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D:\DOC\CermeljIrena\programi\NALOZBE2-ZSInv\obrazci\vloga_za_financiranje\"/>
    </mc:Choice>
  </mc:AlternateContent>
  <xr:revisionPtr revIDLastSave="0" documentId="8_{A244FB1E-FD9F-4D84-A61F-3AF95DB8314F}" xr6:coauthVersionLast="43" xr6:coauthVersionMax="43" xr10:uidLastSave="{00000000-0000-0000-0000-000000000000}"/>
  <workbookProtection workbookAlgorithmName="SHA-512" workbookHashValue="pTyU7GCQ1DKuVH8YS5GItz/+KqC8EiwzE3t5YauzIudcqgbwXlAglUEAD5i8dFPXV9pwSmqrMefgITcbr/630A==" workbookSaltValue="9xsShb89cBq/uTHfzu4P4g==" workbookSpinCount="100000" lockStructure="1"/>
  <bookViews>
    <workbookView xWindow="-120" yWindow="-120" windowWidth="29040" windowHeight="17640" xr2:uid="{00000000-000D-0000-FFFF-FFFF00000000}"/>
  </bookViews>
  <sheets>
    <sheet name="Vloga" sheetId="1" r:id="rId1"/>
    <sheet name="sifranti" sheetId="3" state="hidden" r:id="rId2"/>
    <sheet name="SIFRNASELJ" sheetId="4" state="hidden" r:id="rId3"/>
  </sheets>
  <definedNames>
    <definedName name="Ajdovščina">SIFRNASELJ!$T$3:$T$47</definedName>
    <definedName name="Ankaran">SIFRNASELJ!$U$3:$U$3</definedName>
    <definedName name="Apače">SIFRNASELJ!$V$3:$V$23</definedName>
    <definedName name="BANKE">sifranti!$B$2:$B$17</definedName>
    <definedName name="Beltinci">SIFRNASELJ!$W$3:$W$10</definedName>
    <definedName name="Benedikt">SIFRNASELJ!$X$3:$X$15</definedName>
    <definedName name="Bistrica_ob_Sotli">SIFRNASELJ!$Y$3:$Y$13</definedName>
    <definedName name="Bled">SIFRNASELJ!$Z$3:$Z$12</definedName>
    <definedName name="Bloke">SIFRNASELJ!$AA$3:$AA$47</definedName>
    <definedName name="Bohinj">SIFRNASELJ!$AB$3:$AB$26</definedName>
    <definedName name="Borovnica">SIFRNASELJ!$AC$3:$AC$14</definedName>
    <definedName name="Bovec">SIFRNASELJ!$AD$3:$AD$15</definedName>
    <definedName name="Braslovče">SIFRNASELJ!$AE$3:$AE$24</definedName>
    <definedName name="Brda">SIFRNASELJ!$AF$3:$AF$47</definedName>
    <definedName name="Brezovica">SIFRNASELJ!$AG$3:$AG$18</definedName>
    <definedName name="Brežice">SIFRNASELJ!$AH$3:$AH$111</definedName>
    <definedName name="Cankova">SIFRNASELJ!$AI$3:$AI$10</definedName>
    <definedName name="Celje">SIFRNASELJ!$AJ$3:$AJ$41</definedName>
    <definedName name="Cerklje_na_Gorenjskem">SIFRNASELJ!$AK$3:$AK$32</definedName>
    <definedName name="Cerknica">SIFRNASELJ!$AL$3:$AL$67</definedName>
    <definedName name="Cerkno">SIFRNASELJ!$AM$3:$AM$32</definedName>
    <definedName name="Cerkvenjak">SIFRNASELJ!$AN$3:$AN$17</definedName>
    <definedName name="Cirkulane">SIFRNASELJ!$AO$3:$AO$15</definedName>
    <definedName name="Črenšovci">SIFRNASELJ!$AP$3:$AP$8</definedName>
    <definedName name="Črna_na_Koroškem">SIFRNASELJ!$AQ$3:$AQ$11</definedName>
    <definedName name="Črnomelj">SIFRNASELJ!$AR$3:$AR$124</definedName>
    <definedName name="DANE">sifranti!$B$29:$B$31</definedName>
    <definedName name="Destrnik">SIFRNASELJ!$AS$3:$AS$19</definedName>
    <definedName name="Divača">SIFRNASELJ!$AT$3:$AT$33</definedName>
    <definedName name="Dobje">SIFRNASELJ!$AU$3:$AU$15</definedName>
    <definedName name="Dobrepolje">SIFRNASELJ!$AV$3:$AV$26</definedName>
    <definedName name="Dobrna">SIFRNASELJ!$AW$3:$AW$13</definedName>
    <definedName name="Dobrova_Polhov_Gradec">SIFRNASELJ!$AX$3:$AX$35</definedName>
    <definedName name="Dobrovnik">SIFRNASELJ!$AY$3:$AY$5</definedName>
    <definedName name="Dol_pri_Ljubljani">SIFRNASELJ!$AZ$3:$AZ$21</definedName>
    <definedName name="Dolenjske_Toplice">SIFRNASELJ!$BA$3:$BA$31</definedName>
    <definedName name="Domžale">SIFRNASELJ!$BB$3:$BB$52</definedName>
    <definedName name="Dornava">SIFRNASELJ!$BC$3:$BC$14</definedName>
    <definedName name="Dravograd">SIFRNASELJ!$BD$3:$BD$27</definedName>
    <definedName name="Duplek">SIFRNASELJ!$BE$3:$BE$12</definedName>
    <definedName name="Gorenja_vas_Poljane">SIFRNASELJ!$BF$3:$BF$75</definedName>
    <definedName name="Gorišnica">SIFRNASELJ!$BG$3:$BG$13</definedName>
    <definedName name="Gorje">SIFRNASELJ!$BH$3:$BH$14</definedName>
    <definedName name="Gornja_Radgona">SIFRNASELJ!$BI$3:$BI$32</definedName>
    <definedName name="Gornji_Grad">SIFRNASELJ!$BJ$3:$BJ$8</definedName>
    <definedName name="Gornji_Petrovci">SIFRNASELJ!$BK$3:$BK$16</definedName>
    <definedName name="Grad">SIFRNASELJ!$BL$3:$BL$9</definedName>
    <definedName name="Grosuplje">SIFRNASELJ!$BM$3:$BM$69</definedName>
    <definedName name="Hajdina">SIFRNASELJ!$BN$3:$BN$9</definedName>
    <definedName name="Hoče_Slivnica">SIFRNASELJ!$BO$3:$BO$15</definedName>
    <definedName name="Hodoš">SIFRNASELJ!$BP$3:$BP$4</definedName>
    <definedName name="Horjul">SIFRNASELJ!$BQ$3:$BQ$11</definedName>
    <definedName name="Hrastnik">SIFRNASELJ!$BR$3:$BR$21</definedName>
    <definedName name="Hrpelje_Kozina">SIFRNASELJ!$BS$3:$BS$41</definedName>
    <definedName name="Idrija">SIFRNASELJ!$BT$3:$BT$40</definedName>
    <definedName name="Ig">SIFRNASELJ!$BU$3:$BU$27</definedName>
    <definedName name="Ilirska_Bistrica">SIFRNASELJ!$BV$3:$BV$66</definedName>
    <definedName name="Ivančna_Gorica">SIFRNASELJ!$BW$3:$BW$139</definedName>
    <definedName name="Izola">SIFRNASELJ!$BX$3:$BX$11</definedName>
    <definedName name="Jesenice">SIFRNASELJ!$BY$3:$BY$15</definedName>
    <definedName name="Jezersko">SIFRNASELJ!$BZ$3:$BZ$4</definedName>
    <definedName name="Juršinci">SIFRNASELJ!$CA$3:$CA$15</definedName>
    <definedName name="Kamnik">SIFRNASELJ!$CB$3:$CB$104</definedName>
    <definedName name="Kanal">SIFRNASELJ!$CC$3:$CC$37</definedName>
    <definedName name="Kidričevo">SIFRNASELJ!$CD$3:$CD$20</definedName>
    <definedName name="Kobarid">SIFRNASELJ!$CE$3:$CE$35</definedName>
    <definedName name="Kobilje">SIFRNASELJ!$CF$3</definedName>
    <definedName name="Kočevje">SIFRNASELJ!$CG$3:$CG$88</definedName>
    <definedName name="Komen">SIFRNASELJ!$CH$3:$CH$37</definedName>
    <definedName name="Komenda">SIFRNASELJ!$CI$3:$CI$17</definedName>
    <definedName name="Koper">SIFRNASELJ!$CJ$3:$CJ$106</definedName>
    <definedName name="Kostanjevica_na_Krki">SIFRNASELJ!$CK$3:$CK$30</definedName>
    <definedName name="Kostel">SIFRNASELJ!$CL$3:$CL$56</definedName>
    <definedName name="Kozje">SIFRNASELJ!$CM$3:$CM$25</definedName>
    <definedName name="Kranj">SIFRNASELJ!$CN$3:$CN$51</definedName>
    <definedName name="Kranjska_Gora">SIFRNASELJ!$CO$3:$CO$12</definedName>
    <definedName name="Križevci">SIFRNASELJ!$CP$3:$CP$18</definedName>
    <definedName name="Krško">SIFRNASELJ!$CQ$3:$CQ$160</definedName>
    <definedName name="Kungota">SIFRNASELJ!$CR$3:$CR$21</definedName>
    <definedName name="Kuzma">SIFRNASELJ!$CS$3:$CS$7</definedName>
    <definedName name="Laško">SIFRNASELJ!$CT$3:$CT$87</definedName>
    <definedName name="Lenart">SIFRNASELJ!$CU$3:$CU$24</definedName>
    <definedName name="Lendava">SIFRNASELJ!$CV$3:$CV$25</definedName>
    <definedName name="Litija">SIFRNASELJ!$CW$3:$CW$109</definedName>
    <definedName name="Ljubljana">SIFRNASELJ!$CX$3:$CX$40</definedName>
    <definedName name="Ljubno">SIFRNASELJ!$CY$3:$CY$11</definedName>
    <definedName name="Ljutomer">SIFRNASELJ!$CZ$3:$CZ$46</definedName>
    <definedName name="Log_Dragomer">SIFRNASELJ!$DA$3:$DA$5</definedName>
    <definedName name="Logatec">SIFRNASELJ!$DB$3:$DB$21</definedName>
    <definedName name="Loška_dolina">SIFRNASELJ!$DC$3:$DC$23</definedName>
    <definedName name="Loški_Potok">SIFRNASELJ!$DD$3:$DD$19</definedName>
    <definedName name="Lovrenc_na_Pohorju">SIFRNASELJ!$DE$3:$DE$9</definedName>
    <definedName name="Luče">SIFRNASELJ!$DF$3:$DF$9</definedName>
    <definedName name="Lukovica">SIFRNASELJ!$DG$3:$DG$68</definedName>
    <definedName name="Majšperk">SIFRNASELJ!$DH$3:$DH$28</definedName>
    <definedName name="Makole">SIFRNASELJ!$DI$3:$DI$15</definedName>
    <definedName name="Maribor">SIFRNASELJ!$DJ$3:$DJ$34</definedName>
    <definedName name="Markovci">SIFRNASELJ!$DK$3:$DK$11</definedName>
    <definedName name="Medvode">SIFRNASELJ!$DL$3:$DL$33</definedName>
    <definedName name="Mengeš">SIFRNASELJ!$DM$3:$DM$6</definedName>
    <definedName name="Metlika">SIFRNASELJ!$DN$3:$DN$61</definedName>
    <definedName name="Mežica">SIFRNASELJ!$DO$3:$DO$8</definedName>
    <definedName name="Miklavž_na_Dravskem_polju">SIFRNASELJ!$DP$3:$DP$6</definedName>
    <definedName name="Miren_Kostanjevica">SIFRNASELJ!$DQ$3:$DQ$17</definedName>
    <definedName name="Mirna">SIFRNASELJ!$DR$3:$DR$24</definedName>
    <definedName name="Mirna_Peč">SIFRNASELJ!$DS$3:$DS$30</definedName>
    <definedName name="Mislinja">SIFRNASELJ!$DT$3:$DT$13</definedName>
    <definedName name="Mokronog_Trebelno">SIFRNASELJ!$DU$3:$DU$45</definedName>
    <definedName name="Moravče">SIFRNASELJ!$DV$3:$DV$51</definedName>
    <definedName name="Moravske_Toplice">SIFRNASELJ!$DW$3:$DW$30</definedName>
    <definedName name="Mozirje">SIFRNASELJ!$DX$3:$DX$10</definedName>
    <definedName name="Murska_Sobota">SIFRNASELJ!$DY$3:$DY$14</definedName>
    <definedName name="Muta">SIFRNASELJ!$DZ$3:$DZ$8</definedName>
    <definedName name="Naklo">SIFRNASELJ!$EA$3:$EA$15</definedName>
    <definedName name="Nazarje">SIFRNASELJ!$EB$3:$EB$17</definedName>
    <definedName name="Nova_Gorica">SIFRNASELJ!$EC$3:$EC$46</definedName>
    <definedName name="Novo_mesto">SIFRNASELJ!$ED$3:$ED$100</definedName>
    <definedName name="OBCINE">SIFRNASELJ!$S$2:$HW$2</definedName>
    <definedName name="Odranci">SIFRNASELJ!$EE$3</definedName>
    <definedName name="Oplotnica">SIFRNASELJ!$EF$3:$EF$23</definedName>
    <definedName name="Ormož">SIFRNASELJ!$EG$3:$EG$63</definedName>
    <definedName name="Osilnica">SIFRNASELJ!$EH$3:$EH$21</definedName>
    <definedName name="Pesnica">SIFRNASELJ!$EI$3:$EI$32</definedName>
    <definedName name="Piran">SIFRNASELJ!$EJ$3:$EJ$13</definedName>
    <definedName name="Pivka">SIFRNASELJ!$EK$3:$EK$31</definedName>
    <definedName name="Podčetrtek">SIFRNASELJ!$EL$3:$EL$28</definedName>
    <definedName name="Podlehnik">SIFRNASELJ!$EM$3:$EM$15</definedName>
    <definedName name="Podvelka">SIFRNASELJ!$EN$3:$EN$13</definedName>
    <definedName name="Poljčane">SIFRNASELJ!$EO$3:$EO$20</definedName>
    <definedName name="Polzela">SIFRNASELJ!$EP$3:$EP$10</definedName>
    <definedName name="Postojna">SIFRNASELJ!$EQ$3:$EQ$42</definedName>
    <definedName name="Prebold">SIFRNASELJ!$ER$3:$ER$10</definedName>
    <definedName name="Preddvor">SIFRNASELJ!$ES$3:$ES$16</definedName>
    <definedName name="Prevalje">SIFRNASELJ!$ET$3:$ET$15</definedName>
    <definedName name="_xlnm.Print_Area" localSheetId="0">Vloga!$A$1:$L$310</definedName>
    <definedName name="Ptuj">SIFRNASELJ!$EU$3:$EU$12</definedName>
    <definedName name="Puconci">SIFRNASELJ!$EV$3:$EV$25</definedName>
    <definedName name="Rače_Fram">SIFRNASELJ!$EW$3:$EW$16</definedName>
    <definedName name="Radeče">SIFRNASELJ!$EX$3:$EX$25</definedName>
    <definedName name="Radenci">SIFRNASELJ!$EY$3:$EY$24</definedName>
    <definedName name="Radlje_ob_Dravi">SIFRNASELJ!$EZ$3:$EZ$16</definedName>
    <definedName name="Radovljica">SIFRNASELJ!$FA$3:$FA$54</definedName>
    <definedName name="Ravne_na_Koroškem">SIFRNASELJ!$FB$3:$FB$17</definedName>
    <definedName name="Razkrižje">SIFRNASELJ!$FC$3:$FC$8</definedName>
    <definedName name="Rečica_ob_Savinji">SIFRNASELJ!$FD$3:$FD$14</definedName>
    <definedName name="REGIJE">sifranti!$B$33:$B$45</definedName>
    <definedName name="Renče_Vogrsko">SIFRNASELJ!$FE$3:$FE$8</definedName>
    <definedName name="Ribnica">SIFRNASELJ!$FF$3:$FF$66</definedName>
    <definedName name="Ribnica_na_Pohorju">SIFRNASELJ!$FG$3:$FG$8</definedName>
    <definedName name="Rogaška_Slatina">SIFRNASELJ!$FH$3:$FH$43</definedName>
    <definedName name="Rogašovci">SIFRNASELJ!$FI$3:$FI$13</definedName>
    <definedName name="Rogatec">SIFRNASELJ!$FJ$3:$FJ$11</definedName>
    <definedName name="RRR">sifranti!$B$52:$B$60</definedName>
    <definedName name="Ruše">SIFRNASELJ!$FK$3:$FK$9</definedName>
    <definedName name="Selnica_ob_Dravi">SIFRNASELJ!$FL$3:$FL$16</definedName>
    <definedName name="Semič">SIFRNASELJ!$FM$3:$FM$49</definedName>
    <definedName name="Sevnica">SIFRNASELJ!$FN$3:$FN$121</definedName>
    <definedName name="Sežana">SIFRNASELJ!$FO$3:$FO$66</definedName>
    <definedName name="Slovenj_Gradec">SIFRNASELJ!$FP$3:$FP$24</definedName>
    <definedName name="Slovenska_Bistrica">SIFRNASELJ!$FQ$3:$FQ$81</definedName>
    <definedName name="Slovenske_Konjice">SIFRNASELJ!$FR$3:$FR$60</definedName>
    <definedName name="Sodražica">SIFRNASELJ!$FS$3:$FS$25</definedName>
    <definedName name="Solčava">SIFRNASELJ!$FT$3:$FT$6</definedName>
    <definedName name="Središče_ob_Dravi">SIFRNASELJ!$FU$3:$FU$7</definedName>
    <definedName name="Starše">SIFRNASELJ!$FV$3:$FV$10</definedName>
    <definedName name="Straža">SIFRNASELJ!$FW$3:$FW$13</definedName>
    <definedName name="Sveta_Ana">SIFRNASELJ!$FX$3:$FX$14</definedName>
    <definedName name="Sveta_Trojica_v_Slov._goricah">SIFRNASELJ!$FY$3:$FY$10</definedName>
    <definedName name="Sveti_Andraž_v_Slov._goricah">SIFRNASELJ!$FZ$3:$FZ$9</definedName>
    <definedName name="Sveti_Jurij_ob_Ščavnici">SIFRNASELJ!$GA$3:$GA$29</definedName>
    <definedName name="Sveti_Jurij_v_Slov._goricah">SIFRNASELJ!$GB$3:$GB$10</definedName>
    <definedName name="Sveti_Tomaž">SIFRNASELJ!$GC$3:$GC$19</definedName>
    <definedName name="Šalovci">SIFRNASELJ!$GD$3:$GD$8</definedName>
    <definedName name="Šempeter_Vrtojba">SIFRNASELJ!$GE$3:$GE$4</definedName>
    <definedName name="Šenčur">SIFRNASELJ!$GF$3:$GF$14</definedName>
    <definedName name="Šentilj">SIFRNASELJ!$GG$3:$GG$24</definedName>
    <definedName name="Šentjernej">SIFRNASELJ!$GH$3:$GH$60</definedName>
    <definedName name="Šentjur">SIFRNASELJ!$GI$3:$GI$110</definedName>
    <definedName name="Šentrupert">SIFRNASELJ!$GJ$3:$GJ$27</definedName>
    <definedName name="Škocjan">SIFRNASELJ!$GK$3:$GK$41</definedName>
    <definedName name="Škofja_Loka">SIFRNASELJ!$GL$3:$GL$64</definedName>
    <definedName name="Škofljica">SIFRNASELJ!$GM$3:$GM$20</definedName>
    <definedName name="Šmarje_pri_Jelšah">SIFRNASELJ!$GN$3:$GN$79</definedName>
    <definedName name="Šmarješke_Toplice">SIFRNASELJ!$GO$3:$GO$26</definedName>
    <definedName name="Šmartno_ob_Paki">SIFRNASELJ!$GP$3:$GP$12</definedName>
    <definedName name="Šmartno_pri_Litiji">SIFRNASELJ!$GQ$3:$GQ$56</definedName>
    <definedName name="Šoštanj">SIFRNASELJ!$GR$3:$GR$13</definedName>
    <definedName name="Štore">SIFRNASELJ!$GS$3:$GS$14</definedName>
    <definedName name="Tabor">SIFRNASELJ!$GT$3:$GT$9</definedName>
    <definedName name="Tišina">SIFRNASELJ!$GU$3:$GU$14</definedName>
    <definedName name="TOCKE">sifranti!$A$53:$A$61</definedName>
    <definedName name="Tolmin">SIFRNASELJ!$GV$3:$GV$74</definedName>
    <definedName name="Trbovlje">SIFRNASELJ!$GW$3:$GW$20</definedName>
    <definedName name="Trebnje">SIFRNASELJ!$GX$3:$GX$135</definedName>
    <definedName name="Trnovska_vas">SIFRNASELJ!$GY$3:$GY$9</definedName>
    <definedName name="Trzin">SIFRNASELJ!$GZ$3</definedName>
    <definedName name="Tržič">SIFRNASELJ!$HA$3:$HA$37</definedName>
    <definedName name="Turnišče">SIFRNASELJ!$HB$3:$HB$6</definedName>
    <definedName name="Velenje">SIFRNASELJ!$HC$3:$HC$27</definedName>
    <definedName name="Velika_Polana">SIFRNASELJ!$HD$3:$HD$5</definedName>
    <definedName name="Velike_Lašče">SIFRNASELJ!$HE$3:$HE$90</definedName>
    <definedName name="Veržej">SIFRNASELJ!$HF$3:$HF$5</definedName>
    <definedName name="Videm">SIFRNASELJ!$HG$3:$HG$32</definedName>
    <definedName name="Vipava">SIFRNASELJ!$HH$3:$HH$22</definedName>
    <definedName name="Vitanje">SIFRNASELJ!$HI$3:$HI$10</definedName>
    <definedName name="Vodice">SIFRNASELJ!$HJ$3:$HJ$18</definedName>
    <definedName name="Vojnik">SIFRNASELJ!$HK$3:$HK$58</definedName>
    <definedName name="Vransko">SIFRNASELJ!$HL$3:$HL$18</definedName>
    <definedName name="Vrhnika">SIFRNASELJ!$HM$3:$HM$27</definedName>
    <definedName name="Vuzenica">SIFRNASELJ!$HN$3:$HN$7</definedName>
    <definedName name="Zagorje_ob_Savi">SIFRNASELJ!$HO$3:$HO$80</definedName>
    <definedName name="Zavrč">SIFRNASELJ!$HP$3:$HP$11</definedName>
    <definedName name="Zreče">SIFRNASELJ!$HQ$3:$HQ$29</definedName>
    <definedName name="Žalec">SIFRNASELJ!$HR$3:$HR$41</definedName>
    <definedName name="Železniki">SIFRNASELJ!$HS$3:$HS$31</definedName>
    <definedName name="Žetale">SIFRNASELJ!$HT$3:$HT$7</definedName>
    <definedName name="Žiri">SIFRNASELJ!$HU$3:$HU$20</definedName>
    <definedName name="Žirovnica">SIFRNASELJ!$HV$3:$HV$12</definedName>
    <definedName name="Žužemberk">SIFRNASELJ!$HW$3:$HW$53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5" i="1" l="1"/>
  <c r="K209" i="1"/>
  <c r="G155" i="1" l="1"/>
  <c r="G153" i="1" s="1"/>
  <c r="G139" i="1"/>
  <c r="G137" i="1"/>
  <c r="F149" i="1"/>
  <c r="G185" i="1"/>
  <c r="G179" i="1"/>
  <c r="G199" i="1"/>
  <c r="G141" i="1" l="1"/>
  <c r="G195" i="1"/>
  <c r="K203" i="1"/>
  <c r="E86" i="1" l="1"/>
  <c r="K211" i="1" l="1"/>
  <c r="C234" i="1" l="1"/>
  <c r="E52" i="3" l="1"/>
  <c r="D22" i="3" l="1"/>
  <c r="E21" i="3"/>
  <c r="I6037" i="4"/>
  <c r="I6036" i="4"/>
  <c r="I6035" i="4"/>
  <c r="I6034" i="4"/>
  <c r="I6033" i="4"/>
  <c r="I6032" i="4"/>
  <c r="I6031" i="4"/>
  <c r="I6030" i="4"/>
  <c r="I6029" i="4"/>
  <c r="I6028" i="4"/>
  <c r="I6027" i="4"/>
  <c r="I6026" i="4"/>
  <c r="I6025" i="4"/>
  <c r="I6024" i="4"/>
  <c r="I6023" i="4"/>
  <c r="I6022" i="4"/>
  <c r="I6021" i="4"/>
  <c r="I6020" i="4"/>
  <c r="I6019" i="4"/>
  <c r="I6018" i="4"/>
  <c r="I6017" i="4"/>
  <c r="I6016" i="4"/>
  <c r="I6015" i="4"/>
  <c r="I6014" i="4"/>
  <c r="I6013" i="4"/>
  <c r="I6012" i="4"/>
  <c r="I6011" i="4"/>
  <c r="I6010" i="4"/>
  <c r="I6009" i="4"/>
  <c r="I6008" i="4"/>
  <c r="I6007" i="4"/>
  <c r="I6006" i="4"/>
  <c r="I6005" i="4"/>
  <c r="I6004" i="4"/>
  <c r="I6003" i="4"/>
  <c r="I6002" i="4"/>
  <c r="I6001" i="4"/>
  <c r="I6000" i="4"/>
  <c r="I5999" i="4"/>
  <c r="I5998" i="4"/>
  <c r="I5997" i="4"/>
  <c r="I5996" i="4"/>
  <c r="I5995" i="4"/>
  <c r="I5994" i="4"/>
  <c r="I5993" i="4"/>
  <c r="I5992" i="4"/>
  <c r="I5991" i="4"/>
  <c r="I5990" i="4"/>
  <c r="I5989" i="4"/>
  <c r="I5988" i="4"/>
  <c r="I5987" i="4"/>
  <c r="I5986" i="4"/>
  <c r="I5985" i="4"/>
  <c r="I5984" i="4"/>
  <c r="I5983" i="4"/>
  <c r="I5982" i="4"/>
  <c r="I5981" i="4"/>
  <c r="I5980" i="4"/>
  <c r="I5979" i="4"/>
  <c r="I5978" i="4"/>
  <c r="I5977" i="4"/>
  <c r="I5976" i="4"/>
  <c r="I5975" i="4"/>
  <c r="I5974" i="4"/>
  <c r="I5973" i="4"/>
  <c r="I5972" i="4"/>
  <c r="I5971" i="4"/>
  <c r="I5970" i="4"/>
  <c r="I5969" i="4"/>
  <c r="I5968" i="4"/>
  <c r="I5967" i="4"/>
  <c r="I5966" i="4"/>
  <c r="I5965" i="4"/>
  <c r="I5964" i="4"/>
  <c r="I5963" i="4"/>
  <c r="I5962" i="4"/>
  <c r="I5961" i="4"/>
  <c r="I5960" i="4"/>
  <c r="I5959" i="4"/>
  <c r="I5958" i="4"/>
  <c r="I5957" i="4"/>
  <c r="I5956" i="4"/>
  <c r="I5955" i="4"/>
  <c r="I5954" i="4"/>
  <c r="I5953" i="4"/>
  <c r="I5952" i="4"/>
  <c r="I5951" i="4"/>
  <c r="I5950" i="4"/>
  <c r="I5949" i="4"/>
  <c r="I5948" i="4"/>
  <c r="I5947" i="4"/>
  <c r="I5946" i="4"/>
  <c r="I5945" i="4"/>
  <c r="I5944" i="4"/>
  <c r="I5943" i="4"/>
  <c r="I5942" i="4"/>
  <c r="I5941" i="4"/>
  <c r="I5940" i="4"/>
  <c r="I5939" i="4"/>
  <c r="I5938" i="4"/>
  <c r="I5937" i="4"/>
  <c r="I5936" i="4"/>
  <c r="I5935" i="4"/>
  <c r="I5934" i="4"/>
  <c r="I5933" i="4"/>
  <c r="I5932" i="4"/>
  <c r="I5931" i="4"/>
  <c r="I5930" i="4"/>
  <c r="I5929" i="4"/>
  <c r="I5928" i="4"/>
  <c r="I5927" i="4"/>
  <c r="I5926" i="4"/>
  <c r="I5925" i="4"/>
  <c r="I5924" i="4"/>
  <c r="I5923" i="4"/>
  <c r="I5922" i="4"/>
  <c r="I5921" i="4"/>
  <c r="I5920" i="4"/>
  <c r="I5919" i="4"/>
  <c r="I5918" i="4"/>
  <c r="I5917" i="4"/>
  <c r="I5916" i="4"/>
  <c r="I5915" i="4"/>
  <c r="I5914" i="4"/>
  <c r="I5913" i="4"/>
  <c r="I5912" i="4"/>
  <c r="I5911" i="4"/>
  <c r="I5910" i="4"/>
  <c r="I5909" i="4"/>
  <c r="I5908" i="4"/>
  <c r="I5907" i="4"/>
  <c r="I5906" i="4"/>
  <c r="I5905" i="4"/>
  <c r="I5904" i="4"/>
  <c r="I5903" i="4"/>
  <c r="I5902" i="4"/>
  <c r="I5901" i="4"/>
  <c r="I5900" i="4"/>
  <c r="I5899" i="4"/>
  <c r="I5898" i="4"/>
  <c r="I5897" i="4"/>
  <c r="I5896" i="4"/>
  <c r="I5895" i="4"/>
  <c r="I5894" i="4"/>
  <c r="I5893" i="4"/>
  <c r="I5892" i="4"/>
  <c r="I5891" i="4"/>
  <c r="I5890" i="4"/>
  <c r="I5889" i="4"/>
  <c r="I5888" i="4"/>
  <c r="I5887" i="4"/>
  <c r="I5886" i="4"/>
  <c r="I5885" i="4"/>
  <c r="I5884" i="4"/>
  <c r="I5883" i="4"/>
  <c r="I5882" i="4"/>
  <c r="I5881" i="4"/>
  <c r="I5880" i="4"/>
  <c r="I5879" i="4"/>
  <c r="I5878" i="4"/>
  <c r="I5877" i="4"/>
  <c r="I5876" i="4"/>
  <c r="I5875" i="4"/>
  <c r="I5874" i="4"/>
  <c r="I5873" i="4"/>
  <c r="I5872" i="4"/>
  <c r="I5871" i="4"/>
  <c r="I5870" i="4"/>
  <c r="I5869" i="4"/>
  <c r="I5868" i="4"/>
  <c r="I5867" i="4"/>
  <c r="I5866" i="4"/>
  <c r="I5865" i="4"/>
  <c r="I5864" i="4"/>
  <c r="I5863" i="4"/>
  <c r="I5862" i="4"/>
  <c r="I5861" i="4"/>
  <c r="I5860" i="4"/>
  <c r="I5859" i="4"/>
  <c r="I5858" i="4"/>
  <c r="I5857" i="4"/>
  <c r="I5856" i="4"/>
  <c r="I5855" i="4"/>
  <c r="I5854" i="4"/>
  <c r="I5853" i="4"/>
  <c r="I5852" i="4"/>
  <c r="I5851" i="4"/>
  <c r="I5850" i="4"/>
  <c r="I5849" i="4"/>
  <c r="I5848" i="4"/>
  <c r="I5847" i="4"/>
  <c r="I5846" i="4"/>
  <c r="I5845" i="4"/>
  <c r="I5844" i="4"/>
  <c r="I5843" i="4"/>
  <c r="I5842" i="4"/>
  <c r="I5841" i="4"/>
  <c r="I5840" i="4"/>
  <c r="I5839" i="4"/>
  <c r="I5838" i="4"/>
  <c r="I5837" i="4"/>
  <c r="I5836" i="4"/>
  <c r="I5835" i="4"/>
  <c r="I5834" i="4"/>
  <c r="I5833" i="4"/>
  <c r="I5832" i="4"/>
  <c r="I5831" i="4"/>
  <c r="I5830" i="4"/>
  <c r="I5829" i="4"/>
  <c r="I5828" i="4"/>
  <c r="I5827" i="4"/>
  <c r="I5826" i="4"/>
  <c r="I5825" i="4"/>
  <c r="I5824" i="4"/>
  <c r="I5823" i="4"/>
  <c r="I5822" i="4"/>
  <c r="I5821" i="4"/>
  <c r="I5820" i="4"/>
  <c r="I5819" i="4"/>
  <c r="I5818" i="4"/>
  <c r="I5817" i="4"/>
  <c r="I5816" i="4"/>
  <c r="I5815" i="4"/>
  <c r="I5814" i="4"/>
  <c r="I5813" i="4"/>
  <c r="I5812" i="4"/>
  <c r="I5811" i="4"/>
  <c r="I5810" i="4"/>
  <c r="I5809" i="4"/>
  <c r="I5808" i="4"/>
  <c r="I5807" i="4"/>
  <c r="I5806" i="4"/>
  <c r="I5805" i="4"/>
  <c r="I5804" i="4"/>
  <c r="I5803" i="4"/>
  <c r="I5802" i="4"/>
  <c r="I5801" i="4"/>
  <c r="I5800" i="4"/>
  <c r="I5799" i="4"/>
  <c r="I5798" i="4"/>
  <c r="I5797" i="4"/>
  <c r="I5796" i="4"/>
  <c r="I5795" i="4"/>
  <c r="I5794" i="4"/>
  <c r="I5793" i="4"/>
  <c r="I5792" i="4"/>
  <c r="I5791" i="4"/>
  <c r="I5790" i="4"/>
  <c r="I5789" i="4"/>
  <c r="I5788" i="4"/>
  <c r="I5787" i="4"/>
  <c r="I5786" i="4"/>
  <c r="I5785" i="4"/>
  <c r="I5784" i="4"/>
  <c r="I5783" i="4"/>
  <c r="I5782" i="4"/>
  <c r="I5781" i="4"/>
  <c r="I5780" i="4"/>
  <c r="I5779" i="4"/>
  <c r="I5778" i="4"/>
  <c r="I5777" i="4"/>
  <c r="I5776" i="4"/>
  <c r="I5775" i="4"/>
  <c r="I5774" i="4"/>
  <c r="I5773" i="4"/>
  <c r="I5772" i="4"/>
  <c r="I5771" i="4"/>
  <c r="I5770" i="4"/>
  <c r="I5769" i="4"/>
  <c r="I5768" i="4"/>
  <c r="I5767" i="4"/>
  <c r="I5766" i="4"/>
  <c r="I5765" i="4"/>
  <c r="I5764" i="4"/>
  <c r="I5763" i="4"/>
  <c r="I5762" i="4"/>
  <c r="I5761" i="4"/>
  <c r="I5760" i="4"/>
  <c r="I5759" i="4"/>
  <c r="I5758" i="4"/>
  <c r="I5757" i="4"/>
  <c r="I5756" i="4"/>
  <c r="I5755" i="4"/>
  <c r="I5754" i="4"/>
  <c r="I5753" i="4"/>
  <c r="I5752" i="4"/>
  <c r="I5751" i="4"/>
  <c r="I5750" i="4"/>
  <c r="I5749" i="4"/>
  <c r="I5748" i="4"/>
  <c r="I5747" i="4"/>
  <c r="I5746" i="4"/>
  <c r="I5745" i="4"/>
  <c r="I5744" i="4"/>
  <c r="I5743" i="4"/>
  <c r="I5742" i="4"/>
  <c r="I5741" i="4"/>
  <c r="I5740" i="4"/>
  <c r="I5739" i="4"/>
  <c r="I5738" i="4"/>
  <c r="I5737" i="4"/>
  <c r="I5736" i="4"/>
  <c r="I5735" i="4"/>
  <c r="I5734" i="4"/>
  <c r="I5733" i="4"/>
  <c r="I5732" i="4"/>
  <c r="I5731" i="4"/>
  <c r="I5730" i="4"/>
  <c r="I5729" i="4"/>
  <c r="I5728" i="4"/>
  <c r="I5727" i="4"/>
  <c r="I5726" i="4"/>
  <c r="I5725" i="4"/>
  <c r="I5724" i="4"/>
  <c r="I5723" i="4"/>
  <c r="I5722" i="4"/>
  <c r="I5721" i="4"/>
  <c r="I5720" i="4"/>
  <c r="I5719" i="4"/>
  <c r="I5718" i="4"/>
  <c r="I5717" i="4"/>
  <c r="I5716" i="4"/>
  <c r="I5715" i="4"/>
  <c r="I5714" i="4"/>
  <c r="I5713" i="4"/>
  <c r="I5712" i="4"/>
  <c r="I5711" i="4"/>
  <c r="I5710" i="4"/>
  <c r="I5709" i="4"/>
  <c r="I5708" i="4"/>
  <c r="I5707" i="4"/>
  <c r="I5706" i="4"/>
  <c r="I5705" i="4"/>
  <c r="I5704" i="4"/>
  <c r="I5703" i="4"/>
  <c r="I5702" i="4"/>
  <c r="I5701" i="4"/>
  <c r="I5700" i="4"/>
  <c r="I5699" i="4"/>
  <c r="I5698" i="4"/>
  <c r="I5697" i="4"/>
  <c r="I5696" i="4"/>
  <c r="I5695" i="4"/>
  <c r="I5694" i="4"/>
  <c r="I5693" i="4"/>
  <c r="I5692" i="4"/>
  <c r="I5691" i="4"/>
  <c r="I5690" i="4"/>
  <c r="I5689" i="4"/>
  <c r="I5688" i="4"/>
  <c r="I5687" i="4"/>
  <c r="I5686" i="4"/>
  <c r="I5685" i="4"/>
  <c r="I5684" i="4"/>
  <c r="I5683" i="4"/>
  <c r="I5682" i="4"/>
  <c r="I5681" i="4"/>
  <c r="I5680" i="4"/>
  <c r="I5679" i="4"/>
  <c r="I5678" i="4"/>
  <c r="I5677" i="4"/>
  <c r="I5676" i="4"/>
  <c r="I5675" i="4"/>
  <c r="I5674" i="4"/>
  <c r="I5673" i="4"/>
  <c r="I5672" i="4"/>
  <c r="I5671" i="4"/>
  <c r="I5670" i="4"/>
  <c r="I5669" i="4"/>
  <c r="I5668" i="4"/>
  <c r="I5667" i="4"/>
  <c r="I5666" i="4"/>
  <c r="I5665" i="4"/>
  <c r="I5664" i="4"/>
  <c r="I5663" i="4"/>
  <c r="I5662" i="4"/>
  <c r="I5661" i="4"/>
  <c r="I5660" i="4"/>
  <c r="I5659" i="4"/>
  <c r="I5658" i="4"/>
  <c r="I5657" i="4"/>
  <c r="I5656" i="4"/>
  <c r="I5655" i="4"/>
  <c r="I5654" i="4"/>
  <c r="I5653" i="4"/>
  <c r="I5652" i="4"/>
  <c r="I5651" i="4"/>
  <c r="I5650" i="4"/>
  <c r="I5649" i="4"/>
  <c r="I5648" i="4"/>
  <c r="I5647" i="4"/>
  <c r="I5646" i="4"/>
  <c r="I5645" i="4"/>
  <c r="I5644" i="4"/>
  <c r="I5643" i="4"/>
  <c r="I5642" i="4"/>
  <c r="I5641" i="4"/>
  <c r="I5640" i="4"/>
  <c r="I5639" i="4"/>
  <c r="I5638" i="4"/>
  <c r="I5637" i="4"/>
  <c r="I5636" i="4"/>
  <c r="I5635" i="4"/>
  <c r="I5634" i="4"/>
  <c r="I5633" i="4"/>
  <c r="I5632" i="4"/>
  <c r="I5631" i="4"/>
  <c r="I5630" i="4"/>
  <c r="I5629" i="4"/>
  <c r="I5628" i="4"/>
  <c r="I5627" i="4"/>
  <c r="I5626" i="4"/>
  <c r="I5625" i="4"/>
  <c r="I5624" i="4"/>
  <c r="I5623" i="4"/>
  <c r="I5622" i="4"/>
  <c r="I5621" i="4"/>
  <c r="I5620" i="4"/>
  <c r="I5619" i="4"/>
  <c r="I5618" i="4"/>
  <c r="I5617" i="4"/>
  <c r="I5616" i="4"/>
  <c r="I5615" i="4"/>
  <c r="I5614" i="4"/>
  <c r="I5613" i="4"/>
  <c r="I5612" i="4"/>
  <c r="I5611" i="4"/>
  <c r="I5610" i="4"/>
  <c r="I5609" i="4"/>
  <c r="I5608" i="4"/>
  <c r="I5607" i="4"/>
  <c r="I5606" i="4"/>
  <c r="I5605" i="4"/>
  <c r="I5604" i="4"/>
  <c r="I5603" i="4"/>
  <c r="I5602" i="4"/>
  <c r="I5601" i="4"/>
  <c r="I5600" i="4"/>
  <c r="I5599" i="4"/>
  <c r="I5598" i="4"/>
  <c r="I5597" i="4"/>
  <c r="I5596" i="4"/>
  <c r="I5595" i="4"/>
  <c r="I5594" i="4"/>
  <c r="I5593" i="4"/>
  <c r="I5592" i="4"/>
  <c r="I5591" i="4"/>
  <c r="I5590" i="4"/>
  <c r="I5589" i="4"/>
  <c r="I5588" i="4"/>
  <c r="I5587" i="4"/>
  <c r="I5586" i="4"/>
  <c r="I5585" i="4"/>
  <c r="I5584" i="4"/>
  <c r="I5583" i="4"/>
  <c r="I5582" i="4"/>
  <c r="I5581" i="4"/>
  <c r="I5580" i="4"/>
  <c r="I5579" i="4"/>
  <c r="I5578" i="4"/>
  <c r="I5577" i="4"/>
  <c r="I5576" i="4"/>
  <c r="I5575" i="4"/>
  <c r="I5574" i="4"/>
  <c r="I5573" i="4"/>
  <c r="I5572" i="4"/>
  <c r="I5571" i="4"/>
  <c r="I5570" i="4"/>
  <c r="I5569" i="4"/>
  <c r="I5568" i="4"/>
  <c r="I5567" i="4"/>
  <c r="I5566" i="4"/>
  <c r="I5565" i="4"/>
  <c r="I5564" i="4"/>
  <c r="I5563" i="4"/>
  <c r="I5562" i="4"/>
  <c r="I5561" i="4"/>
  <c r="I5560" i="4"/>
  <c r="I5559" i="4"/>
  <c r="I5558" i="4"/>
  <c r="I5557" i="4"/>
  <c r="I5556" i="4"/>
  <c r="I5555" i="4"/>
  <c r="I5554" i="4"/>
  <c r="I5553" i="4"/>
  <c r="I5552" i="4"/>
  <c r="I5551" i="4"/>
  <c r="I5550" i="4"/>
  <c r="I5549" i="4"/>
  <c r="I5548" i="4"/>
  <c r="I5547" i="4"/>
  <c r="I5546" i="4"/>
  <c r="I5545" i="4"/>
  <c r="I5544" i="4"/>
  <c r="I5543" i="4"/>
  <c r="I5542" i="4"/>
  <c r="I5541" i="4"/>
  <c r="I5540" i="4"/>
  <c r="I5539" i="4"/>
  <c r="I5538" i="4"/>
  <c r="I5537" i="4"/>
  <c r="I5536" i="4"/>
  <c r="I5535" i="4"/>
  <c r="I5534" i="4"/>
  <c r="I5533" i="4"/>
  <c r="I5532" i="4"/>
  <c r="I5531" i="4"/>
  <c r="I5530" i="4"/>
  <c r="I5529" i="4"/>
  <c r="I5528" i="4"/>
  <c r="I5527" i="4"/>
  <c r="I5526" i="4"/>
  <c r="I5525" i="4"/>
  <c r="I5524" i="4"/>
  <c r="I5523" i="4"/>
  <c r="I5522" i="4"/>
  <c r="I5521" i="4"/>
  <c r="I5520" i="4"/>
  <c r="I5519" i="4"/>
  <c r="I5518" i="4"/>
  <c r="I5517" i="4"/>
  <c r="I5516" i="4"/>
  <c r="I5515" i="4"/>
  <c r="I5514" i="4"/>
  <c r="I5513" i="4"/>
  <c r="I5512" i="4"/>
  <c r="I5511" i="4"/>
  <c r="I5510" i="4"/>
  <c r="I5509" i="4"/>
  <c r="I5508" i="4"/>
  <c r="I5507" i="4"/>
  <c r="I5506" i="4"/>
  <c r="I5505" i="4"/>
  <c r="I5504" i="4"/>
  <c r="I5503" i="4"/>
  <c r="I5502" i="4"/>
  <c r="I5501" i="4"/>
  <c r="I5500" i="4"/>
  <c r="I5499" i="4"/>
  <c r="I5498" i="4"/>
  <c r="I5497" i="4"/>
  <c r="I5496" i="4"/>
  <c r="I5495" i="4"/>
  <c r="I5494" i="4"/>
  <c r="I5493" i="4"/>
  <c r="I5492" i="4"/>
  <c r="I5491" i="4"/>
  <c r="I5490" i="4"/>
  <c r="I5489" i="4"/>
  <c r="I5488" i="4"/>
  <c r="I5487" i="4"/>
  <c r="I5486" i="4"/>
  <c r="I5485" i="4"/>
  <c r="I5484" i="4"/>
  <c r="I5483" i="4"/>
  <c r="I5482" i="4"/>
  <c r="I5481" i="4"/>
  <c r="I5480" i="4"/>
  <c r="I5479" i="4"/>
  <c r="I5478" i="4"/>
  <c r="I5477" i="4"/>
  <c r="I5476" i="4"/>
  <c r="I5475" i="4"/>
  <c r="I5474" i="4"/>
  <c r="I5473" i="4"/>
  <c r="I5472" i="4"/>
  <c r="I5471" i="4"/>
  <c r="I5470" i="4"/>
  <c r="I5469" i="4"/>
  <c r="I5468" i="4"/>
  <c r="I5467" i="4"/>
  <c r="I5466" i="4"/>
  <c r="I5465" i="4"/>
  <c r="I5464" i="4"/>
  <c r="I5463" i="4"/>
  <c r="I5462" i="4"/>
  <c r="I5461" i="4"/>
  <c r="I5460" i="4"/>
  <c r="I5459" i="4"/>
  <c r="I5458" i="4"/>
  <c r="I5457" i="4"/>
  <c r="I5456" i="4"/>
  <c r="I5455" i="4"/>
  <c r="I5454" i="4"/>
  <c r="I5453" i="4"/>
  <c r="I5452" i="4"/>
  <c r="I5451" i="4"/>
  <c r="I5450" i="4"/>
  <c r="I5449" i="4"/>
  <c r="I5448" i="4"/>
  <c r="I5447" i="4"/>
  <c r="I5446" i="4"/>
  <c r="I5445" i="4"/>
  <c r="I5444" i="4"/>
  <c r="I5443" i="4"/>
  <c r="I5442" i="4"/>
  <c r="I5441" i="4"/>
  <c r="I5440" i="4"/>
  <c r="I5439" i="4"/>
  <c r="I5438" i="4"/>
  <c r="I5437" i="4"/>
  <c r="I5436" i="4"/>
  <c r="I5435" i="4"/>
  <c r="I5434" i="4"/>
  <c r="I5433" i="4"/>
  <c r="I5432" i="4"/>
  <c r="I5431" i="4"/>
  <c r="I5430" i="4"/>
  <c r="I5429" i="4"/>
  <c r="I5428" i="4"/>
  <c r="I5427" i="4"/>
  <c r="I5426" i="4"/>
  <c r="I5425" i="4"/>
  <c r="I5424" i="4"/>
  <c r="I5423" i="4"/>
  <c r="I5422" i="4"/>
  <c r="I5421" i="4"/>
  <c r="I5420" i="4"/>
  <c r="I5419" i="4"/>
  <c r="I5418" i="4"/>
  <c r="I5417" i="4"/>
  <c r="I5416" i="4"/>
  <c r="I5415" i="4"/>
  <c r="I5414" i="4"/>
  <c r="I5413" i="4"/>
  <c r="I5412" i="4"/>
  <c r="I5411" i="4"/>
  <c r="I5410" i="4"/>
  <c r="I5409" i="4"/>
  <c r="I5408" i="4"/>
  <c r="I5407" i="4"/>
  <c r="I5406" i="4"/>
  <c r="I5405" i="4"/>
  <c r="I5404" i="4"/>
  <c r="I5403" i="4"/>
  <c r="I5402" i="4"/>
  <c r="I5401" i="4"/>
  <c r="I5400" i="4"/>
  <c r="I5399" i="4"/>
  <c r="I5398" i="4"/>
  <c r="I5397" i="4"/>
  <c r="I5396" i="4"/>
  <c r="I5395" i="4"/>
  <c r="I5394" i="4"/>
  <c r="I5393" i="4"/>
  <c r="I5392" i="4"/>
  <c r="I5391" i="4"/>
  <c r="I5390" i="4"/>
  <c r="I5389" i="4"/>
  <c r="I5388" i="4"/>
  <c r="I5387" i="4"/>
  <c r="I5386" i="4"/>
  <c r="I5385" i="4"/>
  <c r="I5384" i="4"/>
  <c r="I5383" i="4"/>
  <c r="I5382" i="4"/>
  <c r="I5381" i="4"/>
  <c r="I5380" i="4"/>
  <c r="I5379" i="4"/>
  <c r="I5378" i="4"/>
  <c r="I5377" i="4"/>
  <c r="I5376" i="4"/>
  <c r="I5375" i="4"/>
  <c r="I5374" i="4"/>
  <c r="I5373" i="4"/>
  <c r="I5372" i="4"/>
  <c r="I5371" i="4"/>
  <c r="I5370" i="4"/>
  <c r="I5369" i="4"/>
  <c r="I5368" i="4"/>
  <c r="I5367" i="4"/>
  <c r="I5366" i="4"/>
  <c r="I5365" i="4"/>
  <c r="I5364" i="4"/>
  <c r="I5363" i="4"/>
  <c r="I5362" i="4"/>
  <c r="I5361" i="4"/>
  <c r="I5360" i="4"/>
  <c r="I5359" i="4"/>
  <c r="I5358" i="4"/>
  <c r="I5357" i="4"/>
  <c r="I5356" i="4"/>
  <c r="I5355" i="4"/>
  <c r="I5354" i="4"/>
  <c r="I5353" i="4"/>
  <c r="I5352" i="4"/>
  <c r="I5351" i="4"/>
  <c r="I5350" i="4"/>
  <c r="I5349" i="4"/>
  <c r="I5348" i="4"/>
  <c r="I5347" i="4"/>
  <c r="I5346" i="4"/>
  <c r="I5345" i="4"/>
  <c r="I5344" i="4"/>
  <c r="I5343" i="4"/>
  <c r="I5342" i="4"/>
  <c r="I5341" i="4"/>
  <c r="I5340" i="4"/>
  <c r="I5339" i="4"/>
  <c r="I5338" i="4"/>
  <c r="I5337" i="4"/>
  <c r="I5336" i="4"/>
  <c r="I5335" i="4"/>
  <c r="I5334" i="4"/>
  <c r="I5333" i="4"/>
  <c r="I5332" i="4"/>
  <c r="I5331" i="4"/>
  <c r="I5330" i="4"/>
  <c r="I5329" i="4"/>
  <c r="I5328" i="4"/>
  <c r="I5327" i="4"/>
  <c r="I5326" i="4"/>
  <c r="I5325" i="4"/>
  <c r="I5324" i="4"/>
  <c r="I5323" i="4"/>
  <c r="I5322" i="4"/>
  <c r="I5321" i="4"/>
  <c r="I5320" i="4"/>
  <c r="I5319" i="4"/>
  <c r="I5318" i="4"/>
  <c r="I5317" i="4"/>
  <c r="I5316" i="4"/>
  <c r="I5315" i="4"/>
  <c r="I5314" i="4"/>
  <c r="I5313" i="4"/>
  <c r="I5312" i="4"/>
  <c r="I5311" i="4"/>
  <c r="I5310" i="4"/>
  <c r="I5309" i="4"/>
  <c r="I5308" i="4"/>
  <c r="I5307" i="4"/>
  <c r="I5306" i="4"/>
  <c r="I5305" i="4"/>
  <c r="I5304" i="4"/>
  <c r="I5303" i="4"/>
  <c r="I5302" i="4"/>
  <c r="I5301" i="4"/>
  <c r="I5300" i="4"/>
  <c r="I5299" i="4"/>
  <c r="I5298" i="4"/>
  <c r="I5297" i="4"/>
  <c r="I5296" i="4"/>
  <c r="I5295" i="4"/>
  <c r="I5294" i="4"/>
  <c r="I5293" i="4"/>
  <c r="I5292" i="4"/>
  <c r="I5291" i="4"/>
  <c r="I5290" i="4"/>
  <c r="I5289" i="4"/>
  <c r="I5288" i="4"/>
  <c r="I5287" i="4"/>
  <c r="I5286" i="4"/>
  <c r="I5285" i="4"/>
  <c r="I5284" i="4"/>
  <c r="I5283" i="4"/>
  <c r="I5282" i="4"/>
  <c r="I5281" i="4"/>
  <c r="I5280" i="4"/>
  <c r="I5279" i="4"/>
  <c r="I5278" i="4"/>
  <c r="I5277" i="4"/>
  <c r="I5276" i="4"/>
  <c r="I5275" i="4"/>
  <c r="I5274" i="4"/>
  <c r="I5273" i="4"/>
  <c r="I5272" i="4"/>
  <c r="I5271" i="4"/>
  <c r="I5270" i="4"/>
  <c r="I5269" i="4"/>
  <c r="I5268" i="4"/>
  <c r="I5267" i="4"/>
  <c r="I5266" i="4"/>
  <c r="I5265" i="4"/>
  <c r="I5264" i="4"/>
  <c r="I5263" i="4"/>
  <c r="I5262" i="4"/>
  <c r="I5261" i="4"/>
  <c r="I5260" i="4"/>
  <c r="I5259" i="4"/>
  <c r="I5258" i="4"/>
  <c r="I5257" i="4"/>
  <c r="I5256" i="4"/>
  <c r="I5255" i="4"/>
  <c r="I5254" i="4"/>
  <c r="I5253" i="4"/>
  <c r="I5252" i="4"/>
  <c r="I5251" i="4"/>
  <c r="I5250" i="4"/>
  <c r="I5249" i="4"/>
  <c r="I5248" i="4"/>
  <c r="I5247" i="4"/>
  <c r="I5246" i="4"/>
  <c r="I5245" i="4"/>
  <c r="I5244" i="4"/>
  <c r="I5243" i="4"/>
  <c r="I5242" i="4"/>
  <c r="I5241" i="4"/>
  <c r="I5240" i="4"/>
  <c r="I5239" i="4"/>
  <c r="I5238" i="4"/>
  <c r="I5237" i="4"/>
  <c r="I5236" i="4"/>
  <c r="I5235" i="4"/>
  <c r="I5234" i="4"/>
  <c r="I5233" i="4"/>
  <c r="I5232" i="4"/>
  <c r="I5231" i="4"/>
  <c r="I5230" i="4"/>
  <c r="I5229" i="4"/>
  <c r="I5228" i="4"/>
  <c r="I5227" i="4"/>
  <c r="I5226" i="4"/>
  <c r="I5225" i="4"/>
  <c r="I5224" i="4"/>
  <c r="I5223" i="4"/>
  <c r="I5222" i="4"/>
  <c r="I5221" i="4"/>
  <c r="I5220" i="4"/>
  <c r="I5219" i="4"/>
  <c r="I5218" i="4"/>
  <c r="I5217" i="4"/>
  <c r="I5216" i="4"/>
  <c r="I5215" i="4"/>
  <c r="I5214" i="4"/>
  <c r="I5213" i="4"/>
  <c r="I5212" i="4"/>
  <c r="I5211" i="4"/>
  <c r="I5210" i="4"/>
  <c r="I5209" i="4"/>
  <c r="I5208" i="4"/>
  <c r="I5207" i="4"/>
  <c r="I5206" i="4"/>
  <c r="I5205" i="4"/>
  <c r="I5204" i="4"/>
  <c r="I5203" i="4"/>
  <c r="I5202" i="4"/>
  <c r="I5201" i="4"/>
  <c r="I5200" i="4"/>
  <c r="I5199" i="4"/>
  <c r="I5198" i="4"/>
  <c r="I5197" i="4"/>
  <c r="I5196" i="4"/>
  <c r="I5195" i="4"/>
  <c r="I5194" i="4"/>
  <c r="I5193" i="4"/>
  <c r="I5192" i="4"/>
  <c r="I5191" i="4"/>
  <c r="I5190" i="4"/>
  <c r="I5189" i="4"/>
  <c r="I5188" i="4"/>
  <c r="I5187" i="4"/>
  <c r="I5186" i="4"/>
  <c r="I5185" i="4"/>
  <c r="I5184" i="4"/>
  <c r="I5183" i="4"/>
  <c r="I5182" i="4"/>
  <c r="I5181" i="4"/>
  <c r="I5180" i="4"/>
  <c r="I5179" i="4"/>
  <c r="I5178" i="4"/>
  <c r="I5177" i="4"/>
  <c r="I5176" i="4"/>
  <c r="I5175" i="4"/>
  <c r="I5174" i="4"/>
  <c r="I5173" i="4"/>
  <c r="I5172" i="4"/>
  <c r="I5171" i="4"/>
  <c r="I5170" i="4"/>
  <c r="I5169" i="4"/>
  <c r="I5168" i="4"/>
  <c r="I5167" i="4"/>
  <c r="I5166" i="4"/>
  <c r="I5165" i="4"/>
  <c r="I5164" i="4"/>
  <c r="I5163" i="4"/>
  <c r="I5162" i="4"/>
  <c r="I5161" i="4"/>
  <c r="I5160" i="4"/>
  <c r="I5159" i="4"/>
  <c r="I5158" i="4"/>
  <c r="I5157" i="4"/>
  <c r="I5156" i="4"/>
  <c r="I5155" i="4"/>
  <c r="I5154" i="4"/>
  <c r="I5153" i="4"/>
  <c r="I5152" i="4"/>
  <c r="I5151" i="4"/>
  <c r="I5150" i="4"/>
  <c r="I5149" i="4"/>
  <c r="I5148" i="4"/>
  <c r="I5147" i="4"/>
  <c r="I5146" i="4"/>
  <c r="I5145" i="4"/>
  <c r="I5144" i="4"/>
  <c r="I5143" i="4"/>
  <c r="I5142" i="4"/>
  <c r="I5141" i="4"/>
  <c r="I5140" i="4"/>
  <c r="I5139" i="4"/>
  <c r="I5138" i="4"/>
  <c r="I5137" i="4"/>
  <c r="I5136" i="4"/>
  <c r="I5135" i="4"/>
  <c r="I5134" i="4"/>
  <c r="I5133" i="4"/>
  <c r="I5132" i="4"/>
  <c r="I5131" i="4"/>
  <c r="I5130" i="4"/>
  <c r="I5129" i="4"/>
  <c r="I5128" i="4"/>
  <c r="I5127" i="4"/>
  <c r="I5126" i="4"/>
  <c r="I5125" i="4"/>
  <c r="I5124" i="4"/>
  <c r="I5123" i="4"/>
  <c r="I5122" i="4"/>
  <c r="I5121" i="4"/>
  <c r="I5120" i="4"/>
  <c r="I5119" i="4"/>
  <c r="I5118" i="4"/>
  <c r="I5117" i="4"/>
  <c r="I5116" i="4"/>
  <c r="I5115" i="4"/>
  <c r="I5114" i="4"/>
  <c r="I5113" i="4"/>
  <c r="I5112" i="4"/>
  <c r="I5111" i="4"/>
  <c r="I5110" i="4"/>
  <c r="I5109" i="4"/>
  <c r="I5108" i="4"/>
  <c r="I5107" i="4"/>
  <c r="I5106" i="4"/>
  <c r="I5105" i="4"/>
  <c r="I5104" i="4"/>
  <c r="I5103" i="4"/>
  <c r="I5102" i="4"/>
  <c r="I5101" i="4"/>
  <c r="I5100" i="4"/>
  <c r="I5099" i="4"/>
  <c r="I5098" i="4"/>
  <c r="I5097" i="4"/>
  <c r="I5096" i="4"/>
  <c r="I5095" i="4"/>
  <c r="I5094" i="4"/>
  <c r="I5093" i="4"/>
  <c r="I5092" i="4"/>
  <c r="I5091" i="4"/>
  <c r="I5090" i="4"/>
  <c r="I5089" i="4"/>
  <c r="I5088" i="4"/>
  <c r="I5087" i="4"/>
  <c r="I5086" i="4"/>
  <c r="I5085" i="4"/>
  <c r="I5084" i="4"/>
  <c r="I5083" i="4"/>
  <c r="I5082" i="4"/>
  <c r="I5081" i="4"/>
  <c r="I5080" i="4"/>
  <c r="I5079" i="4"/>
  <c r="I5078" i="4"/>
  <c r="I5077" i="4"/>
  <c r="I5076" i="4"/>
  <c r="I5075" i="4"/>
  <c r="I5074" i="4"/>
  <c r="I5073" i="4"/>
  <c r="I5072" i="4"/>
  <c r="I5071" i="4"/>
  <c r="I5070" i="4"/>
  <c r="I5069" i="4"/>
  <c r="I5068" i="4"/>
  <c r="I5067" i="4"/>
  <c r="I5066" i="4"/>
  <c r="I5065" i="4"/>
  <c r="I5064" i="4"/>
  <c r="I5063" i="4"/>
  <c r="I5062" i="4"/>
  <c r="I5061" i="4"/>
  <c r="I5060" i="4"/>
  <c r="I5059" i="4"/>
  <c r="I5058" i="4"/>
  <c r="I5057" i="4"/>
  <c r="I5056" i="4"/>
  <c r="I5055" i="4"/>
  <c r="I5054" i="4"/>
  <c r="I5053" i="4"/>
  <c r="I5052" i="4"/>
  <c r="I5051" i="4"/>
  <c r="I5050" i="4"/>
  <c r="I5049" i="4"/>
  <c r="I5048" i="4"/>
  <c r="I5047" i="4"/>
  <c r="I5046" i="4"/>
  <c r="I5045" i="4"/>
  <c r="I5044" i="4"/>
  <c r="I5043" i="4"/>
  <c r="I5042" i="4"/>
  <c r="I5041" i="4"/>
  <c r="I5040" i="4"/>
  <c r="I5039" i="4"/>
  <c r="I5038" i="4"/>
  <c r="I5037" i="4"/>
  <c r="I5036" i="4"/>
  <c r="I5035" i="4"/>
  <c r="I5034" i="4"/>
  <c r="I5033" i="4"/>
  <c r="I5032" i="4"/>
  <c r="I5031" i="4"/>
  <c r="I5030" i="4"/>
  <c r="I5029" i="4"/>
  <c r="I5028" i="4"/>
  <c r="I5027" i="4"/>
  <c r="I5026" i="4"/>
  <c r="I5025" i="4"/>
  <c r="I5024" i="4"/>
  <c r="I5023" i="4"/>
  <c r="I5022" i="4"/>
  <c r="I5021" i="4"/>
  <c r="I5020" i="4"/>
  <c r="I5019" i="4"/>
  <c r="I5018" i="4"/>
  <c r="I5017" i="4"/>
  <c r="I5016" i="4"/>
  <c r="I5015" i="4"/>
  <c r="I5014" i="4"/>
  <c r="I5013" i="4"/>
  <c r="I5012" i="4"/>
  <c r="I5011" i="4"/>
  <c r="I5010" i="4"/>
  <c r="I5009" i="4"/>
  <c r="I5008" i="4"/>
  <c r="I5007" i="4"/>
  <c r="I5006" i="4"/>
  <c r="I5005" i="4"/>
  <c r="I5004" i="4"/>
  <c r="I5003" i="4"/>
  <c r="I5002" i="4"/>
  <c r="I5001" i="4"/>
  <c r="I5000" i="4"/>
  <c r="I4999" i="4"/>
  <c r="I4998" i="4"/>
  <c r="I4997" i="4"/>
  <c r="I4996" i="4"/>
  <c r="I4995" i="4"/>
  <c r="I4994" i="4"/>
  <c r="I4993" i="4"/>
  <c r="I4992" i="4"/>
  <c r="I4991" i="4"/>
  <c r="I4990" i="4"/>
  <c r="I4989" i="4"/>
  <c r="I4988" i="4"/>
  <c r="I4987" i="4"/>
  <c r="I4986" i="4"/>
  <c r="I4985" i="4"/>
  <c r="I4984" i="4"/>
  <c r="I4983" i="4"/>
  <c r="I4982" i="4"/>
  <c r="I4981" i="4"/>
  <c r="I4980" i="4"/>
  <c r="I4979" i="4"/>
  <c r="I4978" i="4"/>
  <c r="I4977" i="4"/>
  <c r="I4976" i="4"/>
  <c r="I4975" i="4"/>
  <c r="I4974" i="4"/>
  <c r="I4973" i="4"/>
  <c r="I4972" i="4"/>
  <c r="I4971" i="4"/>
  <c r="I4970" i="4"/>
  <c r="I4969" i="4"/>
  <c r="I4968" i="4"/>
  <c r="I4967" i="4"/>
  <c r="I4966" i="4"/>
  <c r="I4965" i="4"/>
  <c r="I4964" i="4"/>
  <c r="I4963" i="4"/>
  <c r="I4962" i="4"/>
  <c r="I4961" i="4"/>
  <c r="I4960" i="4"/>
  <c r="I4959" i="4"/>
  <c r="I4958" i="4"/>
  <c r="I4957" i="4"/>
  <c r="I4956" i="4"/>
  <c r="I4955" i="4"/>
  <c r="I4954" i="4"/>
  <c r="I4953" i="4"/>
  <c r="I4952" i="4"/>
  <c r="I4951" i="4"/>
  <c r="I4950" i="4"/>
  <c r="I4949" i="4"/>
  <c r="I4948" i="4"/>
  <c r="I4947" i="4"/>
  <c r="I4946" i="4"/>
  <c r="I4945" i="4"/>
  <c r="I4944" i="4"/>
  <c r="I4943" i="4"/>
  <c r="I4942" i="4"/>
  <c r="I4941" i="4"/>
  <c r="I4940" i="4"/>
  <c r="I4939" i="4"/>
  <c r="I4938" i="4"/>
  <c r="I4937" i="4"/>
  <c r="I4936" i="4"/>
  <c r="I4935" i="4"/>
  <c r="I4934" i="4"/>
  <c r="I4933" i="4"/>
  <c r="I4932" i="4"/>
  <c r="I4931" i="4"/>
  <c r="I4930" i="4"/>
  <c r="I4929" i="4"/>
  <c r="I4928" i="4"/>
  <c r="I4927" i="4"/>
  <c r="I4926" i="4"/>
  <c r="I4925" i="4"/>
  <c r="I4924" i="4"/>
  <c r="I4923" i="4"/>
  <c r="I4922" i="4"/>
  <c r="I4921" i="4"/>
  <c r="I4920" i="4"/>
  <c r="I4919" i="4"/>
  <c r="I4918" i="4"/>
  <c r="I4917" i="4"/>
  <c r="I4916" i="4"/>
  <c r="I4915" i="4"/>
  <c r="I4914" i="4"/>
  <c r="I4913" i="4"/>
  <c r="I4912" i="4"/>
  <c r="I4911" i="4"/>
  <c r="I4910" i="4"/>
  <c r="I4909" i="4"/>
  <c r="I4908" i="4"/>
  <c r="I4907" i="4"/>
  <c r="I4906" i="4"/>
  <c r="I4905" i="4"/>
  <c r="I4904" i="4"/>
  <c r="I4903" i="4"/>
  <c r="I4902" i="4"/>
  <c r="I4901" i="4"/>
  <c r="I4900" i="4"/>
  <c r="I4899" i="4"/>
  <c r="I4898" i="4"/>
  <c r="I4897" i="4"/>
  <c r="I4896" i="4"/>
  <c r="I4895" i="4"/>
  <c r="I4894" i="4"/>
  <c r="I4893" i="4"/>
  <c r="I4892" i="4"/>
  <c r="I4891" i="4"/>
  <c r="I4890" i="4"/>
  <c r="I4889" i="4"/>
  <c r="I4888" i="4"/>
  <c r="I4887" i="4"/>
  <c r="I4886" i="4"/>
  <c r="I4885" i="4"/>
  <c r="I4884" i="4"/>
  <c r="I4883" i="4"/>
  <c r="I4882" i="4"/>
  <c r="I4881" i="4"/>
  <c r="I4880" i="4"/>
  <c r="I4879" i="4"/>
  <c r="I4878" i="4"/>
  <c r="I4877" i="4"/>
  <c r="I4876" i="4"/>
  <c r="I4875" i="4"/>
  <c r="I4874" i="4"/>
  <c r="I4873" i="4"/>
  <c r="I4872" i="4"/>
  <c r="I4871" i="4"/>
  <c r="I4870" i="4"/>
  <c r="I4869" i="4"/>
  <c r="I4868" i="4"/>
  <c r="I4867" i="4"/>
  <c r="I4866" i="4"/>
  <c r="I4865" i="4"/>
  <c r="I4864" i="4"/>
  <c r="I4863" i="4"/>
  <c r="I4862" i="4"/>
  <c r="I4861" i="4"/>
  <c r="I4860" i="4"/>
  <c r="I4859" i="4"/>
  <c r="I4858" i="4"/>
  <c r="I4857" i="4"/>
  <c r="I4856" i="4"/>
  <c r="I4855" i="4"/>
  <c r="I4854" i="4"/>
  <c r="I4853" i="4"/>
  <c r="I4852" i="4"/>
  <c r="I4851" i="4"/>
  <c r="I4850" i="4"/>
  <c r="I4849" i="4"/>
  <c r="I4848" i="4"/>
  <c r="I4847" i="4"/>
  <c r="I4846" i="4"/>
  <c r="I4845" i="4"/>
  <c r="I4844" i="4"/>
  <c r="I4843" i="4"/>
  <c r="I4842" i="4"/>
  <c r="I4841" i="4"/>
  <c r="I4840" i="4"/>
  <c r="I4839" i="4"/>
  <c r="I4838" i="4"/>
  <c r="I4837" i="4"/>
  <c r="I4836" i="4"/>
  <c r="I4835" i="4"/>
  <c r="I4834" i="4"/>
  <c r="I4833" i="4"/>
  <c r="I4832" i="4"/>
  <c r="I4831" i="4"/>
  <c r="I4830" i="4"/>
  <c r="I4829" i="4"/>
  <c r="I4828" i="4"/>
  <c r="I4827" i="4"/>
  <c r="I4826" i="4"/>
  <c r="I4825" i="4"/>
  <c r="I4824" i="4"/>
  <c r="I4823" i="4"/>
  <c r="I4822" i="4"/>
  <c r="I4821" i="4"/>
  <c r="I4820" i="4"/>
  <c r="I4819" i="4"/>
  <c r="I4818" i="4"/>
  <c r="I4817" i="4"/>
  <c r="I4816" i="4"/>
  <c r="I4815" i="4"/>
  <c r="I4814" i="4"/>
  <c r="I4813" i="4"/>
  <c r="I4812" i="4"/>
  <c r="I4811" i="4"/>
  <c r="I4810" i="4"/>
  <c r="I4809" i="4"/>
  <c r="I4808" i="4"/>
  <c r="I4807" i="4"/>
  <c r="I4806" i="4"/>
  <c r="I4805" i="4"/>
  <c r="I4804" i="4"/>
  <c r="I4803" i="4"/>
  <c r="I4802" i="4"/>
  <c r="I4801" i="4"/>
  <c r="I4800" i="4"/>
  <c r="I4799" i="4"/>
  <c r="I4798" i="4"/>
  <c r="I4797" i="4"/>
  <c r="I4796" i="4"/>
  <c r="I4795" i="4"/>
  <c r="I4794" i="4"/>
  <c r="I4793" i="4"/>
  <c r="I4792" i="4"/>
  <c r="I4791" i="4"/>
  <c r="I4790" i="4"/>
  <c r="I4789" i="4"/>
  <c r="I4788" i="4"/>
  <c r="I4787" i="4"/>
  <c r="I4786" i="4"/>
  <c r="I4785" i="4"/>
  <c r="I4784" i="4"/>
  <c r="I4783" i="4"/>
  <c r="I4782" i="4"/>
  <c r="I4781" i="4"/>
  <c r="I4780" i="4"/>
  <c r="I4779" i="4"/>
  <c r="I4778" i="4"/>
  <c r="I4777" i="4"/>
  <c r="I4776" i="4"/>
  <c r="I4775" i="4"/>
  <c r="I4774" i="4"/>
  <c r="I4773" i="4"/>
  <c r="I4772" i="4"/>
  <c r="I4771" i="4"/>
  <c r="I4770" i="4"/>
  <c r="I4769" i="4"/>
  <c r="I4768" i="4"/>
  <c r="I4767" i="4"/>
  <c r="I4766" i="4"/>
  <c r="I4765" i="4"/>
  <c r="I4764" i="4"/>
  <c r="I4763" i="4"/>
  <c r="I4762" i="4"/>
  <c r="I4761" i="4"/>
  <c r="I4760" i="4"/>
  <c r="I4759" i="4"/>
  <c r="I4758" i="4"/>
  <c r="I4757" i="4"/>
  <c r="I4756" i="4"/>
  <c r="I4755" i="4"/>
  <c r="I4754" i="4"/>
  <c r="I4753" i="4"/>
  <c r="I4752" i="4"/>
  <c r="I4751" i="4"/>
  <c r="I4750" i="4"/>
  <c r="I4749" i="4"/>
  <c r="I4748" i="4"/>
  <c r="I4747" i="4"/>
  <c r="I4746" i="4"/>
  <c r="I4745" i="4"/>
  <c r="I4744" i="4"/>
  <c r="I4743" i="4"/>
  <c r="I4742" i="4"/>
  <c r="I4741" i="4"/>
  <c r="I4740" i="4"/>
  <c r="I4739" i="4"/>
  <c r="I4738" i="4"/>
  <c r="I4737" i="4"/>
  <c r="I4736" i="4"/>
  <c r="I4735" i="4"/>
  <c r="I4734" i="4"/>
  <c r="I4733" i="4"/>
  <c r="I4732" i="4"/>
  <c r="I4731" i="4"/>
  <c r="I4730" i="4"/>
  <c r="I4729" i="4"/>
  <c r="I4728" i="4"/>
  <c r="I4727" i="4"/>
  <c r="I4726" i="4"/>
  <c r="I4725" i="4"/>
  <c r="I4724" i="4"/>
  <c r="I4723" i="4"/>
  <c r="I4722" i="4"/>
  <c r="I4721" i="4"/>
  <c r="I4720" i="4"/>
  <c r="I4719" i="4"/>
  <c r="I4718" i="4"/>
  <c r="I4717" i="4"/>
  <c r="I4716" i="4"/>
  <c r="I4715" i="4"/>
  <c r="I4714" i="4"/>
  <c r="I4713" i="4"/>
  <c r="I4712" i="4"/>
  <c r="I4711" i="4"/>
  <c r="I4710" i="4"/>
  <c r="I4709" i="4"/>
  <c r="I4708" i="4"/>
  <c r="I4707" i="4"/>
  <c r="I4706" i="4"/>
  <c r="I4705" i="4"/>
  <c r="I4704" i="4"/>
  <c r="I4703" i="4"/>
  <c r="I4702" i="4"/>
  <c r="I4701" i="4"/>
  <c r="I4700" i="4"/>
  <c r="I4699" i="4"/>
  <c r="I4698" i="4"/>
  <c r="I4697" i="4"/>
  <c r="I4696" i="4"/>
  <c r="I4695" i="4"/>
  <c r="I4694" i="4"/>
  <c r="I4693" i="4"/>
  <c r="I4692" i="4"/>
  <c r="I4691" i="4"/>
  <c r="I4690" i="4"/>
  <c r="I4689" i="4"/>
  <c r="I4688" i="4"/>
  <c r="I4687" i="4"/>
  <c r="I4686" i="4"/>
  <c r="I4685" i="4"/>
  <c r="I4684" i="4"/>
  <c r="I4683" i="4"/>
  <c r="I4682" i="4"/>
  <c r="I4681" i="4"/>
  <c r="I4680" i="4"/>
  <c r="I4679" i="4"/>
  <c r="I4678" i="4"/>
  <c r="I4677" i="4"/>
  <c r="I4676" i="4"/>
  <c r="I4675" i="4"/>
  <c r="I4674" i="4"/>
  <c r="I4673" i="4"/>
  <c r="I4672" i="4"/>
  <c r="I4671" i="4"/>
  <c r="I4670" i="4"/>
  <c r="I4669" i="4"/>
  <c r="I4668" i="4"/>
  <c r="I4667" i="4"/>
  <c r="I4666" i="4"/>
  <c r="I4665" i="4"/>
  <c r="I4664" i="4"/>
  <c r="I4663" i="4"/>
  <c r="I4662" i="4"/>
  <c r="I4661" i="4"/>
  <c r="I4660" i="4"/>
  <c r="I4659" i="4"/>
  <c r="I4658" i="4"/>
  <c r="I4657" i="4"/>
  <c r="I4656" i="4"/>
  <c r="I4655" i="4"/>
  <c r="I4654" i="4"/>
  <c r="I4653" i="4"/>
  <c r="I4652" i="4"/>
  <c r="I4651" i="4"/>
  <c r="I4650" i="4"/>
  <c r="I4649" i="4"/>
  <c r="I4648" i="4"/>
  <c r="I4647" i="4"/>
  <c r="I4646" i="4"/>
  <c r="I4645" i="4"/>
  <c r="I4644" i="4"/>
  <c r="I4643" i="4"/>
  <c r="I4642" i="4"/>
  <c r="I4641" i="4"/>
  <c r="I4640" i="4"/>
  <c r="I4639" i="4"/>
  <c r="I4638" i="4"/>
  <c r="I4637" i="4"/>
  <c r="I4636" i="4"/>
  <c r="I4635" i="4"/>
  <c r="I4634" i="4"/>
  <c r="I4633" i="4"/>
  <c r="I4632" i="4"/>
  <c r="I4631" i="4"/>
  <c r="I4630" i="4"/>
  <c r="I4629" i="4"/>
  <c r="I4628" i="4"/>
  <c r="I4627" i="4"/>
  <c r="I4626" i="4"/>
  <c r="I4625" i="4"/>
  <c r="I4624" i="4"/>
  <c r="I4623" i="4"/>
  <c r="I4622" i="4"/>
  <c r="I4621" i="4"/>
  <c r="I4620" i="4"/>
  <c r="I4619" i="4"/>
  <c r="I4618" i="4"/>
  <c r="I4617" i="4"/>
  <c r="I4616" i="4"/>
  <c r="I4615" i="4"/>
  <c r="I4614" i="4"/>
  <c r="I4613" i="4"/>
  <c r="I4612" i="4"/>
  <c r="I4611" i="4"/>
  <c r="I4610" i="4"/>
  <c r="I4609" i="4"/>
  <c r="I4608" i="4"/>
  <c r="I4607" i="4"/>
  <c r="I4606" i="4"/>
  <c r="I4605" i="4"/>
  <c r="I4604" i="4"/>
  <c r="I4603" i="4"/>
  <c r="I4602" i="4"/>
  <c r="I4601" i="4"/>
  <c r="I4600" i="4"/>
  <c r="I4599" i="4"/>
  <c r="I4598" i="4"/>
  <c r="I4597" i="4"/>
  <c r="I4596" i="4"/>
  <c r="I4595" i="4"/>
  <c r="I4594" i="4"/>
  <c r="I4593" i="4"/>
  <c r="I4592" i="4"/>
  <c r="I4591" i="4"/>
  <c r="I4590" i="4"/>
  <c r="I4589" i="4"/>
  <c r="I4588" i="4"/>
  <c r="I4587" i="4"/>
  <c r="I4586" i="4"/>
  <c r="I4585" i="4"/>
  <c r="I4584" i="4"/>
  <c r="I4583" i="4"/>
  <c r="I4582" i="4"/>
  <c r="I4581" i="4"/>
  <c r="I4580" i="4"/>
  <c r="I4579" i="4"/>
  <c r="I4578" i="4"/>
  <c r="I4577" i="4"/>
  <c r="I4576" i="4"/>
  <c r="I4575" i="4"/>
  <c r="I4574" i="4"/>
  <c r="I4573" i="4"/>
  <c r="I4572" i="4"/>
  <c r="I4571" i="4"/>
  <c r="I4570" i="4"/>
  <c r="I4569" i="4"/>
  <c r="I4568" i="4"/>
  <c r="I4567" i="4"/>
  <c r="I4566" i="4"/>
  <c r="I4565" i="4"/>
  <c r="I4564" i="4"/>
  <c r="I4563" i="4"/>
  <c r="I4562" i="4"/>
  <c r="I4561" i="4"/>
  <c r="I4560" i="4"/>
  <c r="I4559" i="4"/>
  <c r="I4558" i="4"/>
  <c r="I4557" i="4"/>
  <c r="I4556" i="4"/>
  <c r="I4555" i="4"/>
  <c r="I4554" i="4"/>
  <c r="I4553" i="4"/>
  <c r="I4552" i="4"/>
  <c r="I4551" i="4"/>
  <c r="I4550" i="4"/>
  <c r="I4549" i="4"/>
  <c r="I4548" i="4"/>
  <c r="I4547" i="4"/>
  <c r="I4546" i="4"/>
  <c r="I4545" i="4"/>
  <c r="I4544" i="4"/>
  <c r="I4543" i="4"/>
  <c r="I4542" i="4"/>
  <c r="I4541" i="4"/>
  <c r="I4540" i="4"/>
  <c r="I4539" i="4"/>
  <c r="I4538" i="4"/>
  <c r="I4537" i="4"/>
  <c r="I4536" i="4"/>
  <c r="I4535" i="4"/>
  <c r="I4534" i="4"/>
  <c r="I4533" i="4"/>
  <c r="I4532" i="4"/>
  <c r="I4531" i="4"/>
  <c r="I4530" i="4"/>
  <c r="I4529" i="4"/>
  <c r="I4528" i="4"/>
  <c r="I4527" i="4"/>
  <c r="I4526" i="4"/>
  <c r="I4525" i="4"/>
  <c r="I4524" i="4"/>
  <c r="I4523" i="4"/>
  <c r="I4522" i="4"/>
  <c r="I4521" i="4"/>
  <c r="I4520" i="4"/>
  <c r="I4519" i="4"/>
  <c r="I4518" i="4"/>
  <c r="I4517" i="4"/>
  <c r="I4516" i="4"/>
  <c r="I4515" i="4"/>
  <c r="I4514" i="4"/>
  <c r="I4513" i="4"/>
  <c r="I4512" i="4"/>
  <c r="I4511" i="4"/>
  <c r="I4510" i="4"/>
  <c r="I4509" i="4"/>
  <c r="I4508" i="4"/>
  <c r="I4507" i="4"/>
  <c r="I4506" i="4"/>
  <c r="I4505" i="4"/>
  <c r="I4504" i="4"/>
  <c r="I4503" i="4"/>
  <c r="I4502" i="4"/>
  <c r="I4501" i="4"/>
  <c r="I4500" i="4"/>
  <c r="I4499" i="4"/>
  <c r="I4498" i="4"/>
  <c r="I4497" i="4"/>
  <c r="I4496" i="4"/>
  <c r="I4495" i="4"/>
  <c r="I4494" i="4"/>
  <c r="I4493" i="4"/>
  <c r="I4492" i="4"/>
  <c r="I4491" i="4"/>
  <c r="I4490" i="4"/>
  <c r="I4489" i="4"/>
  <c r="I4488" i="4"/>
  <c r="I4487" i="4"/>
  <c r="I4486" i="4"/>
  <c r="I4485" i="4"/>
  <c r="I4484" i="4"/>
  <c r="I4483" i="4"/>
  <c r="I4482" i="4"/>
  <c r="I4481" i="4"/>
  <c r="I4480" i="4"/>
  <c r="I4479" i="4"/>
  <c r="I4478" i="4"/>
  <c r="I4477" i="4"/>
  <c r="I4476" i="4"/>
  <c r="I4475" i="4"/>
  <c r="I4474" i="4"/>
  <c r="I4473" i="4"/>
  <c r="I4472" i="4"/>
  <c r="I4471" i="4"/>
  <c r="I4470" i="4"/>
  <c r="I4469" i="4"/>
  <c r="I4468" i="4"/>
  <c r="I4467" i="4"/>
  <c r="I4466" i="4"/>
  <c r="I4465" i="4"/>
  <c r="I4464" i="4"/>
  <c r="I4463" i="4"/>
  <c r="I4462" i="4"/>
  <c r="I4461" i="4"/>
  <c r="I4460" i="4"/>
  <c r="I4459" i="4"/>
  <c r="I4458" i="4"/>
  <c r="I4457" i="4"/>
  <c r="I4456" i="4"/>
  <c r="I4455" i="4"/>
  <c r="I4454" i="4"/>
  <c r="I4453" i="4"/>
  <c r="I4452" i="4"/>
  <c r="I4451" i="4"/>
  <c r="I4450" i="4"/>
  <c r="I4449" i="4"/>
  <c r="I4448" i="4"/>
  <c r="I4447" i="4"/>
  <c r="I4446" i="4"/>
  <c r="I4445" i="4"/>
  <c r="I4444" i="4"/>
  <c r="I4443" i="4"/>
  <c r="I4442" i="4"/>
  <c r="I4441" i="4"/>
  <c r="I4440" i="4"/>
  <c r="I4439" i="4"/>
  <c r="I4438" i="4"/>
  <c r="I4437" i="4"/>
  <c r="I4436" i="4"/>
  <c r="I4435" i="4"/>
  <c r="I4434" i="4"/>
  <c r="I4433" i="4"/>
  <c r="I4432" i="4"/>
  <c r="I4431" i="4"/>
  <c r="I4430" i="4"/>
  <c r="I4429" i="4"/>
  <c r="I4428" i="4"/>
  <c r="I4427" i="4"/>
  <c r="I4426" i="4"/>
  <c r="I4425" i="4"/>
  <c r="I4424" i="4"/>
  <c r="I4423" i="4"/>
  <c r="I4422" i="4"/>
  <c r="I4421" i="4"/>
  <c r="I4420" i="4"/>
  <c r="I4419" i="4"/>
  <c r="I4418" i="4"/>
  <c r="I4417" i="4"/>
  <c r="I4416" i="4"/>
  <c r="I4415" i="4"/>
  <c r="I4414" i="4"/>
  <c r="I4413" i="4"/>
  <c r="I4412" i="4"/>
  <c r="I4411" i="4"/>
  <c r="I4410" i="4"/>
  <c r="I4409" i="4"/>
  <c r="I4408" i="4"/>
  <c r="I4407" i="4"/>
  <c r="I4406" i="4"/>
  <c r="I4405" i="4"/>
  <c r="I4404" i="4"/>
  <c r="I4403" i="4"/>
  <c r="I4402" i="4"/>
  <c r="I4401" i="4"/>
  <c r="I4400" i="4"/>
  <c r="I4399" i="4"/>
  <c r="I4398" i="4"/>
  <c r="I4397" i="4"/>
  <c r="I4396" i="4"/>
  <c r="I4395" i="4"/>
  <c r="I4394" i="4"/>
  <c r="I4393" i="4"/>
  <c r="I4392" i="4"/>
  <c r="I4391" i="4"/>
  <c r="I4390" i="4"/>
  <c r="I4389" i="4"/>
  <c r="I4388" i="4"/>
  <c r="I4387" i="4"/>
  <c r="I4386" i="4"/>
  <c r="I4385" i="4"/>
  <c r="I4384" i="4"/>
  <c r="I4383" i="4"/>
  <c r="I4382" i="4"/>
  <c r="I4381" i="4"/>
  <c r="I4380" i="4"/>
  <c r="I4379" i="4"/>
  <c r="I4378" i="4"/>
  <c r="I4377" i="4"/>
  <c r="I4376" i="4"/>
  <c r="I4375" i="4"/>
  <c r="I4374" i="4"/>
  <c r="I4373" i="4"/>
  <c r="I4372" i="4"/>
  <c r="I4371" i="4"/>
  <c r="I4370" i="4"/>
  <c r="I4369" i="4"/>
  <c r="I4368" i="4"/>
  <c r="I4367" i="4"/>
  <c r="I4366" i="4"/>
  <c r="I4365" i="4"/>
  <c r="I4364" i="4"/>
  <c r="I4363" i="4"/>
  <c r="I4362" i="4"/>
  <c r="I4361" i="4"/>
  <c r="I4360" i="4"/>
  <c r="I4359" i="4"/>
  <c r="I4358" i="4"/>
  <c r="I4357" i="4"/>
  <c r="I4356" i="4"/>
  <c r="I4355" i="4"/>
  <c r="I4354" i="4"/>
  <c r="I4353" i="4"/>
  <c r="I4352" i="4"/>
  <c r="I4351" i="4"/>
  <c r="I4350" i="4"/>
  <c r="I4349" i="4"/>
  <c r="I4348" i="4"/>
  <c r="I4347" i="4"/>
  <c r="I4346" i="4"/>
  <c r="I4345" i="4"/>
  <c r="I4344" i="4"/>
  <c r="I4343" i="4"/>
  <c r="I4342" i="4"/>
  <c r="I4341" i="4"/>
  <c r="I4340" i="4"/>
  <c r="I4339" i="4"/>
  <c r="I4338" i="4"/>
  <c r="I4337" i="4"/>
  <c r="I4336" i="4"/>
  <c r="I4335" i="4"/>
  <c r="I4334" i="4"/>
  <c r="I4333" i="4"/>
  <c r="I4332" i="4"/>
  <c r="I4331" i="4"/>
  <c r="I4330" i="4"/>
  <c r="I4329" i="4"/>
  <c r="I4328" i="4"/>
  <c r="I4327" i="4"/>
  <c r="I4326" i="4"/>
  <c r="I4325" i="4"/>
  <c r="I4324" i="4"/>
  <c r="I4323" i="4"/>
  <c r="I4322" i="4"/>
  <c r="I4321" i="4"/>
  <c r="I4320" i="4"/>
  <c r="I4319" i="4"/>
  <c r="I4318" i="4"/>
  <c r="I4317" i="4"/>
  <c r="I4316" i="4"/>
  <c r="I4315" i="4"/>
  <c r="I4314" i="4"/>
  <c r="I4313" i="4"/>
  <c r="I4312" i="4"/>
  <c r="I4311" i="4"/>
  <c r="I4310" i="4"/>
  <c r="I4309" i="4"/>
  <c r="I4308" i="4"/>
  <c r="I4307" i="4"/>
  <c r="I4306" i="4"/>
  <c r="I4305" i="4"/>
  <c r="I4304" i="4"/>
  <c r="I4303" i="4"/>
  <c r="I4302" i="4"/>
  <c r="I4301" i="4"/>
  <c r="I4300" i="4"/>
  <c r="I4299" i="4"/>
  <c r="I4298" i="4"/>
  <c r="I4297" i="4"/>
  <c r="I4296" i="4"/>
  <c r="I4295" i="4"/>
  <c r="I4294" i="4"/>
  <c r="I4293" i="4"/>
  <c r="I4292" i="4"/>
  <c r="I4291" i="4"/>
  <c r="I4290" i="4"/>
  <c r="I4289" i="4"/>
  <c r="I4288" i="4"/>
  <c r="I4287" i="4"/>
  <c r="I4286" i="4"/>
  <c r="I4285" i="4"/>
  <c r="I4284" i="4"/>
  <c r="I4283" i="4"/>
  <c r="I4282" i="4"/>
  <c r="I4281" i="4"/>
  <c r="I4280" i="4"/>
  <c r="I4279" i="4"/>
  <c r="I4278" i="4"/>
  <c r="I4277" i="4"/>
  <c r="I4276" i="4"/>
  <c r="I4275" i="4"/>
  <c r="I4274" i="4"/>
  <c r="I4273" i="4"/>
  <c r="I4272" i="4"/>
  <c r="I4271" i="4"/>
  <c r="I4270" i="4"/>
  <c r="I4269" i="4"/>
  <c r="I4268" i="4"/>
  <c r="I4267" i="4"/>
  <c r="I4266" i="4"/>
  <c r="I4265" i="4"/>
  <c r="I4264" i="4"/>
  <c r="I4263" i="4"/>
  <c r="I4262" i="4"/>
  <c r="I4261" i="4"/>
  <c r="I4260" i="4"/>
  <c r="I4259" i="4"/>
  <c r="I4258" i="4"/>
  <c r="I4257" i="4"/>
  <c r="I4256" i="4"/>
  <c r="I4255" i="4"/>
  <c r="I4254" i="4"/>
  <c r="I4253" i="4"/>
  <c r="I4252" i="4"/>
  <c r="I4251" i="4"/>
  <c r="I4250" i="4"/>
  <c r="I4249" i="4"/>
  <c r="I4248" i="4"/>
  <c r="I4247" i="4"/>
  <c r="I4246" i="4"/>
  <c r="I4245" i="4"/>
  <c r="I4244" i="4"/>
  <c r="I4243" i="4"/>
  <c r="I4242" i="4"/>
  <c r="I4241" i="4"/>
  <c r="I4240" i="4"/>
  <c r="I4239" i="4"/>
  <c r="I4238" i="4"/>
  <c r="I4237" i="4"/>
  <c r="I4236" i="4"/>
  <c r="I4235" i="4"/>
  <c r="I4234" i="4"/>
  <c r="I4233" i="4"/>
  <c r="I4232" i="4"/>
  <c r="I4231" i="4"/>
  <c r="I4230" i="4"/>
  <c r="I4229" i="4"/>
  <c r="I4228" i="4"/>
  <c r="I4227" i="4"/>
  <c r="I4226" i="4"/>
  <c r="I4225" i="4"/>
  <c r="I4224" i="4"/>
  <c r="I4223" i="4"/>
  <c r="I4222" i="4"/>
  <c r="I4221" i="4"/>
  <c r="I4220" i="4"/>
  <c r="I4219" i="4"/>
  <c r="I4218" i="4"/>
  <c r="I4217" i="4"/>
  <c r="I4216" i="4"/>
  <c r="I4215" i="4"/>
  <c r="I4214" i="4"/>
  <c r="I4213" i="4"/>
  <c r="I4212" i="4"/>
  <c r="I4211" i="4"/>
  <c r="I4210" i="4"/>
  <c r="I4209" i="4"/>
  <c r="I4208" i="4"/>
  <c r="I4207" i="4"/>
  <c r="I4206" i="4"/>
  <c r="I4205" i="4"/>
  <c r="I4204" i="4"/>
  <c r="I4203" i="4"/>
  <c r="I4202" i="4"/>
  <c r="I4201" i="4"/>
  <c r="I4200" i="4"/>
  <c r="I4199" i="4"/>
  <c r="I4198" i="4"/>
  <c r="I4197" i="4"/>
  <c r="I4196" i="4"/>
  <c r="I4195" i="4"/>
  <c r="I4194" i="4"/>
  <c r="I4193" i="4"/>
  <c r="I4192" i="4"/>
  <c r="I4191" i="4"/>
  <c r="I4190" i="4"/>
  <c r="I4189" i="4"/>
  <c r="I4188" i="4"/>
  <c r="I4187" i="4"/>
  <c r="I4186" i="4"/>
  <c r="I4185" i="4"/>
  <c r="I4184" i="4"/>
  <c r="I4183" i="4"/>
  <c r="I4182" i="4"/>
  <c r="I4181" i="4"/>
  <c r="I4180" i="4"/>
  <c r="I4179" i="4"/>
  <c r="I4178" i="4"/>
  <c r="I4177" i="4"/>
  <c r="I4176" i="4"/>
  <c r="I4175" i="4"/>
  <c r="I4174" i="4"/>
  <c r="I4173" i="4"/>
  <c r="I4172" i="4"/>
  <c r="I4171" i="4"/>
  <c r="I4170" i="4"/>
  <c r="I4169" i="4"/>
  <c r="I4168" i="4"/>
  <c r="I4167" i="4"/>
  <c r="I4166" i="4"/>
  <c r="I4165" i="4"/>
  <c r="I4164" i="4"/>
  <c r="I4163" i="4"/>
  <c r="I4162" i="4"/>
  <c r="I4161" i="4"/>
  <c r="I4160" i="4"/>
  <c r="I4159" i="4"/>
  <c r="I4158" i="4"/>
  <c r="I4157" i="4"/>
  <c r="I4156" i="4"/>
  <c r="I4155" i="4"/>
  <c r="I4154" i="4"/>
  <c r="I4153" i="4"/>
  <c r="I4152" i="4"/>
  <c r="I4151" i="4"/>
  <c r="I4150" i="4"/>
  <c r="I4149" i="4"/>
  <c r="I4148" i="4"/>
  <c r="I4147" i="4"/>
  <c r="I4146" i="4"/>
  <c r="I4145" i="4"/>
  <c r="I4144" i="4"/>
  <c r="I4143" i="4"/>
  <c r="I4142" i="4"/>
  <c r="I4141" i="4"/>
  <c r="I4140" i="4"/>
  <c r="I4139" i="4"/>
  <c r="I4138" i="4"/>
  <c r="I4137" i="4"/>
  <c r="I4136" i="4"/>
  <c r="I4135" i="4"/>
  <c r="I4134" i="4"/>
  <c r="I4133" i="4"/>
  <c r="I4132" i="4"/>
  <c r="I4131" i="4"/>
  <c r="I4130" i="4"/>
  <c r="I4129" i="4"/>
  <c r="I4128" i="4"/>
  <c r="I4127" i="4"/>
  <c r="I4126" i="4"/>
  <c r="I4125" i="4"/>
  <c r="I4124" i="4"/>
  <c r="I4123" i="4"/>
  <c r="I4122" i="4"/>
  <c r="I4121" i="4"/>
  <c r="I4120" i="4"/>
  <c r="I4119" i="4"/>
  <c r="I4118" i="4"/>
  <c r="I4117" i="4"/>
  <c r="I4116" i="4"/>
  <c r="I4115" i="4"/>
  <c r="I4114" i="4"/>
  <c r="I4113" i="4"/>
  <c r="I4112" i="4"/>
  <c r="I4111" i="4"/>
  <c r="I4110" i="4"/>
  <c r="I4109" i="4"/>
  <c r="I4108" i="4"/>
  <c r="I4107" i="4"/>
  <c r="I4106" i="4"/>
  <c r="I4105" i="4"/>
  <c r="I4104" i="4"/>
  <c r="I4103" i="4"/>
  <c r="I4102" i="4"/>
  <c r="I4101" i="4"/>
  <c r="I4100" i="4"/>
  <c r="I4099" i="4"/>
  <c r="I4098" i="4"/>
  <c r="I4097" i="4"/>
  <c r="I4096" i="4"/>
  <c r="I4095" i="4"/>
  <c r="I4094" i="4"/>
  <c r="I4093" i="4"/>
  <c r="I4092" i="4"/>
  <c r="I4091" i="4"/>
  <c r="I4090" i="4"/>
  <c r="I4089" i="4"/>
  <c r="I4088" i="4"/>
  <c r="I4087" i="4"/>
  <c r="I4086" i="4"/>
  <c r="I4085" i="4"/>
  <c r="I4084" i="4"/>
  <c r="I4083" i="4"/>
  <c r="I4082" i="4"/>
  <c r="I4081" i="4"/>
  <c r="I4080" i="4"/>
  <c r="I4079" i="4"/>
  <c r="I4078" i="4"/>
  <c r="I4077" i="4"/>
  <c r="I4076" i="4"/>
  <c r="I4075" i="4"/>
  <c r="I4074" i="4"/>
  <c r="I4073" i="4"/>
  <c r="I4072" i="4"/>
  <c r="I4071" i="4"/>
  <c r="I4070" i="4"/>
  <c r="I4069" i="4"/>
  <c r="I4068" i="4"/>
  <c r="I4067" i="4"/>
  <c r="I4066" i="4"/>
  <c r="I4065" i="4"/>
  <c r="I4064" i="4"/>
  <c r="I4063" i="4"/>
  <c r="I4062" i="4"/>
  <c r="I4061" i="4"/>
  <c r="I4060" i="4"/>
  <c r="I4059" i="4"/>
  <c r="I4058" i="4"/>
  <c r="I4057" i="4"/>
  <c r="I4056" i="4"/>
  <c r="I4055" i="4"/>
  <c r="I4054" i="4"/>
  <c r="I4053" i="4"/>
  <c r="I4052" i="4"/>
  <c r="I4051" i="4"/>
  <c r="I4050" i="4"/>
  <c r="I4049" i="4"/>
  <c r="I4048" i="4"/>
  <c r="I4047" i="4"/>
  <c r="I4046" i="4"/>
  <c r="I4045" i="4"/>
  <c r="I4044" i="4"/>
  <c r="I4043" i="4"/>
  <c r="I4042" i="4"/>
  <c r="I4041" i="4"/>
  <c r="I4040" i="4"/>
  <c r="I4039" i="4"/>
  <c r="I4038" i="4"/>
  <c r="I4037" i="4"/>
  <c r="I4036" i="4"/>
  <c r="I4035" i="4"/>
  <c r="I4034" i="4"/>
  <c r="I4033" i="4"/>
  <c r="I4032" i="4"/>
  <c r="I4031" i="4"/>
  <c r="I4030" i="4"/>
  <c r="I4029" i="4"/>
  <c r="I4028" i="4"/>
  <c r="I4027" i="4"/>
  <c r="I4026" i="4"/>
  <c r="I4025" i="4"/>
  <c r="I4024" i="4"/>
  <c r="I4023" i="4"/>
  <c r="I4022" i="4"/>
  <c r="I4021" i="4"/>
  <c r="I4020" i="4"/>
  <c r="I4019" i="4"/>
  <c r="I4018" i="4"/>
  <c r="I4017" i="4"/>
  <c r="I4016" i="4"/>
  <c r="I4015" i="4"/>
  <c r="I4014" i="4"/>
  <c r="I4013" i="4"/>
  <c r="I4012" i="4"/>
  <c r="I4011" i="4"/>
  <c r="I4010" i="4"/>
  <c r="I4009" i="4"/>
  <c r="I4008" i="4"/>
  <c r="I4007" i="4"/>
  <c r="I4006" i="4"/>
  <c r="I4005" i="4"/>
  <c r="I4004" i="4"/>
  <c r="I4003" i="4"/>
  <c r="I4002" i="4"/>
  <c r="I4001" i="4"/>
  <c r="I4000" i="4"/>
  <c r="I3999" i="4"/>
  <c r="I3998" i="4"/>
  <c r="I3997" i="4"/>
  <c r="I3996" i="4"/>
  <c r="I3995" i="4"/>
  <c r="I3994" i="4"/>
  <c r="I3993" i="4"/>
  <c r="I3992" i="4"/>
  <c r="I3991" i="4"/>
  <c r="I3990" i="4"/>
  <c r="I3989" i="4"/>
  <c r="I3988" i="4"/>
  <c r="I3987" i="4"/>
  <c r="I3986" i="4"/>
  <c r="I3985" i="4"/>
  <c r="I3984" i="4"/>
  <c r="I3983" i="4"/>
  <c r="I3982" i="4"/>
  <c r="I3981" i="4"/>
  <c r="I3980" i="4"/>
  <c r="I3979" i="4"/>
  <c r="I3978" i="4"/>
  <c r="I3977" i="4"/>
  <c r="I3976" i="4"/>
  <c r="I3975" i="4"/>
  <c r="I3974" i="4"/>
  <c r="I3973" i="4"/>
  <c r="I3972" i="4"/>
  <c r="I3971" i="4"/>
  <c r="I3970" i="4"/>
  <c r="I3969" i="4"/>
  <c r="I3968" i="4"/>
  <c r="I3967" i="4"/>
  <c r="I3966" i="4"/>
  <c r="I3965" i="4"/>
  <c r="I3964" i="4"/>
  <c r="I3963" i="4"/>
  <c r="I3962" i="4"/>
  <c r="I3961" i="4"/>
  <c r="I3960" i="4"/>
  <c r="I3959" i="4"/>
  <c r="I3958" i="4"/>
  <c r="I3957" i="4"/>
  <c r="I3956" i="4"/>
  <c r="I3955" i="4"/>
  <c r="I3954" i="4"/>
  <c r="I3953" i="4"/>
  <c r="I3952" i="4"/>
  <c r="I3951" i="4"/>
  <c r="I3950" i="4"/>
  <c r="I3949" i="4"/>
  <c r="I3948" i="4"/>
  <c r="I3947" i="4"/>
  <c r="I3946" i="4"/>
  <c r="I3945" i="4"/>
  <c r="I3944" i="4"/>
  <c r="I3943" i="4"/>
  <c r="I3942" i="4"/>
  <c r="I3941" i="4"/>
  <c r="I3940" i="4"/>
  <c r="I3939" i="4"/>
  <c r="I3938" i="4"/>
  <c r="I3937" i="4"/>
  <c r="I3936" i="4"/>
  <c r="I3935" i="4"/>
  <c r="I3934" i="4"/>
  <c r="I3933" i="4"/>
  <c r="I3932" i="4"/>
  <c r="I3931" i="4"/>
  <c r="I3930" i="4"/>
  <c r="I3929" i="4"/>
  <c r="I3928" i="4"/>
  <c r="I3927" i="4"/>
  <c r="I3926" i="4"/>
  <c r="I3925" i="4"/>
  <c r="I3924" i="4"/>
  <c r="I3923" i="4"/>
  <c r="I3922" i="4"/>
  <c r="I3921" i="4"/>
  <c r="I3920" i="4"/>
  <c r="I3919" i="4"/>
  <c r="I3918" i="4"/>
  <c r="I3917" i="4"/>
  <c r="I3916" i="4"/>
  <c r="I3915" i="4"/>
  <c r="I3914" i="4"/>
  <c r="I3913" i="4"/>
  <c r="I3912" i="4"/>
  <c r="I3911" i="4"/>
  <c r="I3910" i="4"/>
  <c r="I3909" i="4"/>
  <c r="I3908" i="4"/>
  <c r="I3907" i="4"/>
  <c r="I3906" i="4"/>
  <c r="I3905" i="4"/>
  <c r="I3904" i="4"/>
  <c r="I3903" i="4"/>
  <c r="I3902" i="4"/>
  <c r="I3901" i="4"/>
  <c r="I3900" i="4"/>
  <c r="I3899" i="4"/>
  <c r="I3898" i="4"/>
  <c r="I3897" i="4"/>
  <c r="I3896" i="4"/>
  <c r="I3895" i="4"/>
  <c r="I3894" i="4"/>
  <c r="I3893" i="4"/>
  <c r="I3892" i="4"/>
  <c r="I3891" i="4"/>
  <c r="I3890" i="4"/>
  <c r="I3889" i="4"/>
  <c r="I3888" i="4"/>
  <c r="I3887" i="4"/>
  <c r="I3886" i="4"/>
  <c r="I3885" i="4"/>
  <c r="I3884" i="4"/>
  <c r="I3883" i="4"/>
  <c r="I3882" i="4"/>
  <c r="I3881" i="4"/>
  <c r="I3880" i="4"/>
  <c r="I3879" i="4"/>
  <c r="I3878" i="4"/>
  <c r="I3877" i="4"/>
  <c r="I3876" i="4"/>
  <c r="I3875" i="4"/>
  <c r="I3874" i="4"/>
  <c r="I3873" i="4"/>
  <c r="I3872" i="4"/>
  <c r="I3871" i="4"/>
  <c r="I3870" i="4"/>
  <c r="I3869" i="4"/>
  <c r="I3868" i="4"/>
  <c r="I3867" i="4"/>
  <c r="I3866" i="4"/>
  <c r="I3865" i="4"/>
  <c r="I3864" i="4"/>
  <c r="I3863" i="4"/>
  <c r="I3862" i="4"/>
  <c r="I3861" i="4"/>
  <c r="I3860" i="4"/>
  <c r="I3859" i="4"/>
  <c r="I3858" i="4"/>
  <c r="I3857" i="4"/>
  <c r="I3856" i="4"/>
  <c r="I3855" i="4"/>
  <c r="I3854" i="4"/>
  <c r="I3853" i="4"/>
  <c r="I3852" i="4"/>
  <c r="I3851" i="4"/>
  <c r="I3850" i="4"/>
  <c r="I3849" i="4"/>
  <c r="I3848" i="4"/>
  <c r="I3847" i="4"/>
  <c r="I3846" i="4"/>
  <c r="I3845" i="4"/>
  <c r="I3844" i="4"/>
  <c r="I3843" i="4"/>
  <c r="I3842" i="4"/>
  <c r="I3841" i="4"/>
  <c r="I3840" i="4"/>
  <c r="I3839" i="4"/>
  <c r="I3838" i="4"/>
  <c r="I3837" i="4"/>
  <c r="I3836" i="4"/>
  <c r="I3835" i="4"/>
  <c r="I3834" i="4"/>
  <c r="I3833" i="4"/>
  <c r="I3832" i="4"/>
  <c r="I3831" i="4"/>
  <c r="I3830" i="4"/>
  <c r="I3829" i="4"/>
  <c r="I3828" i="4"/>
  <c r="I3827" i="4"/>
  <c r="I3826" i="4"/>
  <c r="I3825" i="4"/>
  <c r="I3824" i="4"/>
  <c r="I3823" i="4"/>
  <c r="I3822" i="4"/>
  <c r="I3821" i="4"/>
  <c r="I3820" i="4"/>
  <c r="I3819" i="4"/>
  <c r="I3818" i="4"/>
  <c r="I3817" i="4"/>
  <c r="I3816" i="4"/>
  <c r="I3815" i="4"/>
  <c r="I3814" i="4"/>
  <c r="I3813" i="4"/>
  <c r="I3812" i="4"/>
  <c r="I3811" i="4"/>
  <c r="I3810" i="4"/>
  <c r="I3809" i="4"/>
  <c r="I3808" i="4"/>
  <c r="I3807" i="4"/>
  <c r="I3806" i="4"/>
  <c r="I3805" i="4"/>
  <c r="I3804" i="4"/>
  <c r="I3803" i="4"/>
  <c r="I3802" i="4"/>
  <c r="I3801" i="4"/>
  <c r="I3800" i="4"/>
  <c r="I3799" i="4"/>
  <c r="I3798" i="4"/>
  <c r="I3797" i="4"/>
  <c r="I3796" i="4"/>
  <c r="I3795" i="4"/>
  <c r="I3794" i="4"/>
  <c r="I3793" i="4"/>
  <c r="I3792" i="4"/>
  <c r="I3791" i="4"/>
  <c r="I3790" i="4"/>
  <c r="I3789" i="4"/>
  <c r="I3788" i="4"/>
  <c r="I3787" i="4"/>
  <c r="I3786" i="4"/>
  <c r="I3785" i="4"/>
  <c r="I3784" i="4"/>
  <c r="I3783" i="4"/>
  <c r="I3782" i="4"/>
  <c r="I3781" i="4"/>
  <c r="I3780" i="4"/>
  <c r="I3779" i="4"/>
  <c r="I3778" i="4"/>
  <c r="I3777" i="4"/>
  <c r="I3776" i="4"/>
  <c r="I3775" i="4"/>
  <c r="I3774" i="4"/>
  <c r="I3773" i="4"/>
  <c r="I3772" i="4"/>
  <c r="I3771" i="4"/>
  <c r="I3770" i="4"/>
  <c r="I3769" i="4"/>
  <c r="I3768" i="4"/>
  <c r="I3767" i="4"/>
  <c r="I3766" i="4"/>
  <c r="I3765" i="4"/>
  <c r="I3764" i="4"/>
  <c r="I3763" i="4"/>
  <c r="I3762" i="4"/>
  <c r="I3761" i="4"/>
  <c r="I3760" i="4"/>
  <c r="I3759" i="4"/>
  <c r="I3758" i="4"/>
  <c r="I3757" i="4"/>
  <c r="I3756" i="4"/>
  <c r="I3755" i="4"/>
  <c r="I3754" i="4"/>
  <c r="I3753" i="4"/>
  <c r="I3752" i="4"/>
  <c r="I3751" i="4"/>
  <c r="I3750" i="4"/>
  <c r="I3749" i="4"/>
  <c r="I3748" i="4"/>
  <c r="I3747" i="4"/>
  <c r="I3746" i="4"/>
  <c r="I3745" i="4"/>
  <c r="I3744" i="4"/>
  <c r="I3743" i="4"/>
  <c r="I3742" i="4"/>
  <c r="I3741" i="4"/>
  <c r="I3740" i="4"/>
  <c r="I3739" i="4"/>
  <c r="I3738" i="4"/>
  <c r="I3737" i="4"/>
  <c r="I3736" i="4"/>
  <c r="I3735" i="4"/>
  <c r="I3734" i="4"/>
  <c r="I3733" i="4"/>
  <c r="I3732" i="4"/>
  <c r="I3731" i="4"/>
  <c r="I3730" i="4"/>
  <c r="I3729" i="4"/>
  <c r="I3728" i="4"/>
  <c r="I3727" i="4"/>
  <c r="I3726" i="4"/>
  <c r="I3725" i="4"/>
  <c r="I3724" i="4"/>
  <c r="I3723" i="4"/>
  <c r="I3722" i="4"/>
  <c r="I3721" i="4"/>
  <c r="I3720" i="4"/>
  <c r="I3719" i="4"/>
  <c r="I3718" i="4"/>
  <c r="I3717" i="4"/>
  <c r="I3716" i="4"/>
  <c r="I3715" i="4"/>
  <c r="I3714" i="4"/>
  <c r="I3713" i="4"/>
  <c r="I3712" i="4"/>
  <c r="I3711" i="4"/>
  <c r="I3710" i="4"/>
  <c r="I3709" i="4"/>
  <c r="I3708" i="4"/>
  <c r="I3707" i="4"/>
  <c r="I3706" i="4"/>
  <c r="I3705" i="4"/>
  <c r="I3704" i="4"/>
  <c r="I3703" i="4"/>
  <c r="I3702" i="4"/>
  <c r="I3701" i="4"/>
  <c r="I3700" i="4"/>
  <c r="I3699" i="4"/>
  <c r="I3698" i="4"/>
  <c r="I3697" i="4"/>
  <c r="I3696" i="4"/>
  <c r="I3695" i="4"/>
  <c r="I3694" i="4"/>
  <c r="I3693" i="4"/>
  <c r="I3692" i="4"/>
  <c r="I3691" i="4"/>
  <c r="I3690" i="4"/>
  <c r="I3689" i="4"/>
  <c r="I3688" i="4"/>
  <c r="I3687" i="4"/>
  <c r="I3686" i="4"/>
  <c r="I3685" i="4"/>
  <c r="I3684" i="4"/>
  <c r="I3683" i="4"/>
  <c r="I3682" i="4"/>
  <c r="I3681" i="4"/>
  <c r="I3680" i="4"/>
  <c r="I3679" i="4"/>
  <c r="I3678" i="4"/>
  <c r="I3677" i="4"/>
  <c r="I3676" i="4"/>
  <c r="I3675" i="4"/>
  <c r="I3674" i="4"/>
  <c r="I3673" i="4"/>
  <c r="I3672" i="4"/>
  <c r="I3671" i="4"/>
  <c r="I3670" i="4"/>
  <c r="I3669" i="4"/>
  <c r="I3668" i="4"/>
  <c r="I3667" i="4"/>
  <c r="I3666" i="4"/>
  <c r="I3665" i="4"/>
  <c r="I3664" i="4"/>
  <c r="I3663" i="4"/>
  <c r="I3662" i="4"/>
  <c r="I3661" i="4"/>
  <c r="I3660" i="4"/>
  <c r="I3659" i="4"/>
  <c r="I3658" i="4"/>
  <c r="I3657" i="4"/>
  <c r="I3656" i="4"/>
  <c r="I3655" i="4"/>
  <c r="I3654" i="4"/>
  <c r="I3653" i="4"/>
  <c r="I3652" i="4"/>
  <c r="I3651" i="4"/>
  <c r="I3650" i="4"/>
  <c r="I3649" i="4"/>
  <c r="I3648" i="4"/>
  <c r="I3647" i="4"/>
  <c r="I3646" i="4"/>
  <c r="I3645" i="4"/>
  <c r="I3644" i="4"/>
  <c r="I3643" i="4"/>
  <c r="I3642" i="4"/>
  <c r="I3641" i="4"/>
  <c r="I3640" i="4"/>
  <c r="I3639" i="4"/>
  <c r="I3638" i="4"/>
  <c r="I3637" i="4"/>
  <c r="I3636" i="4"/>
  <c r="I3635" i="4"/>
  <c r="I3634" i="4"/>
  <c r="I3633" i="4"/>
  <c r="I3632" i="4"/>
  <c r="I3631" i="4"/>
  <c r="I3630" i="4"/>
  <c r="I3629" i="4"/>
  <c r="I3628" i="4"/>
  <c r="I3627" i="4"/>
  <c r="I3626" i="4"/>
  <c r="I3625" i="4"/>
  <c r="I3624" i="4"/>
  <c r="I3623" i="4"/>
  <c r="I3622" i="4"/>
  <c r="I3621" i="4"/>
  <c r="I3620" i="4"/>
  <c r="I3619" i="4"/>
  <c r="I3618" i="4"/>
  <c r="I3617" i="4"/>
  <c r="I3616" i="4"/>
  <c r="I3615" i="4"/>
  <c r="I3614" i="4"/>
  <c r="I3613" i="4"/>
  <c r="I3612" i="4"/>
  <c r="I3611" i="4"/>
  <c r="I3610" i="4"/>
  <c r="I3609" i="4"/>
  <c r="I3608" i="4"/>
  <c r="I3607" i="4"/>
  <c r="I3606" i="4"/>
  <c r="I3605" i="4"/>
  <c r="I3604" i="4"/>
  <c r="I3603" i="4"/>
  <c r="I3602" i="4"/>
  <c r="I3601" i="4"/>
  <c r="I3600" i="4"/>
  <c r="I3599" i="4"/>
  <c r="I3598" i="4"/>
  <c r="I3597" i="4"/>
  <c r="I3596" i="4"/>
  <c r="I3595" i="4"/>
  <c r="I3594" i="4"/>
  <c r="I3593" i="4"/>
  <c r="I3592" i="4"/>
  <c r="I3591" i="4"/>
  <c r="I3590" i="4"/>
  <c r="I3589" i="4"/>
  <c r="I3588" i="4"/>
  <c r="I3587" i="4"/>
  <c r="I3586" i="4"/>
  <c r="I3585" i="4"/>
  <c r="I3584" i="4"/>
  <c r="I3583" i="4"/>
  <c r="I3582" i="4"/>
  <c r="I3581" i="4"/>
  <c r="I3580" i="4"/>
  <c r="I3579" i="4"/>
  <c r="I3578" i="4"/>
  <c r="I3577" i="4"/>
  <c r="I3576" i="4"/>
  <c r="I3575" i="4"/>
  <c r="I3574" i="4"/>
  <c r="I3573" i="4"/>
  <c r="I3572" i="4"/>
  <c r="I3571" i="4"/>
  <c r="I3570" i="4"/>
  <c r="I3569" i="4"/>
  <c r="I3568" i="4"/>
  <c r="I3567" i="4"/>
  <c r="I3566" i="4"/>
  <c r="I3565" i="4"/>
  <c r="I3564" i="4"/>
  <c r="I3563" i="4"/>
  <c r="I3562" i="4"/>
  <c r="I3561" i="4"/>
  <c r="I3560" i="4"/>
  <c r="I3559" i="4"/>
  <c r="I3558" i="4"/>
  <c r="I3557" i="4"/>
  <c r="I3556" i="4"/>
  <c r="I3555" i="4"/>
  <c r="I3554" i="4"/>
  <c r="I3553" i="4"/>
  <c r="I3552" i="4"/>
  <c r="I3551" i="4"/>
  <c r="I3550" i="4"/>
  <c r="I3549" i="4"/>
  <c r="I3548" i="4"/>
  <c r="I3547" i="4"/>
  <c r="I3546" i="4"/>
  <c r="I3545" i="4"/>
  <c r="I3544" i="4"/>
  <c r="I3543" i="4"/>
  <c r="I3542" i="4"/>
  <c r="I3541" i="4"/>
  <c r="I3540" i="4"/>
  <c r="I3539" i="4"/>
  <c r="I3538" i="4"/>
  <c r="I3537" i="4"/>
  <c r="I3536" i="4"/>
  <c r="I3535" i="4"/>
  <c r="I3534" i="4"/>
  <c r="I3533" i="4"/>
  <c r="I3532" i="4"/>
  <c r="I3531" i="4"/>
  <c r="I3530" i="4"/>
  <c r="I3529" i="4"/>
  <c r="I3528" i="4"/>
  <c r="I3527" i="4"/>
  <c r="I3526" i="4"/>
  <c r="I3525" i="4"/>
  <c r="I3524" i="4"/>
  <c r="I3523" i="4"/>
  <c r="I3522" i="4"/>
  <c r="I3521" i="4"/>
  <c r="I3520" i="4"/>
  <c r="I3519" i="4"/>
  <c r="I3518" i="4"/>
  <c r="I3517" i="4"/>
  <c r="I3516" i="4"/>
  <c r="I3515" i="4"/>
  <c r="I3514" i="4"/>
  <c r="I3513" i="4"/>
  <c r="I3512" i="4"/>
  <c r="I3511" i="4"/>
  <c r="I3510" i="4"/>
  <c r="I3509" i="4"/>
  <c r="I3508" i="4"/>
  <c r="I3507" i="4"/>
  <c r="I3506" i="4"/>
  <c r="I3505" i="4"/>
  <c r="I3504" i="4"/>
  <c r="I3503" i="4"/>
  <c r="I3502" i="4"/>
  <c r="I3501" i="4"/>
  <c r="I3500" i="4"/>
  <c r="I3499" i="4"/>
  <c r="I3498" i="4"/>
  <c r="I3497" i="4"/>
  <c r="I3496" i="4"/>
  <c r="I3495" i="4"/>
  <c r="I3494" i="4"/>
  <c r="I3493" i="4"/>
  <c r="I3492" i="4"/>
  <c r="I3491" i="4"/>
  <c r="I3490" i="4"/>
  <c r="I3489" i="4"/>
  <c r="I3488" i="4"/>
  <c r="I3487" i="4"/>
  <c r="I3486" i="4"/>
  <c r="I3485" i="4"/>
  <c r="I3484" i="4"/>
  <c r="I3483" i="4"/>
  <c r="I3482" i="4"/>
  <c r="I3481" i="4"/>
  <c r="I3480" i="4"/>
  <c r="I3479" i="4"/>
  <c r="I3478" i="4"/>
  <c r="I3477" i="4"/>
  <c r="I3476" i="4"/>
  <c r="I3475" i="4"/>
  <c r="I3474" i="4"/>
  <c r="I3473" i="4"/>
  <c r="I3472" i="4"/>
  <c r="I3471" i="4"/>
  <c r="I3470" i="4"/>
  <c r="I3469" i="4"/>
  <c r="I3468" i="4"/>
  <c r="I3467" i="4"/>
  <c r="I3466" i="4"/>
  <c r="I3465" i="4"/>
  <c r="I3464" i="4"/>
  <c r="I3463" i="4"/>
  <c r="I3462" i="4"/>
  <c r="I3461" i="4"/>
  <c r="I3460" i="4"/>
  <c r="I3459" i="4"/>
  <c r="I3458" i="4"/>
  <c r="I3457" i="4"/>
  <c r="I3456" i="4"/>
  <c r="I3455" i="4"/>
  <c r="I3454" i="4"/>
  <c r="I3453" i="4"/>
  <c r="I3452" i="4"/>
  <c r="I3451" i="4"/>
  <c r="I3450" i="4"/>
  <c r="I3449" i="4"/>
  <c r="I3448" i="4"/>
  <c r="I3447" i="4"/>
  <c r="I3446" i="4"/>
  <c r="I3445" i="4"/>
  <c r="I3444" i="4"/>
  <c r="I3443" i="4"/>
  <c r="I3442" i="4"/>
  <c r="I3441" i="4"/>
  <c r="I3440" i="4"/>
  <c r="I3439" i="4"/>
  <c r="I3438" i="4"/>
  <c r="I3437" i="4"/>
  <c r="I3436" i="4"/>
  <c r="I3435" i="4"/>
  <c r="I3434" i="4"/>
  <c r="I3433" i="4"/>
  <c r="I3432" i="4"/>
  <c r="I3431" i="4"/>
  <c r="I3430" i="4"/>
  <c r="I3429" i="4"/>
  <c r="I3428" i="4"/>
  <c r="I3427" i="4"/>
  <c r="I3426" i="4"/>
  <c r="I3425" i="4"/>
  <c r="I3424" i="4"/>
  <c r="I3423" i="4"/>
  <c r="I3422" i="4"/>
  <c r="I3421" i="4"/>
  <c r="I3420" i="4"/>
  <c r="I3419" i="4"/>
  <c r="I3418" i="4"/>
  <c r="I3417" i="4"/>
  <c r="I3416" i="4"/>
  <c r="I3415" i="4"/>
  <c r="I3414" i="4"/>
  <c r="I3413" i="4"/>
  <c r="I3412" i="4"/>
  <c r="I3411" i="4"/>
  <c r="I3410" i="4"/>
  <c r="I3409" i="4"/>
  <c r="I3408" i="4"/>
  <c r="I3407" i="4"/>
  <c r="I3406" i="4"/>
  <c r="I3405" i="4"/>
  <c r="I3404" i="4"/>
  <c r="I3403" i="4"/>
  <c r="I3402" i="4"/>
  <c r="I3401" i="4"/>
  <c r="I3400" i="4"/>
  <c r="I3399" i="4"/>
  <c r="I3398" i="4"/>
  <c r="I3397" i="4"/>
  <c r="I3396" i="4"/>
  <c r="I3395" i="4"/>
  <c r="I3394" i="4"/>
  <c r="I3393" i="4"/>
  <c r="I3392" i="4"/>
  <c r="I3391" i="4"/>
  <c r="I3390" i="4"/>
  <c r="I3389" i="4"/>
  <c r="I3388" i="4"/>
  <c r="I3387" i="4"/>
  <c r="I3386" i="4"/>
  <c r="I3385" i="4"/>
  <c r="I3384" i="4"/>
  <c r="I3383" i="4"/>
  <c r="I3382" i="4"/>
  <c r="I3381" i="4"/>
  <c r="I3380" i="4"/>
  <c r="I3379" i="4"/>
  <c r="I3378" i="4"/>
  <c r="I3377" i="4"/>
  <c r="I3376" i="4"/>
  <c r="I3375" i="4"/>
  <c r="I3374" i="4"/>
  <c r="I3373" i="4"/>
  <c r="I3372" i="4"/>
  <c r="I3371" i="4"/>
  <c r="I3370" i="4"/>
  <c r="I3369" i="4"/>
  <c r="I3368" i="4"/>
  <c r="I3367" i="4"/>
  <c r="I3366" i="4"/>
  <c r="I3365" i="4"/>
  <c r="I3364" i="4"/>
  <c r="I3363" i="4"/>
  <c r="I3362" i="4"/>
  <c r="I3361" i="4"/>
  <c r="I3360" i="4"/>
  <c r="I3359" i="4"/>
  <c r="I3358" i="4"/>
  <c r="I3357" i="4"/>
  <c r="I3356" i="4"/>
  <c r="I3355" i="4"/>
  <c r="I3354" i="4"/>
  <c r="I3353" i="4"/>
  <c r="I3352" i="4"/>
  <c r="I3351" i="4"/>
  <c r="I3350" i="4"/>
  <c r="I3349" i="4"/>
  <c r="I3348" i="4"/>
  <c r="I3347" i="4"/>
  <c r="I3346" i="4"/>
  <c r="I3345" i="4"/>
  <c r="I3344" i="4"/>
  <c r="I3343" i="4"/>
  <c r="I3342" i="4"/>
  <c r="I3341" i="4"/>
  <c r="I3340" i="4"/>
  <c r="I3339" i="4"/>
  <c r="I3338" i="4"/>
  <c r="I3337" i="4"/>
  <c r="I3336" i="4"/>
  <c r="I3335" i="4"/>
  <c r="I3334" i="4"/>
  <c r="I3333" i="4"/>
  <c r="I3332" i="4"/>
  <c r="I3331" i="4"/>
  <c r="I3330" i="4"/>
  <c r="I3329" i="4"/>
  <c r="I3328" i="4"/>
  <c r="I3327" i="4"/>
  <c r="I3326" i="4"/>
  <c r="I3325" i="4"/>
  <c r="I3324" i="4"/>
  <c r="I3323" i="4"/>
  <c r="I3322" i="4"/>
  <c r="I3321" i="4"/>
  <c r="I3320" i="4"/>
  <c r="I3319" i="4"/>
  <c r="I3318" i="4"/>
  <c r="I3317" i="4"/>
  <c r="I3316" i="4"/>
  <c r="I3315" i="4"/>
  <c r="I3314" i="4"/>
  <c r="I3313" i="4"/>
  <c r="I3312" i="4"/>
  <c r="I3311" i="4"/>
  <c r="I3310" i="4"/>
  <c r="I3309" i="4"/>
  <c r="I3308" i="4"/>
  <c r="I3307" i="4"/>
  <c r="I3306" i="4"/>
  <c r="I3305" i="4"/>
  <c r="I3304" i="4"/>
  <c r="I3303" i="4"/>
  <c r="I3302" i="4"/>
  <c r="I3301" i="4"/>
  <c r="I3300" i="4"/>
  <c r="I3299" i="4"/>
  <c r="I3298" i="4"/>
  <c r="I3297" i="4"/>
  <c r="I3296" i="4"/>
  <c r="I3295" i="4"/>
  <c r="I3294" i="4"/>
  <c r="I3293" i="4"/>
  <c r="I3292" i="4"/>
  <c r="I3291" i="4"/>
  <c r="I3290" i="4"/>
  <c r="I3289" i="4"/>
  <c r="I3288" i="4"/>
  <c r="I3287" i="4"/>
  <c r="I3286" i="4"/>
  <c r="I3285" i="4"/>
  <c r="I3284" i="4"/>
  <c r="I3283" i="4"/>
  <c r="I3282" i="4"/>
  <c r="I3281" i="4"/>
  <c r="I3280" i="4"/>
  <c r="I3279" i="4"/>
  <c r="I3278" i="4"/>
  <c r="I3277" i="4"/>
  <c r="I3276" i="4"/>
  <c r="I3275" i="4"/>
  <c r="I3274" i="4"/>
  <c r="I3273" i="4"/>
  <c r="I3272" i="4"/>
  <c r="I3271" i="4"/>
  <c r="I3270" i="4"/>
  <c r="I3269" i="4"/>
  <c r="I3268" i="4"/>
  <c r="I3267" i="4"/>
  <c r="I3266" i="4"/>
  <c r="I3265" i="4"/>
  <c r="I3264" i="4"/>
  <c r="I3263" i="4"/>
  <c r="I3262" i="4"/>
  <c r="I3261" i="4"/>
  <c r="I3260" i="4"/>
  <c r="I3259" i="4"/>
  <c r="I3258" i="4"/>
  <c r="I3257" i="4"/>
  <c r="I3256" i="4"/>
  <c r="I3255" i="4"/>
  <c r="I3254" i="4"/>
  <c r="I3253" i="4"/>
  <c r="I3252" i="4"/>
  <c r="I3251" i="4"/>
  <c r="I3250" i="4"/>
  <c r="I3249" i="4"/>
  <c r="I3248" i="4"/>
  <c r="I3247" i="4"/>
  <c r="I3246" i="4"/>
  <c r="I3245" i="4"/>
  <c r="I3244" i="4"/>
  <c r="I3243" i="4"/>
  <c r="I3242" i="4"/>
  <c r="I3241" i="4"/>
  <c r="I3240" i="4"/>
  <c r="I3239" i="4"/>
  <c r="I3238" i="4"/>
  <c r="I3237" i="4"/>
  <c r="I3236" i="4"/>
  <c r="I3235" i="4"/>
  <c r="I3234" i="4"/>
  <c r="I3233" i="4"/>
  <c r="I3232" i="4"/>
  <c r="I3231" i="4"/>
  <c r="I3230" i="4"/>
  <c r="I3229" i="4"/>
  <c r="I3228" i="4"/>
  <c r="I3227" i="4"/>
  <c r="I3226" i="4"/>
  <c r="I3225" i="4"/>
  <c r="I3224" i="4"/>
  <c r="I3223" i="4"/>
  <c r="I3222" i="4"/>
  <c r="I3221" i="4"/>
  <c r="I3220" i="4"/>
  <c r="I3219" i="4"/>
  <c r="I3218" i="4"/>
  <c r="I3217" i="4"/>
  <c r="I3216" i="4"/>
  <c r="I3215" i="4"/>
  <c r="I3214" i="4"/>
  <c r="I3213" i="4"/>
  <c r="I3212" i="4"/>
  <c r="I3211" i="4"/>
  <c r="I3210" i="4"/>
  <c r="I3209" i="4"/>
  <c r="I3208" i="4"/>
  <c r="I3207" i="4"/>
  <c r="I3206" i="4"/>
  <c r="I3205" i="4"/>
  <c r="I3204" i="4"/>
  <c r="I3203" i="4"/>
  <c r="I3202" i="4"/>
  <c r="I3201" i="4"/>
  <c r="I3200" i="4"/>
  <c r="I3199" i="4"/>
  <c r="I3198" i="4"/>
  <c r="I3197" i="4"/>
  <c r="I3196" i="4"/>
  <c r="I3195" i="4"/>
  <c r="I3194" i="4"/>
  <c r="I3193" i="4"/>
  <c r="I3192" i="4"/>
  <c r="I3191" i="4"/>
  <c r="I3190" i="4"/>
  <c r="I3189" i="4"/>
  <c r="I3188" i="4"/>
  <c r="I3187" i="4"/>
  <c r="I3186" i="4"/>
  <c r="I3185" i="4"/>
  <c r="I3184" i="4"/>
  <c r="I3183" i="4"/>
  <c r="I3182" i="4"/>
  <c r="I3181" i="4"/>
  <c r="I3180" i="4"/>
  <c r="I3179" i="4"/>
  <c r="I3178" i="4"/>
  <c r="I3177" i="4"/>
  <c r="I3176" i="4"/>
  <c r="I3175" i="4"/>
  <c r="I3174" i="4"/>
  <c r="I3173" i="4"/>
  <c r="I3172" i="4"/>
  <c r="I3171" i="4"/>
  <c r="I3170" i="4"/>
  <c r="I3169" i="4"/>
  <c r="I3168" i="4"/>
  <c r="I3167" i="4"/>
  <c r="I3166" i="4"/>
  <c r="I3165" i="4"/>
  <c r="I3164" i="4"/>
  <c r="I3163" i="4"/>
  <c r="I3162" i="4"/>
  <c r="I3161" i="4"/>
  <c r="I3160" i="4"/>
  <c r="I3159" i="4"/>
  <c r="I3158" i="4"/>
  <c r="I3157" i="4"/>
  <c r="I3156" i="4"/>
  <c r="I3155" i="4"/>
  <c r="I3154" i="4"/>
  <c r="I3153" i="4"/>
  <c r="I3152" i="4"/>
  <c r="I3151" i="4"/>
  <c r="I3150" i="4"/>
  <c r="I3149" i="4"/>
  <c r="I3148" i="4"/>
  <c r="I3147" i="4"/>
  <c r="I3146" i="4"/>
  <c r="I3145" i="4"/>
  <c r="I3144" i="4"/>
  <c r="I3143" i="4"/>
  <c r="I3142" i="4"/>
  <c r="I3141" i="4"/>
  <c r="I3140" i="4"/>
  <c r="I3139" i="4"/>
  <c r="I3138" i="4"/>
  <c r="I3137" i="4"/>
  <c r="I3136" i="4"/>
  <c r="I3135" i="4"/>
  <c r="I3134" i="4"/>
  <c r="I3133" i="4"/>
  <c r="I3132" i="4"/>
  <c r="I3131" i="4"/>
  <c r="I3130" i="4"/>
  <c r="I3129" i="4"/>
  <c r="I3128" i="4"/>
  <c r="I3127" i="4"/>
  <c r="I3126" i="4"/>
  <c r="I3125" i="4"/>
  <c r="I3124" i="4"/>
  <c r="I3123" i="4"/>
  <c r="I3122" i="4"/>
  <c r="I3121" i="4"/>
  <c r="I3120" i="4"/>
  <c r="I3119" i="4"/>
  <c r="I3118" i="4"/>
  <c r="I3117" i="4"/>
  <c r="I3116" i="4"/>
  <c r="I3115" i="4"/>
  <c r="I3114" i="4"/>
  <c r="I3113" i="4"/>
  <c r="I3112" i="4"/>
  <c r="I3111" i="4"/>
  <c r="I3110" i="4"/>
  <c r="I3109" i="4"/>
  <c r="I3108" i="4"/>
  <c r="I3107" i="4"/>
  <c r="I3106" i="4"/>
  <c r="I3105" i="4"/>
  <c r="I3104" i="4"/>
  <c r="I3103" i="4"/>
  <c r="I3102" i="4"/>
  <c r="I3101" i="4"/>
  <c r="I3100" i="4"/>
  <c r="I3099" i="4"/>
  <c r="I3098" i="4"/>
  <c r="I3097" i="4"/>
  <c r="I3096" i="4"/>
  <c r="I3095" i="4"/>
  <c r="I3094" i="4"/>
  <c r="I3093" i="4"/>
  <c r="I3092" i="4"/>
  <c r="I3091" i="4"/>
  <c r="I3090" i="4"/>
  <c r="I3089" i="4"/>
  <c r="I3088" i="4"/>
  <c r="I3087" i="4"/>
  <c r="I3086" i="4"/>
  <c r="I3085" i="4"/>
  <c r="I3084" i="4"/>
  <c r="I3083" i="4"/>
  <c r="I3082" i="4"/>
  <c r="I3081" i="4"/>
  <c r="I3080" i="4"/>
  <c r="I3079" i="4"/>
  <c r="I3078" i="4"/>
  <c r="I3077" i="4"/>
  <c r="I3076" i="4"/>
  <c r="I3075" i="4"/>
  <c r="I3074" i="4"/>
  <c r="I3073" i="4"/>
  <c r="I3072" i="4"/>
  <c r="I3071" i="4"/>
  <c r="I3070" i="4"/>
  <c r="I3069" i="4"/>
  <c r="I3068" i="4"/>
  <c r="I3067" i="4"/>
  <c r="I3066" i="4"/>
  <c r="I3065" i="4"/>
  <c r="I3064" i="4"/>
  <c r="I3063" i="4"/>
  <c r="I3062" i="4"/>
  <c r="I3061" i="4"/>
  <c r="I3060" i="4"/>
  <c r="I3059" i="4"/>
  <c r="I3058" i="4"/>
  <c r="I3057" i="4"/>
  <c r="I3056" i="4"/>
  <c r="I3055" i="4"/>
  <c r="I3054" i="4"/>
  <c r="I3053" i="4"/>
  <c r="I3052" i="4"/>
  <c r="I3051" i="4"/>
  <c r="I3050" i="4"/>
  <c r="I3049" i="4"/>
  <c r="I3048" i="4"/>
  <c r="I3047" i="4"/>
  <c r="I3046" i="4"/>
  <c r="I3045" i="4"/>
  <c r="I3044" i="4"/>
  <c r="I3043" i="4"/>
  <c r="I3042" i="4"/>
  <c r="I3041" i="4"/>
  <c r="I3040" i="4"/>
  <c r="I3039" i="4"/>
  <c r="I3038" i="4"/>
  <c r="I3037" i="4"/>
  <c r="I3036" i="4"/>
  <c r="I3035" i="4"/>
  <c r="I3034" i="4"/>
  <c r="I3033" i="4"/>
  <c r="I3032" i="4"/>
  <c r="I3031" i="4"/>
  <c r="I3030" i="4"/>
  <c r="I3029" i="4"/>
  <c r="I3028" i="4"/>
  <c r="I3027" i="4"/>
  <c r="I3026" i="4"/>
  <c r="I3025" i="4"/>
  <c r="I3024" i="4"/>
  <c r="I3023" i="4"/>
  <c r="I3022" i="4"/>
  <c r="I3021" i="4"/>
  <c r="I3020" i="4"/>
  <c r="I3019" i="4"/>
  <c r="I3018" i="4"/>
  <c r="I3017" i="4"/>
  <c r="I3016" i="4"/>
  <c r="I3015" i="4"/>
  <c r="I3014" i="4"/>
  <c r="I3013" i="4"/>
  <c r="I3012" i="4"/>
  <c r="I3011" i="4"/>
  <c r="I3010" i="4"/>
  <c r="I3009" i="4"/>
  <c r="I3008" i="4"/>
  <c r="I3007" i="4"/>
  <c r="I3006" i="4"/>
  <c r="I3005" i="4"/>
  <c r="I3004" i="4"/>
  <c r="I3003" i="4"/>
  <c r="I3002" i="4"/>
  <c r="I3001" i="4"/>
  <c r="I3000" i="4"/>
  <c r="I2999" i="4"/>
  <c r="I2998" i="4"/>
  <c r="I2997" i="4"/>
  <c r="I2996" i="4"/>
  <c r="I2995" i="4"/>
  <c r="I2994" i="4"/>
  <c r="I2993" i="4"/>
  <c r="I2992" i="4"/>
  <c r="I2991" i="4"/>
  <c r="I2990" i="4"/>
  <c r="I2989" i="4"/>
  <c r="I2988" i="4"/>
  <c r="I2987" i="4"/>
  <c r="I2986" i="4"/>
  <c r="I2985" i="4"/>
  <c r="I2984" i="4"/>
  <c r="I2983" i="4"/>
  <c r="I2982" i="4"/>
  <c r="I2981" i="4"/>
  <c r="I2980" i="4"/>
  <c r="I2979" i="4"/>
  <c r="I2978" i="4"/>
  <c r="I2977" i="4"/>
  <c r="I2976" i="4"/>
  <c r="I2975" i="4"/>
  <c r="I2974" i="4"/>
  <c r="I2973" i="4"/>
  <c r="I2972" i="4"/>
  <c r="I2971" i="4"/>
  <c r="I2970" i="4"/>
  <c r="I2969" i="4"/>
  <c r="I2968" i="4"/>
  <c r="I2967" i="4"/>
  <c r="I2966" i="4"/>
  <c r="I2965" i="4"/>
  <c r="I2964" i="4"/>
  <c r="I2963" i="4"/>
  <c r="I2962" i="4"/>
  <c r="I2961" i="4"/>
  <c r="I2960" i="4"/>
  <c r="I2959" i="4"/>
  <c r="I2958" i="4"/>
  <c r="I2957" i="4"/>
  <c r="I2956" i="4"/>
  <c r="I2955" i="4"/>
  <c r="I2954" i="4"/>
  <c r="I2953" i="4"/>
  <c r="I2952" i="4"/>
  <c r="I2951" i="4"/>
  <c r="I2950" i="4"/>
  <c r="I2949" i="4"/>
  <c r="I2948" i="4"/>
  <c r="I2947" i="4"/>
  <c r="I2946" i="4"/>
  <c r="I2945" i="4"/>
  <c r="I2944" i="4"/>
  <c r="I2943" i="4"/>
  <c r="I2942" i="4"/>
  <c r="I2941" i="4"/>
  <c r="I2940" i="4"/>
  <c r="I2939" i="4"/>
  <c r="I2938" i="4"/>
  <c r="I2937" i="4"/>
  <c r="I2936" i="4"/>
  <c r="I2935" i="4"/>
  <c r="I2934" i="4"/>
  <c r="I2933" i="4"/>
  <c r="I2932" i="4"/>
  <c r="I2931" i="4"/>
  <c r="I2930" i="4"/>
  <c r="I2929" i="4"/>
  <c r="I2928" i="4"/>
  <c r="I2927" i="4"/>
  <c r="I2926" i="4"/>
  <c r="I2925" i="4"/>
  <c r="I2924" i="4"/>
  <c r="I2923" i="4"/>
  <c r="I2922" i="4"/>
  <c r="I2921" i="4"/>
  <c r="I2920" i="4"/>
  <c r="I2919" i="4"/>
  <c r="I2918" i="4"/>
  <c r="I2917" i="4"/>
  <c r="I2916" i="4"/>
  <c r="I2915" i="4"/>
  <c r="I2914" i="4"/>
  <c r="I2913" i="4"/>
  <c r="I2912" i="4"/>
  <c r="I2911" i="4"/>
  <c r="I2910" i="4"/>
  <c r="I2909" i="4"/>
  <c r="I2908" i="4"/>
  <c r="I2907" i="4"/>
  <c r="I2906" i="4"/>
  <c r="I2905" i="4"/>
  <c r="I2904" i="4"/>
  <c r="I2903" i="4"/>
  <c r="I2902" i="4"/>
  <c r="I2901" i="4"/>
  <c r="I2900" i="4"/>
  <c r="I2899" i="4"/>
  <c r="I2898" i="4"/>
  <c r="I2897" i="4"/>
  <c r="I2896" i="4"/>
  <c r="I2895" i="4"/>
  <c r="I2894" i="4"/>
  <c r="I2893" i="4"/>
  <c r="I2892" i="4"/>
  <c r="I2891" i="4"/>
  <c r="I2890" i="4"/>
  <c r="I2889" i="4"/>
  <c r="I2888" i="4"/>
  <c r="I2887" i="4"/>
  <c r="I2886" i="4"/>
  <c r="I2885" i="4"/>
  <c r="I2884" i="4"/>
  <c r="I2883" i="4"/>
  <c r="I2882" i="4"/>
  <c r="I2881" i="4"/>
  <c r="I2880" i="4"/>
  <c r="I2879" i="4"/>
  <c r="I2878" i="4"/>
  <c r="I2877" i="4"/>
  <c r="I2876" i="4"/>
  <c r="I2875" i="4"/>
  <c r="I2874" i="4"/>
  <c r="I2873" i="4"/>
  <c r="I2872" i="4"/>
  <c r="I2871" i="4"/>
  <c r="I2870" i="4"/>
  <c r="I2869" i="4"/>
  <c r="I2868" i="4"/>
  <c r="I2867" i="4"/>
  <c r="I2866" i="4"/>
  <c r="I2865" i="4"/>
  <c r="I2864" i="4"/>
  <c r="I2863" i="4"/>
  <c r="I2862" i="4"/>
  <c r="I2861" i="4"/>
  <c r="I2860" i="4"/>
  <c r="I2859" i="4"/>
  <c r="I2858" i="4"/>
  <c r="I2857" i="4"/>
  <c r="I2856" i="4"/>
  <c r="I2855" i="4"/>
  <c r="I2854" i="4"/>
  <c r="I2853" i="4"/>
  <c r="I2852" i="4"/>
  <c r="I2851" i="4"/>
  <c r="I2850" i="4"/>
  <c r="I2849" i="4"/>
  <c r="I2848" i="4"/>
  <c r="I2847" i="4"/>
  <c r="I2846" i="4"/>
  <c r="I2845" i="4"/>
  <c r="I2844" i="4"/>
  <c r="I2843" i="4"/>
  <c r="I2842" i="4"/>
  <c r="I2841" i="4"/>
  <c r="I2840" i="4"/>
  <c r="I2839" i="4"/>
  <c r="I2838" i="4"/>
  <c r="I2837" i="4"/>
  <c r="I2836" i="4"/>
  <c r="I2835" i="4"/>
  <c r="I2834" i="4"/>
  <c r="I2833" i="4"/>
  <c r="I2832" i="4"/>
  <c r="I2831" i="4"/>
  <c r="I2830" i="4"/>
  <c r="I2829" i="4"/>
  <c r="I2828" i="4"/>
  <c r="I2827" i="4"/>
  <c r="I2826" i="4"/>
  <c r="I2825" i="4"/>
  <c r="I2824" i="4"/>
  <c r="I2823" i="4"/>
  <c r="I2822" i="4"/>
  <c r="I2821" i="4"/>
  <c r="I2820" i="4"/>
  <c r="I2819" i="4"/>
  <c r="I2818" i="4"/>
  <c r="I2817" i="4"/>
  <c r="I2816" i="4"/>
  <c r="I2815" i="4"/>
  <c r="I2814" i="4"/>
  <c r="I2813" i="4"/>
  <c r="I2812" i="4"/>
  <c r="I2811" i="4"/>
  <c r="I2810" i="4"/>
  <c r="I2809" i="4"/>
  <c r="I2808" i="4"/>
  <c r="I2807" i="4"/>
  <c r="I2806" i="4"/>
  <c r="I2805" i="4"/>
  <c r="I2804" i="4"/>
  <c r="I2803" i="4"/>
  <c r="I2802" i="4"/>
  <c r="I2801" i="4"/>
  <c r="I2800" i="4"/>
  <c r="I2799" i="4"/>
  <c r="I2798" i="4"/>
  <c r="I2797" i="4"/>
  <c r="I2796" i="4"/>
  <c r="I2795" i="4"/>
  <c r="I2794" i="4"/>
  <c r="I2793" i="4"/>
  <c r="I2792" i="4"/>
  <c r="I2791" i="4"/>
  <c r="I2790" i="4"/>
  <c r="I2789" i="4"/>
  <c r="I2788" i="4"/>
  <c r="I2787" i="4"/>
  <c r="I2786" i="4"/>
  <c r="I2785" i="4"/>
  <c r="I2784" i="4"/>
  <c r="I2783" i="4"/>
  <c r="I2782" i="4"/>
  <c r="I2781" i="4"/>
  <c r="I2780" i="4"/>
  <c r="I2779" i="4"/>
  <c r="I2778" i="4"/>
  <c r="I2777" i="4"/>
  <c r="I2776" i="4"/>
  <c r="I2775" i="4"/>
  <c r="I2774" i="4"/>
  <c r="I2773" i="4"/>
  <c r="I2772" i="4"/>
  <c r="I2771" i="4"/>
  <c r="I2770" i="4"/>
  <c r="I2769" i="4"/>
  <c r="I2768" i="4"/>
  <c r="I2767" i="4"/>
  <c r="I2766" i="4"/>
  <c r="I2765" i="4"/>
  <c r="I2764" i="4"/>
  <c r="I2763" i="4"/>
  <c r="I2762" i="4"/>
  <c r="I2761" i="4"/>
  <c r="I2760" i="4"/>
  <c r="I2759" i="4"/>
  <c r="I2758" i="4"/>
  <c r="I2757" i="4"/>
  <c r="I2756" i="4"/>
  <c r="I2755" i="4"/>
  <c r="I2754" i="4"/>
  <c r="I2753" i="4"/>
  <c r="I2752" i="4"/>
  <c r="I2751" i="4"/>
  <c r="I2750" i="4"/>
  <c r="I2749" i="4"/>
  <c r="I2748" i="4"/>
  <c r="I2747" i="4"/>
  <c r="I2746" i="4"/>
  <c r="I2745" i="4"/>
  <c r="I2744" i="4"/>
  <c r="I2743" i="4"/>
  <c r="I2742" i="4"/>
  <c r="I2741" i="4"/>
  <c r="I2740" i="4"/>
  <c r="I2739" i="4"/>
  <c r="I2738" i="4"/>
  <c r="I2737" i="4"/>
  <c r="I2736" i="4"/>
  <c r="I2735" i="4"/>
  <c r="I2734" i="4"/>
  <c r="I2733" i="4"/>
  <c r="I2732" i="4"/>
  <c r="I2731" i="4"/>
  <c r="I2730" i="4"/>
  <c r="I2729" i="4"/>
  <c r="I2728" i="4"/>
  <c r="I2727" i="4"/>
  <c r="I2726" i="4"/>
  <c r="I2725" i="4"/>
  <c r="I2724" i="4"/>
  <c r="I2723" i="4"/>
  <c r="I2722" i="4"/>
  <c r="I2721" i="4"/>
  <c r="I2720" i="4"/>
  <c r="I2719" i="4"/>
  <c r="I2718" i="4"/>
  <c r="I2717" i="4"/>
  <c r="I2716" i="4"/>
  <c r="I2715" i="4"/>
  <c r="I2714" i="4"/>
  <c r="I2713" i="4"/>
  <c r="I2712" i="4"/>
  <c r="I2711" i="4"/>
  <c r="I2710" i="4"/>
  <c r="I2709" i="4"/>
  <c r="I2708" i="4"/>
  <c r="I2707" i="4"/>
  <c r="I2706" i="4"/>
  <c r="I2705" i="4"/>
  <c r="I2704" i="4"/>
  <c r="I2703" i="4"/>
  <c r="I2702" i="4"/>
  <c r="I2701" i="4"/>
  <c r="I2700" i="4"/>
  <c r="I2699" i="4"/>
  <c r="I2698" i="4"/>
  <c r="I2697" i="4"/>
  <c r="I2696" i="4"/>
  <c r="I2695" i="4"/>
  <c r="I2694" i="4"/>
  <c r="I2693" i="4"/>
  <c r="I2692" i="4"/>
  <c r="I2691" i="4"/>
  <c r="I2690" i="4"/>
  <c r="I2689" i="4"/>
  <c r="I2688" i="4"/>
  <c r="I2687" i="4"/>
  <c r="I2686" i="4"/>
  <c r="I2685" i="4"/>
  <c r="I2684" i="4"/>
  <c r="I2683" i="4"/>
  <c r="I2682" i="4"/>
  <c r="I2681" i="4"/>
  <c r="I2680" i="4"/>
  <c r="I2679" i="4"/>
  <c r="I2678" i="4"/>
  <c r="I2677" i="4"/>
  <c r="I2676" i="4"/>
  <c r="I2675" i="4"/>
  <c r="I2674" i="4"/>
  <c r="I2673" i="4"/>
  <c r="I2672" i="4"/>
  <c r="I2671" i="4"/>
  <c r="I2670" i="4"/>
  <c r="I2669" i="4"/>
  <c r="I2668" i="4"/>
  <c r="I2667" i="4"/>
  <c r="I2666" i="4"/>
  <c r="I2665" i="4"/>
  <c r="I2664" i="4"/>
  <c r="I2663" i="4"/>
  <c r="I2662" i="4"/>
  <c r="I2661" i="4"/>
  <c r="I2660" i="4"/>
  <c r="I2659" i="4"/>
  <c r="I2658" i="4"/>
  <c r="I2657" i="4"/>
  <c r="I2656" i="4"/>
  <c r="I2655" i="4"/>
  <c r="I2654" i="4"/>
  <c r="I2653" i="4"/>
  <c r="I2652" i="4"/>
  <c r="I2651" i="4"/>
  <c r="I2650" i="4"/>
  <c r="I2649" i="4"/>
  <c r="I2648" i="4"/>
  <c r="I2647" i="4"/>
  <c r="I2646" i="4"/>
  <c r="I2645" i="4"/>
  <c r="I2644" i="4"/>
  <c r="I2643" i="4"/>
  <c r="I2642" i="4"/>
  <c r="I2641" i="4"/>
  <c r="I2640" i="4"/>
  <c r="I2639" i="4"/>
  <c r="I2638" i="4"/>
  <c r="I2637" i="4"/>
  <c r="I2636" i="4"/>
  <c r="I2635" i="4"/>
  <c r="I2634" i="4"/>
  <c r="I2633" i="4"/>
  <c r="I2632" i="4"/>
  <c r="I2631" i="4"/>
  <c r="I2630" i="4"/>
  <c r="I2629" i="4"/>
  <c r="I2628" i="4"/>
  <c r="I2627" i="4"/>
  <c r="I2626" i="4"/>
  <c r="I2625" i="4"/>
  <c r="I2624" i="4"/>
  <c r="I2623" i="4"/>
  <c r="I2622" i="4"/>
  <c r="I2621" i="4"/>
  <c r="I2620" i="4"/>
  <c r="I2619" i="4"/>
  <c r="I2618" i="4"/>
  <c r="I2617" i="4"/>
  <c r="I2616" i="4"/>
  <c r="I2615" i="4"/>
  <c r="I2614" i="4"/>
  <c r="I2613" i="4"/>
  <c r="I2612" i="4"/>
  <c r="I2611" i="4"/>
  <c r="I2610" i="4"/>
  <c r="I2609" i="4"/>
  <c r="I2608" i="4"/>
  <c r="I2607" i="4"/>
  <c r="I2606" i="4"/>
  <c r="I2605" i="4"/>
  <c r="I2604" i="4"/>
  <c r="I2603" i="4"/>
  <c r="I2602" i="4"/>
  <c r="I2601" i="4"/>
  <c r="I2600" i="4"/>
  <c r="I2599" i="4"/>
  <c r="I2598" i="4"/>
  <c r="I2597" i="4"/>
  <c r="I2596" i="4"/>
  <c r="I2595" i="4"/>
  <c r="I2594" i="4"/>
  <c r="I2593" i="4"/>
  <c r="I2592" i="4"/>
  <c r="I2591" i="4"/>
  <c r="I2590" i="4"/>
  <c r="I2589" i="4"/>
  <c r="I2588" i="4"/>
  <c r="I2587" i="4"/>
  <c r="I2586" i="4"/>
  <c r="I2585" i="4"/>
  <c r="I2584" i="4"/>
  <c r="I2583" i="4"/>
  <c r="I2582" i="4"/>
  <c r="I2581" i="4"/>
  <c r="I2580" i="4"/>
  <c r="I2579" i="4"/>
  <c r="I2578" i="4"/>
  <c r="I2577" i="4"/>
  <c r="I2576" i="4"/>
  <c r="I2575" i="4"/>
  <c r="I2574" i="4"/>
  <c r="I2573" i="4"/>
  <c r="I2572" i="4"/>
  <c r="I2571" i="4"/>
  <c r="I2570" i="4"/>
  <c r="I2569" i="4"/>
  <c r="I2568" i="4"/>
  <c r="I2567" i="4"/>
  <c r="I2566" i="4"/>
  <c r="I2565" i="4"/>
  <c r="I2564" i="4"/>
  <c r="I2563" i="4"/>
  <c r="I2562" i="4"/>
  <c r="I2561" i="4"/>
  <c r="I2560" i="4"/>
  <c r="I2559" i="4"/>
  <c r="I2558" i="4"/>
  <c r="I2557" i="4"/>
  <c r="I2556" i="4"/>
  <c r="I2555" i="4"/>
  <c r="I2554" i="4"/>
  <c r="I2553" i="4"/>
  <c r="I2552" i="4"/>
  <c r="I2551" i="4"/>
  <c r="I2550" i="4"/>
  <c r="I2549" i="4"/>
  <c r="I2548" i="4"/>
  <c r="I2547" i="4"/>
  <c r="I2546" i="4"/>
  <c r="I2545" i="4"/>
  <c r="I2544" i="4"/>
  <c r="I2543" i="4"/>
  <c r="I2542" i="4"/>
  <c r="I2541" i="4"/>
  <c r="I2540" i="4"/>
  <c r="I2539" i="4"/>
  <c r="I2538" i="4"/>
  <c r="I2537" i="4"/>
  <c r="I2536" i="4"/>
  <c r="I2535" i="4"/>
  <c r="I2534" i="4"/>
  <c r="I2533" i="4"/>
  <c r="I2532" i="4"/>
  <c r="I2531" i="4"/>
  <c r="I2530" i="4"/>
  <c r="I2529" i="4"/>
  <c r="I2528" i="4"/>
  <c r="I2527" i="4"/>
  <c r="I2526" i="4"/>
  <c r="I2525" i="4"/>
  <c r="I2524" i="4"/>
  <c r="I2523" i="4"/>
  <c r="I2522" i="4"/>
  <c r="I2521" i="4"/>
  <c r="I2520" i="4"/>
  <c r="I2519" i="4"/>
  <c r="I2518" i="4"/>
  <c r="I2517" i="4"/>
  <c r="I2516" i="4"/>
  <c r="I2515" i="4"/>
  <c r="I2514" i="4"/>
  <c r="I2513" i="4"/>
  <c r="I2512" i="4"/>
  <c r="I2511" i="4"/>
  <c r="I2510" i="4"/>
  <c r="I2509" i="4"/>
  <c r="I2508" i="4"/>
  <c r="I2507" i="4"/>
  <c r="I2506" i="4"/>
  <c r="I2505" i="4"/>
  <c r="I2504" i="4"/>
  <c r="I2503" i="4"/>
  <c r="I2502" i="4"/>
  <c r="I2501" i="4"/>
  <c r="I2500" i="4"/>
  <c r="I2499" i="4"/>
  <c r="I2498" i="4"/>
  <c r="I2497" i="4"/>
  <c r="I2496" i="4"/>
  <c r="I2495" i="4"/>
  <c r="I2494" i="4"/>
  <c r="I2493" i="4"/>
  <c r="I2492" i="4"/>
  <c r="I2491" i="4"/>
  <c r="I2490" i="4"/>
  <c r="I2489" i="4"/>
  <c r="I2488" i="4"/>
  <c r="I2487" i="4"/>
  <c r="I2486" i="4"/>
  <c r="I2485" i="4"/>
  <c r="I2484" i="4"/>
  <c r="I2483" i="4"/>
  <c r="I2482" i="4"/>
  <c r="I2481" i="4"/>
  <c r="I2480" i="4"/>
  <c r="I2479" i="4"/>
  <c r="I2478" i="4"/>
  <c r="I2477" i="4"/>
  <c r="I2476" i="4"/>
  <c r="I2475" i="4"/>
  <c r="I2474" i="4"/>
  <c r="I2473" i="4"/>
  <c r="I2472" i="4"/>
  <c r="I2471" i="4"/>
  <c r="I2470" i="4"/>
  <c r="I2469" i="4"/>
  <c r="I2468" i="4"/>
  <c r="I2467" i="4"/>
  <c r="I2466" i="4"/>
  <c r="I2465" i="4"/>
  <c r="I2464" i="4"/>
  <c r="I2463" i="4"/>
  <c r="I2462" i="4"/>
  <c r="I2461" i="4"/>
  <c r="I2460" i="4"/>
  <c r="I2459" i="4"/>
  <c r="I2458" i="4"/>
  <c r="I2457" i="4"/>
  <c r="I2456" i="4"/>
  <c r="I2455" i="4"/>
  <c r="I2454" i="4"/>
  <c r="I2453" i="4"/>
  <c r="I2452" i="4"/>
  <c r="I2451" i="4"/>
  <c r="I2450" i="4"/>
  <c r="I2449" i="4"/>
  <c r="I2448" i="4"/>
  <c r="I2447" i="4"/>
  <c r="I2446" i="4"/>
  <c r="I2445" i="4"/>
  <c r="I2444" i="4"/>
  <c r="I2443" i="4"/>
  <c r="I2442" i="4"/>
  <c r="I2441" i="4"/>
  <c r="I2440" i="4"/>
  <c r="I2439" i="4"/>
  <c r="I2438" i="4"/>
  <c r="I2437" i="4"/>
  <c r="I2436" i="4"/>
  <c r="I2435" i="4"/>
  <c r="I2434" i="4"/>
  <c r="I2433" i="4"/>
  <c r="I2432" i="4"/>
  <c r="I2431" i="4"/>
  <c r="I2430" i="4"/>
  <c r="I2429" i="4"/>
  <c r="I2428" i="4"/>
  <c r="I2427" i="4"/>
  <c r="I2426" i="4"/>
  <c r="I2425" i="4"/>
  <c r="I2424" i="4"/>
  <c r="I2423" i="4"/>
  <c r="I2422" i="4"/>
  <c r="I2421" i="4"/>
  <c r="I2420" i="4"/>
  <c r="I2419" i="4"/>
  <c r="I2418" i="4"/>
  <c r="I2417" i="4"/>
  <c r="I2416" i="4"/>
  <c r="I2415" i="4"/>
  <c r="I2414" i="4"/>
  <c r="I2413" i="4"/>
  <c r="I2412" i="4"/>
  <c r="I2411" i="4"/>
  <c r="I2410" i="4"/>
  <c r="I2409" i="4"/>
  <c r="I2408" i="4"/>
  <c r="I2407" i="4"/>
  <c r="I2406" i="4"/>
  <c r="I2405" i="4"/>
  <c r="I2404" i="4"/>
  <c r="I2403" i="4"/>
  <c r="I2402" i="4"/>
  <c r="I2401" i="4"/>
  <c r="I2400" i="4"/>
  <c r="I2399" i="4"/>
  <c r="I2398" i="4"/>
  <c r="I2397" i="4"/>
  <c r="I2396" i="4"/>
  <c r="I2395" i="4"/>
  <c r="I2394" i="4"/>
  <c r="I2393" i="4"/>
  <c r="I2392" i="4"/>
  <c r="I2391" i="4"/>
  <c r="I2390" i="4"/>
  <c r="I2389" i="4"/>
  <c r="I2388" i="4"/>
  <c r="I2387" i="4"/>
  <c r="I2386" i="4"/>
  <c r="I2385" i="4"/>
  <c r="I2384" i="4"/>
  <c r="I2383" i="4"/>
  <c r="I2382" i="4"/>
  <c r="I2381" i="4"/>
  <c r="I2380" i="4"/>
  <c r="I2379" i="4"/>
  <c r="I2378" i="4"/>
  <c r="I2377" i="4"/>
  <c r="I2376" i="4"/>
  <c r="I2375" i="4"/>
  <c r="I2374" i="4"/>
  <c r="I2373" i="4"/>
  <c r="I2372" i="4"/>
  <c r="I2371" i="4"/>
  <c r="I2370" i="4"/>
  <c r="I2369" i="4"/>
  <c r="I2368" i="4"/>
  <c r="I2367" i="4"/>
  <c r="I2366" i="4"/>
  <c r="I2365" i="4"/>
  <c r="I2364" i="4"/>
  <c r="I2363" i="4"/>
  <c r="I2362" i="4"/>
  <c r="I2361" i="4"/>
  <c r="I2360" i="4"/>
  <c r="I2359" i="4"/>
  <c r="I2358" i="4"/>
  <c r="I2357" i="4"/>
  <c r="I2356" i="4"/>
  <c r="I2355" i="4"/>
  <c r="I2354" i="4"/>
  <c r="I2353" i="4"/>
  <c r="I2352" i="4"/>
  <c r="I2351" i="4"/>
  <c r="I2350" i="4"/>
  <c r="I2349" i="4"/>
  <c r="I2348" i="4"/>
  <c r="I2347" i="4"/>
  <c r="I2346" i="4"/>
  <c r="I2345" i="4"/>
  <c r="I2344" i="4"/>
  <c r="I2343" i="4"/>
  <c r="I2342" i="4"/>
  <c r="I2341" i="4"/>
  <c r="I2340" i="4"/>
  <c r="I2339" i="4"/>
  <c r="I2338" i="4"/>
  <c r="I2337" i="4"/>
  <c r="I2336" i="4"/>
  <c r="I2335" i="4"/>
  <c r="I2334" i="4"/>
  <c r="I2333" i="4"/>
  <c r="I2332" i="4"/>
  <c r="I2331" i="4"/>
  <c r="I2330" i="4"/>
  <c r="I2329" i="4"/>
  <c r="I2328" i="4"/>
  <c r="I2327" i="4"/>
  <c r="I2326" i="4"/>
  <c r="I2325" i="4"/>
  <c r="I2324" i="4"/>
  <c r="I2323" i="4"/>
  <c r="I2322" i="4"/>
  <c r="I2321" i="4"/>
  <c r="I2320" i="4"/>
  <c r="I2319" i="4"/>
  <c r="I2318" i="4"/>
  <c r="I2317" i="4"/>
  <c r="I2316" i="4"/>
  <c r="I2315" i="4"/>
  <c r="I2314" i="4"/>
  <c r="I2313" i="4"/>
  <c r="I2312" i="4"/>
  <c r="I2311" i="4"/>
  <c r="I2310" i="4"/>
  <c r="I2309" i="4"/>
  <c r="I2308" i="4"/>
  <c r="I2307" i="4"/>
  <c r="I2306" i="4"/>
  <c r="I2305" i="4"/>
  <c r="I2304" i="4"/>
  <c r="I2303" i="4"/>
  <c r="I2302" i="4"/>
  <c r="I2301" i="4"/>
  <c r="I2300" i="4"/>
  <c r="I2299" i="4"/>
  <c r="I2298" i="4"/>
  <c r="I2297" i="4"/>
  <c r="I2296" i="4"/>
  <c r="I2295" i="4"/>
  <c r="I2294" i="4"/>
  <c r="I2293" i="4"/>
  <c r="I2292" i="4"/>
  <c r="I2291" i="4"/>
  <c r="I2290" i="4"/>
  <c r="I2289" i="4"/>
  <c r="I2288" i="4"/>
  <c r="I2287" i="4"/>
  <c r="I2286" i="4"/>
  <c r="I2285" i="4"/>
  <c r="I2284" i="4"/>
  <c r="I2283" i="4"/>
  <c r="I2282" i="4"/>
  <c r="I2281" i="4"/>
  <c r="I2280" i="4"/>
  <c r="I2279" i="4"/>
  <c r="I2278" i="4"/>
  <c r="I2277" i="4"/>
  <c r="I2276" i="4"/>
  <c r="I2275" i="4"/>
  <c r="I2274" i="4"/>
  <c r="I2273" i="4"/>
  <c r="I2272" i="4"/>
  <c r="I2271" i="4"/>
  <c r="I2270" i="4"/>
  <c r="I2269" i="4"/>
  <c r="I2268" i="4"/>
  <c r="I2267" i="4"/>
  <c r="I2266" i="4"/>
  <c r="I2265" i="4"/>
  <c r="I2264" i="4"/>
  <c r="I2263" i="4"/>
  <c r="I2262" i="4"/>
  <c r="I2261" i="4"/>
  <c r="I2260" i="4"/>
  <c r="I2259" i="4"/>
  <c r="I2258" i="4"/>
  <c r="I2257" i="4"/>
  <c r="I2256" i="4"/>
  <c r="I2255" i="4"/>
  <c r="I2254" i="4"/>
  <c r="I2253" i="4"/>
  <c r="I2252" i="4"/>
  <c r="I2251" i="4"/>
  <c r="I2250" i="4"/>
  <c r="I2249" i="4"/>
  <c r="I2248" i="4"/>
  <c r="I2247" i="4"/>
  <c r="I2246" i="4"/>
  <c r="I2245" i="4"/>
  <c r="I2244" i="4"/>
  <c r="I2243" i="4"/>
  <c r="I2242" i="4"/>
  <c r="I2241" i="4"/>
  <c r="I2240" i="4"/>
  <c r="I2239" i="4"/>
  <c r="I2238" i="4"/>
  <c r="I2237" i="4"/>
  <c r="I2236" i="4"/>
  <c r="I2235" i="4"/>
  <c r="I2234" i="4"/>
  <c r="I2233" i="4"/>
  <c r="I2232" i="4"/>
  <c r="I2231" i="4"/>
  <c r="I2230" i="4"/>
  <c r="I2229" i="4"/>
  <c r="I2228" i="4"/>
  <c r="I2227" i="4"/>
  <c r="I2226" i="4"/>
  <c r="I2225" i="4"/>
  <c r="I2224" i="4"/>
  <c r="I2223" i="4"/>
  <c r="I2222" i="4"/>
  <c r="I2221" i="4"/>
  <c r="I2220" i="4"/>
  <c r="I2219" i="4"/>
  <c r="I2218" i="4"/>
  <c r="I2217" i="4"/>
  <c r="I2216" i="4"/>
  <c r="I2215" i="4"/>
  <c r="I2214" i="4"/>
  <c r="I2213" i="4"/>
  <c r="I2212" i="4"/>
  <c r="I2211" i="4"/>
  <c r="I2210" i="4"/>
  <c r="I2209" i="4"/>
  <c r="I2208" i="4"/>
  <c r="I2207" i="4"/>
  <c r="I2206" i="4"/>
  <c r="I2205" i="4"/>
  <c r="I2204" i="4"/>
  <c r="I2203" i="4"/>
  <c r="I2202" i="4"/>
  <c r="I2201" i="4"/>
  <c r="I2200" i="4"/>
  <c r="I2199" i="4"/>
  <c r="I2198" i="4"/>
  <c r="I2197" i="4"/>
  <c r="I2196" i="4"/>
  <c r="I2195" i="4"/>
  <c r="I2194" i="4"/>
  <c r="I2193" i="4"/>
  <c r="I2192" i="4"/>
  <c r="I2191" i="4"/>
  <c r="I2190" i="4"/>
  <c r="I2189" i="4"/>
  <c r="I2188" i="4"/>
  <c r="I2187" i="4"/>
  <c r="I2186" i="4"/>
  <c r="I2185" i="4"/>
  <c r="I2184" i="4"/>
  <c r="I2183" i="4"/>
  <c r="I2182" i="4"/>
  <c r="I2181" i="4"/>
  <c r="I2180" i="4"/>
  <c r="I2179" i="4"/>
  <c r="I2178" i="4"/>
  <c r="I2177" i="4"/>
  <c r="I2176" i="4"/>
  <c r="I2175" i="4"/>
  <c r="I2174" i="4"/>
  <c r="I2173" i="4"/>
  <c r="I2172" i="4"/>
  <c r="I2171" i="4"/>
  <c r="I2170" i="4"/>
  <c r="I2169" i="4"/>
  <c r="I2168" i="4"/>
  <c r="I2167" i="4"/>
  <c r="I2166" i="4"/>
  <c r="I2165" i="4"/>
  <c r="I2164" i="4"/>
  <c r="I2163" i="4"/>
  <c r="I2162" i="4"/>
  <c r="I2161" i="4"/>
  <c r="I2160" i="4"/>
  <c r="I2159" i="4"/>
  <c r="I2158" i="4"/>
  <c r="I2157" i="4"/>
  <c r="I2156" i="4"/>
  <c r="I2155" i="4"/>
  <c r="I2154" i="4"/>
  <c r="I2153" i="4"/>
  <c r="I2152" i="4"/>
  <c r="I2151" i="4"/>
  <c r="I2150" i="4"/>
  <c r="I2149" i="4"/>
  <c r="I2148" i="4"/>
  <c r="I2147" i="4"/>
  <c r="I2146" i="4"/>
  <c r="I2145" i="4"/>
  <c r="I2144" i="4"/>
  <c r="I2143" i="4"/>
  <c r="I2142" i="4"/>
  <c r="I2141" i="4"/>
  <c r="I2140" i="4"/>
  <c r="I2139" i="4"/>
  <c r="I2138" i="4"/>
  <c r="I2137" i="4"/>
  <c r="I2136" i="4"/>
  <c r="I2135" i="4"/>
  <c r="I2134" i="4"/>
  <c r="I2133" i="4"/>
  <c r="I2132" i="4"/>
  <c r="I2131" i="4"/>
  <c r="I2130" i="4"/>
  <c r="I2129" i="4"/>
  <c r="I2128" i="4"/>
  <c r="I2127" i="4"/>
  <c r="I2126" i="4"/>
  <c r="I2125" i="4"/>
  <c r="I2124" i="4"/>
  <c r="I2123" i="4"/>
  <c r="I2122" i="4"/>
  <c r="I2121" i="4"/>
  <c r="I2120" i="4"/>
  <c r="I2119" i="4"/>
  <c r="I2118" i="4"/>
  <c r="I2117" i="4"/>
  <c r="I2116" i="4"/>
  <c r="I2115" i="4"/>
  <c r="I2114" i="4"/>
  <c r="I2113" i="4"/>
  <c r="I2112" i="4"/>
  <c r="I2111" i="4"/>
  <c r="I2110" i="4"/>
  <c r="I2109" i="4"/>
  <c r="I2108" i="4"/>
  <c r="I2107" i="4"/>
  <c r="I2106" i="4"/>
  <c r="I2105" i="4"/>
  <c r="I2104" i="4"/>
  <c r="I2103" i="4"/>
  <c r="I2102" i="4"/>
  <c r="I2101" i="4"/>
  <c r="I2100" i="4"/>
  <c r="I2099" i="4"/>
  <c r="I2098" i="4"/>
  <c r="I2097" i="4"/>
  <c r="I2096" i="4"/>
  <c r="I2095" i="4"/>
  <c r="I2094" i="4"/>
  <c r="I2093" i="4"/>
  <c r="I2092" i="4"/>
  <c r="I2091" i="4"/>
  <c r="I2090" i="4"/>
  <c r="I2089" i="4"/>
  <c r="I2088" i="4"/>
  <c r="I2087" i="4"/>
  <c r="I2086" i="4"/>
  <c r="I2085" i="4"/>
  <c r="I2084" i="4"/>
  <c r="I2083" i="4"/>
  <c r="I2082" i="4"/>
  <c r="I2081" i="4"/>
  <c r="I2080" i="4"/>
  <c r="I2079" i="4"/>
  <c r="I2078" i="4"/>
  <c r="I2077" i="4"/>
  <c r="I2076" i="4"/>
  <c r="I2075" i="4"/>
  <c r="I2074" i="4"/>
  <c r="I2073" i="4"/>
  <c r="I2072" i="4"/>
  <c r="I2071" i="4"/>
  <c r="I2070" i="4"/>
  <c r="I2069" i="4"/>
  <c r="I2068" i="4"/>
  <c r="I2067" i="4"/>
  <c r="I2066" i="4"/>
  <c r="I2065" i="4"/>
  <c r="I2064" i="4"/>
  <c r="I2063" i="4"/>
  <c r="I2062" i="4"/>
  <c r="I2061" i="4"/>
  <c r="I2060" i="4"/>
  <c r="I2059" i="4"/>
  <c r="I2058" i="4"/>
  <c r="I2057" i="4"/>
  <c r="I2056" i="4"/>
  <c r="I2055" i="4"/>
  <c r="I2054" i="4"/>
  <c r="I2053" i="4"/>
  <c r="I2052" i="4"/>
  <c r="I2051" i="4"/>
  <c r="I2050" i="4"/>
  <c r="I2049" i="4"/>
  <c r="I2048" i="4"/>
  <c r="I2047" i="4"/>
  <c r="I2046" i="4"/>
  <c r="I2045" i="4"/>
  <c r="I2044" i="4"/>
  <c r="I2043" i="4"/>
  <c r="I2042" i="4"/>
  <c r="I2041" i="4"/>
  <c r="I2040" i="4"/>
  <c r="I2039" i="4"/>
  <c r="I2038" i="4"/>
  <c r="I2037" i="4"/>
  <c r="I2036" i="4"/>
  <c r="I2035" i="4"/>
  <c r="I2034" i="4"/>
  <c r="I2033" i="4"/>
  <c r="I2032" i="4"/>
  <c r="I2031" i="4"/>
  <c r="I2030" i="4"/>
  <c r="I2029" i="4"/>
  <c r="I2028" i="4"/>
  <c r="I2027" i="4"/>
  <c r="I2026" i="4"/>
  <c r="I2025" i="4"/>
  <c r="I2024" i="4"/>
  <c r="I2023" i="4"/>
  <c r="I2022" i="4"/>
  <c r="I2021" i="4"/>
  <c r="I2020" i="4"/>
  <c r="I2019" i="4"/>
  <c r="I2018" i="4"/>
  <c r="I2017" i="4"/>
  <c r="I2016" i="4"/>
  <c r="I2015" i="4"/>
  <c r="I2014" i="4"/>
  <c r="I2013" i="4"/>
  <c r="I2012" i="4"/>
  <c r="I2011" i="4"/>
  <c r="I2010" i="4"/>
  <c r="I2009" i="4"/>
  <c r="I2008" i="4"/>
  <c r="I2007" i="4"/>
  <c r="I2006" i="4"/>
  <c r="I2005" i="4"/>
  <c r="I2004" i="4"/>
  <c r="I2003" i="4"/>
  <c r="I2002" i="4"/>
  <c r="I2001" i="4"/>
  <c r="I2000" i="4"/>
  <c r="I1999" i="4"/>
  <c r="I1998" i="4"/>
  <c r="I1997" i="4"/>
  <c r="I1996" i="4"/>
  <c r="I1995" i="4"/>
  <c r="I1994" i="4"/>
  <c r="I1993" i="4"/>
  <c r="I1992" i="4"/>
  <c r="I1991" i="4"/>
  <c r="I1990" i="4"/>
  <c r="I1989" i="4"/>
  <c r="I1988" i="4"/>
  <c r="I1987" i="4"/>
  <c r="I1986" i="4"/>
  <c r="I1985" i="4"/>
  <c r="I1984" i="4"/>
  <c r="I1983" i="4"/>
  <c r="I1982" i="4"/>
  <c r="I1981" i="4"/>
  <c r="I1980" i="4"/>
  <c r="I1979" i="4"/>
  <c r="I1978" i="4"/>
  <c r="I1977" i="4"/>
  <c r="I1976" i="4"/>
  <c r="I1975" i="4"/>
  <c r="I1974" i="4"/>
  <c r="I1973" i="4"/>
  <c r="I1972" i="4"/>
  <c r="I1971" i="4"/>
  <c r="I1970" i="4"/>
  <c r="I1969" i="4"/>
  <c r="I1968" i="4"/>
  <c r="I1967" i="4"/>
  <c r="I1966" i="4"/>
  <c r="I1965" i="4"/>
  <c r="I1964" i="4"/>
  <c r="I1963" i="4"/>
  <c r="I1962" i="4"/>
  <c r="I1961" i="4"/>
  <c r="I1960" i="4"/>
  <c r="I1959" i="4"/>
  <c r="I1958" i="4"/>
  <c r="I1957" i="4"/>
  <c r="I1956" i="4"/>
  <c r="I1955" i="4"/>
  <c r="I1954" i="4"/>
  <c r="I1953" i="4"/>
  <c r="I1952" i="4"/>
  <c r="I1951" i="4"/>
  <c r="I1950" i="4"/>
  <c r="I1949" i="4"/>
  <c r="I1948" i="4"/>
  <c r="I1947" i="4"/>
  <c r="I1946" i="4"/>
  <c r="I1945" i="4"/>
  <c r="I1944" i="4"/>
  <c r="I1943" i="4"/>
  <c r="I1942" i="4"/>
  <c r="I1941" i="4"/>
  <c r="I1940" i="4"/>
  <c r="I1939" i="4"/>
  <c r="I1938" i="4"/>
  <c r="I1937" i="4"/>
  <c r="I1936" i="4"/>
  <c r="I1935" i="4"/>
  <c r="I1934" i="4"/>
  <c r="I1933" i="4"/>
  <c r="I1932" i="4"/>
  <c r="I1931" i="4"/>
  <c r="I1930" i="4"/>
  <c r="I1929" i="4"/>
  <c r="I1928" i="4"/>
  <c r="I1927" i="4"/>
  <c r="I1926" i="4"/>
  <c r="I1925" i="4"/>
  <c r="I1924" i="4"/>
  <c r="I1923" i="4"/>
  <c r="I1922" i="4"/>
  <c r="I1921" i="4"/>
  <c r="I1920" i="4"/>
  <c r="I1919" i="4"/>
  <c r="I1918" i="4"/>
  <c r="I1917" i="4"/>
  <c r="I1916" i="4"/>
  <c r="I1915" i="4"/>
  <c r="I1914" i="4"/>
  <c r="I1913" i="4"/>
  <c r="I1912" i="4"/>
  <c r="I1911" i="4"/>
  <c r="I1910" i="4"/>
  <c r="I1909" i="4"/>
  <c r="I1908" i="4"/>
  <c r="I1907" i="4"/>
  <c r="I1906" i="4"/>
  <c r="I1905" i="4"/>
  <c r="I1904" i="4"/>
  <c r="I1903" i="4"/>
  <c r="I1902" i="4"/>
  <c r="I1901" i="4"/>
  <c r="I1900" i="4"/>
  <c r="I1899" i="4"/>
  <c r="I1898" i="4"/>
  <c r="I1897" i="4"/>
  <c r="I1896" i="4"/>
  <c r="I1895" i="4"/>
  <c r="I1894" i="4"/>
  <c r="I1893" i="4"/>
  <c r="I1892" i="4"/>
  <c r="I1891" i="4"/>
  <c r="I1890" i="4"/>
  <c r="I1889" i="4"/>
  <c r="I1888" i="4"/>
  <c r="I1887" i="4"/>
  <c r="I1886" i="4"/>
  <c r="I1885" i="4"/>
  <c r="I1884" i="4"/>
  <c r="I1883" i="4"/>
  <c r="I1882" i="4"/>
  <c r="I1881" i="4"/>
  <c r="I1880" i="4"/>
  <c r="I1879" i="4"/>
  <c r="I1878" i="4"/>
  <c r="I1877" i="4"/>
  <c r="I1876" i="4"/>
  <c r="I1875" i="4"/>
  <c r="I1874" i="4"/>
  <c r="I1873" i="4"/>
  <c r="I1872" i="4"/>
  <c r="I1871" i="4"/>
  <c r="I1870" i="4"/>
  <c r="I1869" i="4"/>
  <c r="I1868" i="4"/>
  <c r="I1867" i="4"/>
  <c r="I1866" i="4"/>
  <c r="I1865" i="4"/>
  <c r="I1864" i="4"/>
  <c r="I1863" i="4"/>
  <c r="I1862" i="4"/>
  <c r="I1861" i="4"/>
  <c r="I1860" i="4"/>
  <c r="I1859" i="4"/>
  <c r="I1858" i="4"/>
  <c r="I1857" i="4"/>
  <c r="I1856" i="4"/>
  <c r="I1855" i="4"/>
  <c r="I1854" i="4"/>
  <c r="I1853" i="4"/>
  <c r="I1852" i="4"/>
  <c r="I1851" i="4"/>
  <c r="I1850" i="4"/>
  <c r="I1849" i="4"/>
  <c r="I1848" i="4"/>
  <c r="I1847" i="4"/>
  <c r="I1846" i="4"/>
  <c r="I1845" i="4"/>
  <c r="I1844" i="4"/>
  <c r="I1843" i="4"/>
  <c r="I1842" i="4"/>
  <c r="I1841" i="4"/>
  <c r="I1840" i="4"/>
  <c r="I1839" i="4"/>
  <c r="I1838" i="4"/>
  <c r="I1837" i="4"/>
  <c r="I1836" i="4"/>
  <c r="I1835" i="4"/>
  <c r="I1834" i="4"/>
  <c r="I1833" i="4"/>
  <c r="I1832" i="4"/>
  <c r="I1831" i="4"/>
  <c r="I1830" i="4"/>
  <c r="I1829" i="4"/>
  <c r="I1828" i="4"/>
  <c r="I1827" i="4"/>
  <c r="I1826" i="4"/>
  <c r="I1825" i="4"/>
  <c r="I1824" i="4"/>
  <c r="I1823" i="4"/>
  <c r="I1822" i="4"/>
  <c r="I1821" i="4"/>
  <c r="I1820" i="4"/>
  <c r="I1819" i="4"/>
  <c r="I1818" i="4"/>
  <c r="I1817" i="4"/>
  <c r="I1816" i="4"/>
  <c r="I1815" i="4"/>
  <c r="I1814" i="4"/>
  <c r="I1813" i="4"/>
  <c r="I1812" i="4"/>
  <c r="I1811" i="4"/>
  <c r="I1810" i="4"/>
  <c r="I1809" i="4"/>
  <c r="I1808" i="4"/>
  <c r="I1807" i="4"/>
  <c r="I1806" i="4"/>
  <c r="I1805" i="4"/>
  <c r="I1804" i="4"/>
  <c r="I1803" i="4"/>
  <c r="I1802" i="4"/>
  <c r="I1801" i="4"/>
  <c r="I1800" i="4"/>
  <c r="I1799" i="4"/>
  <c r="I1798" i="4"/>
  <c r="I1797" i="4"/>
  <c r="I1796" i="4"/>
  <c r="I1795" i="4"/>
  <c r="I1794" i="4"/>
  <c r="I1793" i="4"/>
  <c r="I1792" i="4"/>
  <c r="I1791" i="4"/>
  <c r="I1790" i="4"/>
  <c r="I1789" i="4"/>
  <c r="I1788" i="4"/>
  <c r="I1787" i="4"/>
  <c r="I1786" i="4"/>
  <c r="I1785" i="4"/>
  <c r="I1784" i="4"/>
  <c r="I1783" i="4"/>
  <c r="I1782" i="4"/>
  <c r="I1781" i="4"/>
  <c r="I1780" i="4"/>
  <c r="I1779" i="4"/>
  <c r="I1778" i="4"/>
  <c r="I1777" i="4"/>
  <c r="I1776" i="4"/>
  <c r="I1775" i="4"/>
  <c r="I1774" i="4"/>
  <c r="I1773" i="4"/>
  <c r="I1772" i="4"/>
  <c r="I1771" i="4"/>
  <c r="I1770" i="4"/>
  <c r="I1769" i="4"/>
  <c r="I1768" i="4"/>
  <c r="I1767" i="4"/>
  <c r="I1766" i="4"/>
  <c r="I1765" i="4"/>
  <c r="I1764" i="4"/>
  <c r="I1763" i="4"/>
  <c r="I1762" i="4"/>
  <c r="I1761" i="4"/>
  <c r="I1760" i="4"/>
  <c r="I1759" i="4"/>
  <c r="I1758" i="4"/>
  <c r="I1757" i="4"/>
  <c r="I1756" i="4"/>
  <c r="I1755" i="4"/>
  <c r="I1754" i="4"/>
  <c r="I1753" i="4"/>
  <c r="I1752" i="4"/>
  <c r="I1751" i="4"/>
  <c r="I1750" i="4"/>
  <c r="I1749" i="4"/>
  <c r="I1748" i="4"/>
  <c r="I1747" i="4"/>
  <c r="I1746" i="4"/>
  <c r="I1745" i="4"/>
  <c r="I1744" i="4"/>
  <c r="I1743" i="4"/>
  <c r="I1742" i="4"/>
  <c r="I1741" i="4"/>
  <c r="I1740" i="4"/>
  <c r="I1739" i="4"/>
  <c r="I1738" i="4"/>
  <c r="I1737" i="4"/>
  <c r="I1736" i="4"/>
  <c r="I1735" i="4"/>
  <c r="I1734" i="4"/>
  <c r="I1733" i="4"/>
  <c r="I1732" i="4"/>
  <c r="I1731" i="4"/>
  <c r="I1730" i="4"/>
  <c r="I1729" i="4"/>
  <c r="I1728" i="4"/>
  <c r="I1727" i="4"/>
  <c r="I1726" i="4"/>
  <c r="I1725" i="4"/>
  <c r="I1724" i="4"/>
  <c r="I1723" i="4"/>
  <c r="I1722" i="4"/>
  <c r="I1721" i="4"/>
  <c r="I1720" i="4"/>
  <c r="I1719" i="4"/>
  <c r="I1718" i="4"/>
  <c r="I1717" i="4"/>
  <c r="I1716" i="4"/>
  <c r="I1715" i="4"/>
  <c r="I1714" i="4"/>
  <c r="I1713" i="4"/>
  <c r="I1712" i="4"/>
  <c r="I1711" i="4"/>
  <c r="I1710" i="4"/>
  <c r="I1709" i="4"/>
  <c r="I1708" i="4"/>
  <c r="I1707" i="4"/>
  <c r="I1706" i="4"/>
  <c r="I1705" i="4"/>
  <c r="I1704" i="4"/>
  <c r="I1703" i="4"/>
  <c r="I1702" i="4"/>
  <c r="I1701" i="4"/>
  <c r="I1700" i="4"/>
  <c r="I1699" i="4"/>
  <c r="I1698" i="4"/>
  <c r="I1697" i="4"/>
  <c r="I1696" i="4"/>
  <c r="I1695" i="4"/>
  <c r="I1694" i="4"/>
  <c r="I1693" i="4"/>
  <c r="I1692" i="4"/>
  <c r="I1691" i="4"/>
  <c r="I1690" i="4"/>
  <c r="I1689" i="4"/>
  <c r="I1688" i="4"/>
  <c r="I1687" i="4"/>
  <c r="I1686" i="4"/>
  <c r="I1685" i="4"/>
  <c r="I1684" i="4"/>
  <c r="I1683" i="4"/>
  <c r="I1682" i="4"/>
  <c r="I1681" i="4"/>
  <c r="I1680" i="4"/>
  <c r="I1679" i="4"/>
  <c r="I1678" i="4"/>
  <c r="I1677" i="4"/>
  <c r="I1676" i="4"/>
  <c r="I1675" i="4"/>
  <c r="I1674" i="4"/>
  <c r="I1673" i="4"/>
  <c r="I1672" i="4"/>
  <c r="I1671" i="4"/>
  <c r="I1670" i="4"/>
  <c r="I1669" i="4"/>
  <c r="I1668" i="4"/>
  <c r="I1667" i="4"/>
  <c r="I1666" i="4"/>
  <c r="I1665" i="4"/>
  <c r="I1664" i="4"/>
  <c r="I1663" i="4"/>
  <c r="I1662" i="4"/>
  <c r="I1661" i="4"/>
  <c r="I1660" i="4"/>
  <c r="I1659" i="4"/>
  <c r="I1658" i="4"/>
  <c r="I1657" i="4"/>
  <c r="I1656" i="4"/>
  <c r="I1655" i="4"/>
  <c r="I1654" i="4"/>
  <c r="I1653" i="4"/>
  <c r="I1652" i="4"/>
  <c r="I1651" i="4"/>
  <c r="I1650" i="4"/>
  <c r="I1649" i="4"/>
  <c r="I1648" i="4"/>
  <c r="I1647" i="4"/>
  <c r="I1646" i="4"/>
  <c r="I1645" i="4"/>
  <c r="I1644" i="4"/>
  <c r="I1643" i="4"/>
  <c r="I1642" i="4"/>
  <c r="I1641" i="4"/>
  <c r="I1640" i="4"/>
  <c r="I1639" i="4"/>
  <c r="I1638" i="4"/>
  <c r="I1637" i="4"/>
  <c r="I1636" i="4"/>
  <c r="I1635" i="4"/>
  <c r="I1634" i="4"/>
  <c r="I1633" i="4"/>
  <c r="I1632" i="4"/>
  <c r="I1631" i="4"/>
  <c r="I1630" i="4"/>
  <c r="I1629" i="4"/>
  <c r="I1628" i="4"/>
  <c r="I1627" i="4"/>
  <c r="I1626" i="4"/>
  <c r="I1625" i="4"/>
  <c r="I1624" i="4"/>
  <c r="I1623" i="4"/>
  <c r="I1622" i="4"/>
  <c r="I1621" i="4"/>
  <c r="I1620" i="4"/>
  <c r="I1619" i="4"/>
  <c r="I1618" i="4"/>
  <c r="I1617" i="4"/>
  <c r="I1616" i="4"/>
  <c r="I1615" i="4"/>
  <c r="I1614" i="4"/>
  <c r="I1613" i="4"/>
  <c r="I1612" i="4"/>
  <c r="I1611" i="4"/>
  <c r="I1610" i="4"/>
  <c r="I1609" i="4"/>
  <c r="I1608" i="4"/>
  <c r="I1607" i="4"/>
  <c r="I1606" i="4"/>
  <c r="I1605" i="4"/>
  <c r="I1604" i="4"/>
  <c r="I1603" i="4"/>
  <c r="I1602" i="4"/>
  <c r="I1601" i="4"/>
  <c r="I1600" i="4"/>
  <c r="I1599" i="4"/>
  <c r="I1598" i="4"/>
  <c r="I1597" i="4"/>
  <c r="I1596" i="4"/>
  <c r="I1595" i="4"/>
  <c r="I1594" i="4"/>
  <c r="I1593" i="4"/>
  <c r="I1592" i="4"/>
  <c r="I1591" i="4"/>
  <c r="I1590" i="4"/>
  <c r="I1589" i="4"/>
  <c r="I1588" i="4"/>
  <c r="I1587" i="4"/>
  <c r="I1586" i="4"/>
  <c r="I1585" i="4"/>
  <c r="I1584" i="4"/>
  <c r="I1583" i="4"/>
  <c r="I1582" i="4"/>
  <c r="I1581" i="4"/>
  <c r="I1580" i="4"/>
  <c r="I1579" i="4"/>
  <c r="I1578" i="4"/>
  <c r="I1577" i="4"/>
  <c r="I1576" i="4"/>
  <c r="I1575" i="4"/>
  <c r="I1574" i="4"/>
  <c r="I1573" i="4"/>
  <c r="I1572" i="4"/>
  <c r="I1571" i="4"/>
  <c r="I1570" i="4"/>
  <c r="I1569" i="4"/>
  <c r="I1568" i="4"/>
  <c r="I1567" i="4"/>
  <c r="I1566" i="4"/>
  <c r="I1565" i="4"/>
  <c r="I1564" i="4"/>
  <c r="I1563" i="4"/>
  <c r="I1562" i="4"/>
  <c r="I1561" i="4"/>
  <c r="I1560" i="4"/>
  <c r="I1559" i="4"/>
  <c r="I1558" i="4"/>
  <c r="I1557" i="4"/>
  <c r="I1556" i="4"/>
  <c r="I1555" i="4"/>
  <c r="I1554" i="4"/>
  <c r="I1553" i="4"/>
  <c r="I1552" i="4"/>
  <c r="I1551" i="4"/>
  <c r="I1550" i="4"/>
  <c r="I1549" i="4"/>
  <c r="I1548" i="4"/>
  <c r="I1547" i="4"/>
  <c r="I1546" i="4"/>
  <c r="I1545" i="4"/>
  <c r="I1544" i="4"/>
  <c r="I1543" i="4"/>
  <c r="I1542" i="4"/>
  <c r="I1541" i="4"/>
  <c r="I1540" i="4"/>
  <c r="I1539" i="4"/>
  <c r="I1538" i="4"/>
  <c r="I1537" i="4"/>
  <c r="I1536" i="4"/>
  <c r="I1535" i="4"/>
  <c r="I1534" i="4"/>
  <c r="I1533" i="4"/>
  <c r="I1532" i="4"/>
  <c r="I1531" i="4"/>
  <c r="I1530" i="4"/>
  <c r="I1529" i="4"/>
  <c r="I1528" i="4"/>
  <c r="I1527" i="4"/>
  <c r="I1526" i="4"/>
  <c r="I1525" i="4"/>
  <c r="I1524" i="4"/>
  <c r="I1523" i="4"/>
  <c r="I1522" i="4"/>
  <c r="I1521" i="4"/>
  <c r="I1520" i="4"/>
  <c r="I1519" i="4"/>
  <c r="I1518" i="4"/>
  <c r="I1517" i="4"/>
  <c r="I1516" i="4"/>
  <c r="I1515" i="4"/>
  <c r="I1514" i="4"/>
  <c r="I1513" i="4"/>
  <c r="I1512" i="4"/>
  <c r="I1511" i="4"/>
  <c r="I1510" i="4"/>
  <c r="I1509" i="4"/>
  <c r="I1508" i="4"/>
  <c r="I1507" i="4"/>
  <c r="I1506" i="4"/>
  <c r="I150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E84" i="1" l="1"/>
  <c r="E22" i="3"/>
  <c r="F22" i="3"/>
  <c r="E1" i="3" l="1"/>
</calcChain>
</file>

<file path=xl/sharedStrings.xml><?xml version="1.0" encoding="utf-8"?>
<sst xmlns="http://schemas.openxmlformats.org/spreadsheetml/2006/main" count="55048" uniqueCount="5867">
  <si>
    <t>Naziv kreditne linije</t>
  </si>
  <si>
    <t>Datum prejema vloge</t>
  </si>
  <si>
    <t>Zaporedna številka vloge</t>
  </si>
  <si>
    <t>VLOGA ZA FINANCIRANJE</t>
  </si>
  <si>
    <t>1.1.</t>
  </si>
  <si>
    <t>1.2.</t>
  </si>
  <si>
    <t>Skrajšan naziv</t>
  </si>
  <si>
    <t xml:space="preserve">1.3. </t>
  </si>
  <si>
    <t>Sedež (naslov, kraj, pošta)</t>
  </si>
  <si>
    <t>1.4.</t>
  </si>
  <si>
    <t>Pooblaščeni zastopniki</t>
  </si>
  <si>
    <t>1.5.</t>
  </si>
  <si>
    <t>Davčna številka</t>
  </si>
  <si>
    <t xml:space="preserve">1.6. </t>
  </si>
  <si>
    <t>Matična številka</t>
  </si>
  <si>
    <t>1.7.</t>
  </si>
  <si>
    <t>1.8.</t>
  </si>
  <si>
    <t>1.9.</t>
  </si>
  <si>
    <t>Ime in priimek kontaktne osebe</t>
  </si>
  <si>
    <t>1.10.</t>
  </si>
  <si>
    <t xml:space="preserve">Telefonska št. kontaktne osebe  </t>
  </si>
  <si>
    <t>1.11.</t>
  </si>
  <si>
    <t>Elektronski naslov kontaktne osebe</t>
  </si>
  <si>
    <t>1.12.</t>
  </si>
  <si>
    <t>Naslov spletne strani (podatek ni obvezen)</t>
  </si>
  <si>
    <t>2.1.</t>
  </si>
  <si>
    <t>2.2.</t>
  </si>
  <si>
    <t>3.1.</t>
  </si>
  <si>
    <t>Znesek kredita (v EUR)</t>
  </si>
  <si>
    <t>3.2.</t>
  </si>
  <si>
    <t>-</t>
  </si>
  <si>
    <t>dovoljuje, da SID banka vse podatke, navedene v Vlogi za financiranje in njenih prilogah, preveri pri pristojnih organih in institucijah,</t>
  </si>
  <si>
    <t>izrecno dovoljuje SID banki, da javnosti posreduje naslednje podatke: naziv podjetja, naziv in trajanje projekta, višino prejete državne pomoči,</t>
  </si>
  <si>
    <t>izrecno dovoljuje SID banki, da hrani, obdeluje in uporablja na tej podlagi pridobljene podatke v skladu z vsakokrat veljavno zakonodajo in njenimi internimi pravili ter da jih skupaj s pridobljeno dokumentacijo po potrebi posreduje tretjim pooblaščenim osebam,</t>
  </si>
  <si>
    <t>je seznanjena, da izpolnjuje pogoje za nadaljno obdelavo vloge s strani strokovnih služb SID banke, v okviru katere se lahko vloga odobri, zavrne ali pa postane predmet dodatnih pogojev,</t>
  </si>
  <si>
    <t>da so vsi podatki, navedeni v Vlogi za financiranje in njenih prilogah ter predložene listine, resnični, točni, popolni in verodostojni, za kar prevzemamo materialno in kazensko odgovornost.</t>
  </si>
  <si>
    <t>Datum oddaje vloge:</t>
  </si>
  <si>
    <t>Zakoniti zastopnik:</t>
  </si>
  <si>
    <t>(Ime in priimek)</t>
  </si>
  <si>
    <t>Podpis zakonitega zastopnika:</t>
  </si>
  <si>
    <t>Priloge</t>
  </si>
  <si>
    <t>Predlog zavarovanj</t>
  </si>
  <si>
    <t>Predstavitev stranke</t>
  </si>
  <si>
    <t>Računovodski izkazi</t>
  </si>
  <si>
    <t>Dokazila o vrednosti v zavarovanje predlaganega premoženja</t>
  </si>
  <si>
    <t>Podatki stranke ob vzpostavitvi poslovnega razmerja</t>
  </si>
  <si>
    <t>Izjava in posredovanje podatkov v zvezi z uvejavljanjem statusa MSP</t>
  </si>
  <si>
    <t>Ročnost kredita skupaj z moratorijem (v mesecih)</t>
  </si>
  <si>
    <t>3.3.</t>
  </si>
  <si>
    <t>Zaprošen moratorij na odplačilo glavnice (v mesecih)</t>
  </si>
  <si>
    <t>3.4.</t>
  </si>
  <si>
    <t>Naziv projekta</t>
  </si>
  <si>
    <t>Naziv sheme pomoči</t>
  </si>
  <si>
    <t>Izjava za ugotavljanje skupine povezanih strank</t>
  </si>
  <si>
    <t>Polje</t>
  </si>
  <si>
    <t>Banke:</t>
  </si>
  <si>
    <t>Naziv</t>
  </si>
  <si>
    <t>Enota</t>
  </si>
  <si>
    <t>Izbrana banka</t>
  </si>
  <si>
    <t>ABANKA d.d.</t>
  </si>
  <si>
    <t>BANKA SPARKASSE D.D.</t>
  </si>
  <si>
    <t>BKS BANK AG, BANČNA PODRUŽNICA</t>
  </si>
  <si>
    <t>DELAVSKA HRANILNICA D.D.</t>
  </si>
  <si>
    <t>DEŽELNA BANKA SLOVENIJE D.D.</t>
  </si>
  <si>
    <t>GORENJSKA BANKA D.D., KRANJ</t>
  </si>
  <si>
    <t>HRANILNICA LON D.D., KRANJ</t>
  </si>
  <si>
    <t>NOVA KREDITNA BANKA MARIBOR D.D.</t>
  </si>
  <si>
    <t>NOVA LJUBLJANSKA BANKA D.D.</t>
  </si>
  <si>
    <t>PRIMORSKA HRANILNICA VIPAVA d.d.</t>
  </si>
  <si>
    <t>SBERBANK BANKA D.D.</t>
  </si>
  <si>
    <t>SKB BANKA D.D.</t>
  </si>
  <si>
    <t>UNICREDIT BANKA SLOVENIJA d.d.</t>
  </si>
  <si>
    <t>DaNe šifrant</t>
  </si>
  <si>
    <t>Koda</t>
  </si>
  <si>
    <t>Da</t>
  </si>
  <si>
    <t>Ne</t>
  </si>
  <si>
    <t>Regije</t>
  </si>
  <si>
    <t>Pomurska regija</t>
  </si>
  <si>
    <t>Podravska regija</t>
  </si>
  <si>
    <t>Koroška regija</t>
  </si>
  <si>
    <t>Savinjska regija</t>
  </si>
  <si>
    <t>Zasavska regija</t>
  </si>
  <si>
    <t>Posavska regija</t>
  </si>
  <si>
    <t>Jugovzhodna Slovenija</t>
  </si>
  <si>
    <t>Osrednjeslovenska regija</t>
  </si>
  <si>
    <t>Gorenjska regija</t>
  </si>
  <si>
    <t>Primorsko-notranjska regija</t>
  </si>
  <si>
    <t>Goriška regija</t>
  </si>
  <si>
    <t>Obalno-kraška regija</t>
  </si>
  <si>
    <t>BANKA INTESA SANPAOLO D.D.</t>
  </si>
  <si>
    <t>ADDIKO BANK D.D.</t>
  </si>
  <si>
    <t xml:space="preserve">   </t>
  </si>
  <si>
    <t>je seznanjena, da mora o vsaki spremembi podatkov iz Vloge za financiranje in njenih prilog, ali drugih dejstev, ki vplivajo na izpolnjevanje pogojev, v roku osmih dni od nastanka spremembe, pisno obvestiti SID banko, s priporočeno poštno pošiljko,</t>
  </si>
  <si>
    <t>Občina projekta</t>
  </si>
  <si>
    <t>Kraj projekta</t>
  </si>
  <si>
    <t>NAZIV_REGIJE</t>
  </si>
  <si>
    <t>NAZIV RANGEa</t>
  </si>
  <si>
    <t>Ajdovščina</t>
  </si>
  <si>
    <t>Ankaran</t>
  </si>
  <si>
    <t>Apače</t>
  </si>
  <si>
    <t>Beltinci</t>
  </si>
  <si>
    <t>Benedikt</t>
  </si>
  <si>
    <t>Bistrica_ob_Sotli</t>
  </si>
  <si>
    <t>Bled</t>
  </si>
  <si>
    <t>Bloke</t>
  </si>
  <si>
    <t>Bohinj</t>
  </si>
  <si>
    <t>Borovnica</t>
  </si>
  <si>
    <t>Bovec</t>
  </si>
  <si>
    <t>Braslovče</t>
  </si>
  <si>
    <t>Brda</t>
  </si>
  <si>
    <t>Brezovica</t>
  </si>
  <si>
    <t>Brežice</t>
  </si>
  <si>
    <t>Cankova</t>
  </si>
  <si>
    <t>Celje</t>
  </si>
  <si>
    <t>Cerklje_na_Gorenjskem</t>
  </si>
  <si>
    <t>Cerknica</t>
  </si>
  <si>
    <t>Cerkno</t>
  </si>
  <si>
    <t>Cerkvenjak</t>
  </si>
  <si>
    <t>Cirkulane</t>
  </si>
  <si>
    <t>Črenšovci</t>
  </si>
  <si>
    <t>Črna_na_Koroškem</t>
  </si>
  <si>
    <t>Črnomelj</t>
  </si>
  <si>
    <t>Destrnik</t>
  </si>
  <si>
    <t>Divača</t>
  </si>
  <si>
    <t>Dobje</t>
  </si>
  <si>
    <t>Dobrepolje</t>
  </si>
  <si>
    <t>Dobrna</t>
  </si>
  <si>
    <t>Dobrova_Polhov_Gradec</t>
  </si>
  <si>
    <t>Dobrovnik</t>
  </si>
  <si>
    <t>Dol_pri_Ljubljani</t>
  </si>
  <si>
    <t>Dolenjske_Toplice</t>
  </si>
  <si>
    <t>Domžale</t>
  </si>
  <si>
    <t>Dornava</t>
  </si>
  <si>
    <t>Dravograd</t>
  </si>
  <si>
    <t>Duplek</t>
  </si>
  <si>
    <t>Gorenja_vas_Poljane</t>
  </si>
  <si>
    <t>Gorišnica</t>
  </si>
  <si>
    <t>Gorje</t>
  </si>
  <si>
    <t>Gornja_Radgona</t>
  </si>
  <si>
    <t>Gornji_Grad</t>
  </si>
  <si>
    <t>Gornji_Petrovci</t>
  </si>
  <si>
    <t>Grad</t>
  </si>
  <si>
    <t>Grosuplje</t>
  </si>
  <si>
    <t>Hajdina</t>
  </si>
  <si>
    <t>Hoče_Slivnica</t>
  </si>
  <si>
    <t>Hodoš</t>
  </si>
  <si>
    <t>Horjul</t>
  </si>
  <si>
    <t>Hrastnik</t>
  </si>
  <si>
    <t>Hrpelje_Kozina</t>
  </si>
  <si>
    <t>Idrija</t>
  </si>
  <si>
    <t>Ig</t>
  </si>
  <si>
    <t>Ilirska_Bistrica</t>
  </si>
  <si>
    <t>Ivančna_Gorica</t>
  </si>
  <si>
    <t>Izola</t>
  </si>
  <si>
    <t>Jesenice</t>
  </si>
  <si>
    <t>Jezersko</t>
  </si>
  <si>
    <t>Juršinci</t>
  </si>
  <si>
    <t>Kamnik</t>
  </si>
  <si>
    <t>Kanal</t>
  </si>
  <si>
    <t>Kidričevo</t>
  </si>
  <si>
    <t>Kobarid</t>
  </si>
  <si>
    <t>Kobilje</t>
  </si>
  <si>
    <t>Kočevje</t>
  </si>
  <si>
    <t>Komen</t>
  </si>
  <si>
    <t>Komenda</t>
  </si>
  <si>
    <t>Koper</t>
  </si>
  <si>
    <t>Kostanjevica_na_Krki</t>
  </si>
  <si>
    <t>Kostel</t>
  </si>
  <si>
    <t>Kozje</t>
  </si>
  <si>
    <t>Kranj</t>
  </si>
  <si>
    <t>Kranjska_Gora</t>
  </si>
  <si>
    <t>Križevci</t>
  </si>
  <si>
    <t>Krško</t>
  </si>
  <si>
    <t>Kungota</t>
  </si>
  <si>
    <t>Kuzma</t>
  </si>
  <si>
    <t>Laško</t>
  </si>
  <si>
    <t>Lenart</t>
  </si>
  <si>
    <t>Lendava</t>
  </si>
  <si>
    <t>Litija</t>
  </si>
  <si>
    <t>Ljubljana</t>
  </si>
  <si>
    <t>Ljubno</t>
  </si>
  <si>
    <t>Ljutomer</t>
  </si>
  <si>
    <t>Log_Dragomer</t>
  </si>
  <si>
    <t>Logatec</t>
  </si>
  <si>
    <t>Loška_dolina</t>
  </si>
  <si>
    <t>Loški_Potok</t>
  </si>
  <si>
    <t>Lovrenc_na_Pohorju</t>
  </si>
  <si>
    <t>Luče</t>
  </si>
  <si>
    <t>Lukovica</t>
  </si>
  <si>
    <t>Majšperk</t>
  </si>
  <si>
    <t>Makole</t>
  </si>
  <si>
    <t>Maribor</t>
  </si>
  <si>
    <t>Markovci</t>
  </si>
  <si>
    <t>Medvode</t>
  </si>
  <si>
    <t>Mengeš</t>
  </si>
  <si>
    <t>Metlika</t>
  </si>
  <si>
    <t>Mežica</t>
  </si>
  <si>
    <t>Miklavž_na_Dravskem_polju</t>
  </si>
  <si>
    <t>Miren_Kostanjevica</t>
  </si>
  <si>
    <t>Mirna</t>
  </si>
  <si>
    <t>Mirna_Peč</t>
  </si>
  <si>
    <t>Mislinja</t>
  </si>
  <si>
    <t>Mokronog_Trebelno</t>
  </si>
  <si>
    <t>Moravče</t>
  </si>
  <si>
    <t>Moravske_Toplice</t>
  </si>
  <si>
    <t>Mozirje</t>
  </si>
  <si>
    <t>Murska_Sobota</t>
  </si>
  <si>
    <t>Muta</t>
  </si>
  <si>
    <t>Naklo</t>
  </si>
  <si>
    <t>Nazarje</t>
  </si>
  <si>
    <t>Nova_Gorica</t>
  </si>
  <si>
    <t>Novo_mesto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</si>
  <si>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</si>
  <si>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</si>
  <si>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</si>
  <si>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</si>
  <si>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</si>
  <si>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</si>
  <si>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</si>
  <si>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</si>
  <si>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</si>
  <si>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</si>
  <si>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</si>
  <si>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</si>
  <si>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</si>
  <si>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</si>
  <si>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</si>
  <si>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</si>
  <si>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</si>
  <si>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</si>
  <si>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Rače_Fram</t>
  </si>
  <si>
    <t>Radeče</t>
  </si>
  <si>
    <t>Radenci</t>
  </si>
  <si>
    <t>Radlje_ob_Dravi</t>
  </si>
  <si>
    <t>Radovljica</t>
  </si>
  <si>
    <t>Ravne_na_Koroškem</t>
  </si>
  <si>
    <t>Razkrižje</t>
  </si>
  <si>
    <t>Rečica_ob_Savinji</t>
  </si>
  <si>
    <t>Renče_Vogrsko</t>
  </si>
  <si>
    <t>Ribnica</t>
  </si>
  <si>
    <t>Ribnica_na_Pohorju</t>
  </si>
  <si>
    <t>Rogaška_Slatina</t>
  </si>
  <si>
    <t>Rogašovci</t>
  </si>
  <si>
    <t>Rogatec</t>
  </si>
  <si>
    <t>Ruše</t>
  </si>
  <si>
    <t>Selnica_ob_Dravi</t>
  </si>
  <si>
    <t>Semič</t>
  </si>
  <si>
    <t>Sevnica</t>
  </si>
  <si>
    <t>Sežana</t>
  </si>
  <si>
    <t>Slovenj_Gradec</t>
  </si>
  <si>
    <t>Slovenska_Bistrica</t>
  </si>
  <si>
    <t>Slovenske_Konjice</t>
  </si>
  <si>
    <t>Sodražica</t>
  </si>
  <si>
    <t>Solčava</t>
  </si>
  <si>
    <t>Središče_ob_Dravi</t>
  </si>
  <si>
    <t>Starše</t>
  </si>
  <si>
    <t>Straža</t>
  </si>
  <si>
    <t>Sveta_Ana</t>
  </si>
  <si>
    <t>Sveta_Trojica_v_Slov._goricah</t>
  </si>
  <si>
    <t>Sveti_Andraž_v_Slov._goricah</t>
  </si>
  <si>
    <t>Sveti_Jurij_ob_Ščavnici</t>
  </si>
  <si>
    <t>Sveti_Jurij_v_Slov._goricah</t>
  </si>
  <si>
    <t>Sveti_Tomaž</t>
  </si>
  <si>
    <t>Šalovci</t>
  </si>
  <si>
    <t>Šempeter_Vrtojba</t>
  </si>
  <si>
    <t>Šenčur</t>
  </si>
  <si>
    <t>Šentilj</t>
  </si>
  <si>
    <t>Šentjernej</t>
  </si>
  <si>
    <t>Šentjur</t>
  </si>
  <si>
    <t>Šentrupert</t>
  </si>
  <si>
    <t>Škocjan</t>
  </si>
  <si>
    <t>Škofja_Loka</t>
  </si>
  <si>
    <t>Škofljica</t>
  </si>
  <si>
    <t>Šmarje_pri_Jelšah</t>
  </si>
  <si>
    <t>Šmarješke_Toplice</t>
  </si>
  <si>
    <t>Šmartno_ob_Paki</t>
  </si>
  <si>
    <t>Šmartno_pri_Litiji</t>
  </si>
  <si>
    <t>Šoštanj</t>
  </si>
  <si>
    <t>Štore</t>
  </si>
  <si>
    <t>Tabor</t>
  </si>
  <si>
    <t>Tišina</t>
  </si>
  <si>
    <t>Tolmin</t>
  </si>
  <si>
    <t>Trbovlje</t>
  </si>
  <si>
    <t>Trebnje</t>
  </si>
  <si>
    <t>Trnovska_vas</t>
  </si>
  <si>
    <t>Trzin</t>
  </si>
  <si>
    <t>Tržič</t>
  </si>
  <si>
    <t>Turnišče</t>
  </si>
  <si>
    <t>Velenje</t>
  </si>
  <si>
    <t>Velika_Polana</t>
  </si>
  <si>
    <t>Velike_Lašče</t>
  </si>
  <si>
    <t>Veržej</t>
  </si>
  <si>
    <t>Videm</t>
  </si>
  <si>
    <t>Vipava</t>
  </si>
  <si>
    <t>Vitanje</t>
  </si>
  <si>
    <t>Vodice</t>
  </si>
  <si>
    <t>Vojnik</t>
  </si>
  <si>
    <t>Vransko</t>
  </si>
  <si>
    <t>Vrhnika</t>
  </si>
  <si>
    <t>Vuzenica</t>
  </si>
  <si>
    <t>Zagorje_ob_Savi</t>
  </si>
  <si>
    <t>Zavrč</t>
  </si>
  <si>
    <t>Zreče</t>
  </si>
  <si>
    <t>Žalec</t>
  </si>
  <si>
    <t>Železniki</t>
  </si>
  <si>
    <t>Žetale</t>
  </si>
  <si>
    <t>Žiri</t>
  </si>
  <si>
    <t>Žirovnica</t>
  </si>
  <si>
    <t>Žužemberk</t>
  </si>
  <si>
    <t>KOHEZIJSKA REGIJA</t>
  </si>
  <si>
    <t>SIFRA_K_REGIJE</t>
  </si>
  <si>
    <t>NAZIV_OBCINE</t>
  </si>
  <si>
    <t>SIFRA_OBCINE</t>
  </si>
  <si>
    <t>NAZIV_NASELJA</t>
  </si>
  <si>
    <t>SIFRA_NASELJA</t>
  </si>
  <si>
    <t>SIFRA_REGIJE</t>
  </si>
  <si>
    <t>naselje</t>
  </si>
  <si>
    <t>regija</t>
  </si>
  <si>
    <t>kateg. OBCINE</t>
  </si>
  <si>
    <t>Bistrica ob Sotli</t>
  </si>
  <si>
    <t>Cerklje na Gorenjskem</t>
  </si>
  <si>
    <t>Črna na Koroškem</t>
  </si>
  <si>
    <t>Dobrova Polhov Gradec</t>
  </si>
  <si>
    <t>Dol pri Ljubljani</t>
  </si>
  <si>
    <t>Dolenjske Toplice</t>
  </si>
  <si>
    <t>Gorenja vas Poljane</t>
  </si>
  <si>
    <t>Gornja Radgona</t>
  </si>
  <si>
    <t>Gornji Grad</t>
  </si>
  <si>
    <t>Gornji Petrovci</t>
  </si>
  <si>
    <t>Hoče Slivnica</t>
  </si>
  <si>
    <t>Hrpelje Kozina</t>
  </si>
  <si>
    <t>Ilirska Bistrica</t>
  </si>
  <si>
    <t>Ivančna Gorica</t>
  </si>
  <si>
    <t>Kostanjevica na Krki</t>
  </si>
  <si>
    <t>Kranjska Gora</t>
  </si>
  <si>
    <t>Log Dragomer</t>
  </si>
  <si>
    <t>Loška dolina</t>
  </si>
  <si>
    <t>Loški Potok</t>
  </si>
  <si>
    <t>Lovrenc na Pohorju</t>
  </si>
  <si>
    <t>Miklavž na Dravskem polju</t>
  </si>
  <si>
    <t>Miren Kostanjevica</t>
  </si>
  <si>
    <t>Mirna Peč</t>
  </si>
  <si>
    <t>Mokronog Trebelno</t>
  </si>
  <si>
    <t>Moravske Toplice</t>
  </si>
  <si>
    <t>Murska Sobota</t>
  </si>
  <si>
    <t>Nova Gorica</t>
  </si>
  <si>
    <t>Novo mesto</t>
  </si>
  <si>
    <t>Rače Fram</t>
  </si>
  <si>
    <t>Radlje ob Dravi</t>
  </si>
  <si>
    <t>Ravne na Koroškem</t>
  </si>
  <si>
    <t>Rečica ob Savinji</t>
  </si>
  <si>
    <t>Renče Vogrsko</t>
  </si>
  <si>
    <t>Ribnica na Pohorju</t>
  </si>
  <si>
    <t>Rogaška Slatina</t>
  </si>
  <si>
    <t>Selnica ob Dravi</t>
  </si>
  <si>
    <t>Slovenj Gradec</t>
  </si>
  <si>
    <t>Slovenska Bistrica</t>
  </si>
  <si>
    <t>Slovenske Konjice</t>
  </si>
  <si>
    <t>Središče ob Dravi</t>
  </si>
  <si>
    <t>Sveta Ana</t>
  </si>
  <si>
    <t>Sveta Trojica v Slov. goricah</t>
  </si>
  <si>
    <t>Sveti Andraž v Slov. goricah</t>
  </si>
  <si>
    <t>Sveti Jurij ob Ščavnici</t>
  </si>
  <si>
    <t>Sveti Jurij v Slov. goricah</t>
  </si>
  <si>
    <t>Sveti Tomaž</t>
  </si>
  <si>
    <t>Šempeter Vrtojba</t>
  </si>
  <si>
    <t>Škofja Loka</t>
  </si>
  <si>
    <t>Šmarje pri Jelšah</t>
  </si>
  <si>
    <t>Šmarješke Toplice</t>
  </si>
  <si>
    <t>Šmartno ob Paki</t>
  </si>
  <si>
    <t>Šmartno pri Litiji</t>
  </si>
  <si>
    <t>Trnovska vas</t>
  </si>
  <si>
    <t>Velika Polana</t>
  </si>
  <si>
    <t>Velike Lašče</t>
  </si>
  <si>
    <t>Zagorje ob Savi</t>
  </si>
  <si>
    <t>VZHODNA SLOVENIJA</t>
  </si>
  <si>
    <t>01</t>
  </si>
  <si>
    <t>001</t>
  </si>
  <si>
    <t>Andrejčje</t>
  </si>
  <si>
    <t>Bitnje</t>
  </si>
  <si>
    <t>Bavšica</t>
  </si>
  <si>
    <t>Barbana</t>
  </si>
  <si>
    <t>Brezovica pri Ljubljani</t>
  </si>
  <si>
    <t>Arnovo selo</t>
  </si>
  <si>
    <t>Brezova</t>
  </si>
  <si>
    <t>Adergas</t>
  </si>
  <si>
    <t>Beč</t>
  </si>
  <si>
    <t>Bukovo</t>
  </si>
  <si>
    <t>Andrenci</t>
  </si>
  <si>
    <t>Brezovec</t>
  </si>
  <si>
    <t>Bistra</t>
  </si>
  <si>
    <t>Adlešiči</t>
  </si>
  <si>
    <t>Desenci</t>
  </si>
  <si>
    <t>Barka</t>
  </si>
  <si>
    <t>Brezje pri Dobjem</t>
  </si>
  <si>
    <t>Bruhanja vas</t>
  </si>
  <si>
    <t>Brdce nad Dobrno</t>
  </si>
  <si>
    <t>Babna Gora</t>
  </si>
  <si>
    <t>Beričevo</t>
  </si>
  <si>
    <t>Bušinec</t>
  </si>
  <si>
    <t>Bišče</t>
  </si>
  <si>
    <t>Bratislavci</t>
  </si>
  <si>
    <t>Bukovska vas</t>
  </si>
  <si>
    <t>Ciglence</t>
  </si>
  <si>
    <t>Bačne</t>
  </si>
  <si>
    <t>Cunkovci</t>
  </si>
  <si>
    <t>Grabče</t>
  </si>
  <si>
    <t>Aženski Vrh</t>
  </si>
  <si>
    <t>Bočna</t>
  </si>
  <si>
    <t>Adrijanci</t>
  </si>
  <si>
    <t>Dolnji Slaveči</t>
  </si>
  <si>
    <t>Bičje</t>
  </si>
  <si>
    <t>Draženci</t>
  </si>
  <si>
    <t>Bohova</t>
  </si>
  <si>
    <t>Boben</t>
  </si>
  <si>
    <t>Artviže</t>
  </si>
  <si>
    <t>Čekovnik</t>
  </si>
  <si>
    <t>Brest</t>
  </si>
  <si>
    <t>Bač</t>
  </si>
  <si>
    <t>Ambrus</t>
  </si>
  <si>
    <t>Baredi</t>
  </si>
  <si>
    <t>Blejska Dobrava</t>
  </si>
  <si>
    <t>Spodnje Jezersko</t>
  </si>
  <si>
    <t>Bodkovci</t>
  </si>
  <si>
    <t>Bela</t>
  </si>
  <si>
    <t>Ajba</t>
  </si>
  <si>
    <t>Avsa</t>
  </si>
  <si>
    <t>Borovec pri Kočevski Reki</t>
  </si>
  <si>
    <t>Brestovica pri Komnu</t>
  </si>
  <si>
    <t>Breg pri Komendi</t>
  </si>
  <si>
    <t>Abitanti</t>
  </si>
  <si>
    <t>Avguštine</t>
  </si>
  <si>
    <t>Ajbelj</t>
  </si>
  <si>
    <t>Bistrica</t>
  </si>
  <si>
    <t>Babni Vrt</t>
  </si>
  <si>
    <t>Belca</t>
  </si>
  <si>
    <t>Berkovci</t>
  </si>
  <si>
    <t>Anovec</t>
  </si>
  <si>
    <t>Ciringa</t>
  </si>
  <si>
    <t>Dolič</t>
  </si>
  <si>
    <t>Belovo</t>
  </si>
  <si>
    <t>Črmljenšak</t>
  </si>
  <si>
    <t>Banuta</t>
  </si>
  <si>
    <t>Bitiče</t>
  </si>
  <si>
    <t>Besnica</t>
  </si>
  <si>
    <t>Juvanje</t>
  </si>
  <si>
    <t>Babinci</t>
  </si>
  <si>
    <t>Dragomer</t>
  </si>
  <si>
    <t>Grčarevec</t>
  </si>
  <si>
    <t>Babna Polica</t>
  </si>
  <si>
    <t>Črni Potok pri Dragi</t>
  </si>
  <si>
    <t>Činžat</t>
  </si>
  <si>
    <t>Konjski Vrh</t>
  </si>
  <si>
    <t>Blagovica</t>
  </si>
  <si>
    <t>Breg</t>
  </si>
  <si>
    <t>Dežno pri Makolah</t>
  </si>
  <si>
    <t>Bresternica</t>
  </si>
  <si>
    <t>Borovci</t>
  </si>
  <si>
    <t>Belo</t>
  </si>
  <si>
    <t>Dobeno</t>
  </si>
  <si>
    <t>Bereča vas</t>
  </si>
  <si>
    <t>Dobrovce</t>
  </si>
  <si>
    <t>Bilje</t>
  </si>
  <si>
    <t>Biška vas</t>
  </si>
  <si>
    <t>Dovže</t>
  </si>
  <si>
    <t>Beli Grič</t>
  </si>
  <si>
    <t>Češnjice pri Moravčah</t>
  </si>
  <si>
    <t>Andrejci</t>
  </si>
  <si>
    <t>Brezje</t>
  </si>
  <si>
    <t>Bakovci</t>
  </si>
  <si>
    <t>Gortina</t>
  </si>
  <si>
    <t>Brdo</t>
  </si>
  <si>
    <t>Ajševica</t>
  </si>
  <si>
    <t>Birčna vas</t>
  </si>
  <si>
    <t>Božje</t>
  </si>
  <si>
    <t>Bresnica</t>
  </si>
  <si>
    <t>Belica</t>
  </si>
  <si>
    <t>Dolnja Počehova</t>
  </si>
  <si>
    <t>Dragonja</t>
  </si>
  <si>
    <t>Buje</t>
  </si>
  <si>
    <t>Brezovec pri Polju</t>
  </si>
  <si>
    <t>Dežno pri Podlehniku</t>
  </si>
  <si>
    <t>Brezno</t>
  </si>
  <si>
    <t>Brezje pri Poljčanah</t>
  </si>
  <si>
    <t>Andraž nad Polzelo</t>
  </si>
  <si>
    <t>Belsko</t>
  </si>
  <si>
    <t>Dolenja vas</t>
  </si>
  <si>
    <t>Bašelj</t>
  </si>
  <si>
    <t>Belšak</t>
  </si>
  <si>
    <t>Grajena</t>
  </si>
  <si>
    <t>Beznovci</t>
  </si>
  <si>
    <t>Brezula</t>
  </si>
  <si>
    <t>Brunk</t>
  </si>
  <si>
    <t>Boračeva</t>
  </si>
  <si>
    <t>Brezni Vrh</t>
  </si>
  <si>
    <t>Begunje na Gorenjskem</t>
  </si>
  <si>
    <t>Brdinje</t>
  </si>
  <si>
    <t>Gibina</t>
  </si>
  <si>
    <t>Dol-Suha</t>
  </si>
  <si>
    <t>Bukovica</t>
  </si>
  <si>
    <t>Andol</t>
  </si>
  <si>
    <t>Hudi Kot</t>
  </si>
  <si>
    <t>Brestovec</t>
  </si>
  <si>
    <t>Fikšinci</t>
  </si>
  <si>
    <t>Brezovec pri Rogatcu</t>
  </si>
  <si>
    <t>Bezena</t>
  </si>
  <si>
    <t>Črešnjevec ob Dravi</t>
  </si>
  <si>
    <t>Blatnik pri Črmošnjicah</t>
  </si>
  <si>
    <t>Apnenik pri Boštanju</t>
  </si>
  <si>
    <t>Avber</t>
  </si>
  <si>
    <t>Bojtina</t>
  </si>
  <si>
    <t>Bezina</t>
  </si>
  <si>
    <t>Betonovo</t>
  </si>
  <si>
    <t>Logarska Dolina</t>
  </si>
  <si>
    <t>Godeninci</t>
  </si>
  <si>
    <t>Brunšvik</t>
  </si>
  <si>
    <t>Dolnje Mraševo</t>
  </si>
  <si>
    <t>Dražen Vrh - del</t>
  </si>
  <si>
    <t>Gočova</t>
  </si>
  <si>
    <t>Drbetinci</t>
  </si>
  <si>
    <t>Biserjane</t>
  </si>
  <si>
    <t>Jurovski Dol</t>
  </si>
  <si>
    <t>Bratonečice</t>
  </si>
  <si>
    <t>Budinci</t>
  </si>
  <si>
    <t>Šempeter pri Gorici</t>
  </si>
  <si>
    <t>Hotemaže</t>
  </si>
  <si>
    <t>Ceršak</t>
  </si>
  <si>
    <t>Apnenik</t>
  </si>
  <si>
    <t>Bezovje pri Šentjurju</t>
  </si>
  <si>
    <t>Bučka</t>
  </si>
  <si>
    <t>Sv. Andrej</t>
  </si>
  <si>
    <t>Dole pri Škofljici</t>
  </si>
  <si>
    <t>Babna Brda</t>
  </si>
  <si>
    <t>Bela Cerkev</t>
  </si>
  <si>
    <t>Gavce</t>
  </si>
  <si>
    <t>Bogenšperk</t>
  </si>
  <si>
    <t>Bele Vode</t>
  </si>
  <si>
    <t>Draga</t>
  </si>
  <si>
    <t>Črni Vrh</t>
  </si>
  <si>
    <t>Borejci</t>
  </si>
  <si>
    <t>Bača pri Modreju</t>
  </si>
  <si>
    <t>Čebine</t>
  </si>
  <si>
    <t>Arčelca</t>
  </si>
  <si>
    <t>Biš</t>
  </si>
  <si>
    <t>Bistrica pri Tržiču</t>
  </si>
  <si>
    <t>Gomilica</t>
  </si>
  <si>
    <t>Arnače</t>
  </si>
  <si>
    <t>Adamovo</t>
  </si>
  <si>
    <t>Banovci</t>
  </si>
  <si>
    <t>Barislovci</t>
  </si>
  <si>
    <t>Duplje</t>
  </si>
  <si>
    <t>Brezen</t>
  </si>
  <si>
    <t>Bukovica pri Vodicah</t>
  </si>
  <si>
    <t>Arclin</t>
  </si>
  <si>
    <t>Brode</t>
  </si>
  <si>
    <t>Bevke</t>
  </si>
  <si>
    <t>Dravče</t>
  </si>
  <si>
    <t>Blodnik</t>
  </si>
  <si>
    <t>Belski Vrh</t>
  </si>
  <si>
    <t>Bezovje nad Zrečami</t>
  </si>
  <si>
    <t>Arja vas</t>
  </si>
  <si>
    <t>Davča</t>
  </si>
  <si>
    <t>Čermožiše</t>
  </si>
  <si>
    <t>Brekovice</t>
  </si>
  <si>
    <t>Boršt pri Dvoru</t>
  </si>
  <si>
    <t>Bratonci</t>
  </si>
  <si>
    <t>002</t>
  </si>
  <si>
    <t>Batuje</t>
  </si>
  <si>
    <t>Črnci</t>
  </si>
  <si>
    <t>Drvanja</t>
  </si>
  <si>
    <t>Črešnjevec ob Bistrici</t>
  </si>
  <si>
    <t>Bodešče</t>
  </si>
  <si>
    <t>Benete</t>
  </si>
  <si>
    <t>Bohinjska Bistrica</t>
  </si>
  <si>
    <t>Breg pri Borovnici</t>
  </si>
  <si>
    <t>Dobrovlje</t>
  </si>
  <si>
    <t>Dolenja Brezovica</t>
  </si>
  <si>
    <t>Artiče</t>
  </si>
  <si>
    <t>Domajinci</t>
  </si>
  <si>
    <t>Bukovžlak</t>
  </si>
  <si>
    <t>Ambrož pod Krvavcem</t>
  </si>
  <si>
    <t>Bečaje</t>
  </si>
  <si>
    <t>Cerkljanski Vrh</t>
  </si>
  <si>
    <t>Brengova</t>
  </si>
  <si>
    <t>Dolnja Bistrica</t>
  </si>
  <si>
    <t>Balkovci</t>
  </si>
  <si>
    <t>Betanja</t>
  </si>
  <si>
    <t>Dobje pri Planini</t>
  </si>
  <si>
    <t>Cesta</t>
  </si>
  <si>
    <t>Strehovci</t>
  </si>
  <si>
    <t>Brinje</t>
  </si>
  <si>
    <t>Cerovec</t>
  </si>
  <si>
    <t>Brezovci</t>
  </si>
  <si>
    <t>Črneče</t>
  </si>
  <si>
    <t>Dvorjane</t>
  </si>
  <si>
    <t>Brebovnica</t>
  </si>
  <si>
    <t>Formin</t>
  </si>
  <si>
    <t>Krnica</t>
  </si>
  <si>
    <t>Črešnjevci</t>
  </si>
  <si>
    <t>Dol</t>
  </si>
  <si>
    <t>Boreča</t>
  </si>
  <si>
    <t>Blečji Vrh</t>
  </si>
  <si>
    <t>Gerečja vas</t>
  </si>
  <si>
    <t>Čreta</t>
  </si>
  <si>
    <t>Krplivnik</t>
  </si>
  <si>
    <t>Koreno nad Horjulom</t>
  </si>
  <si>
    <t>Brdce</t>
  </si>
  <si>
    <t>Bač pri Materiji</t>
  </si>
  <si>
    <t>Dobravica</t>
  </si>
  <si>
    <t>Brce</t>
  </si>
  <si>
    <t>Artiža vas</t>
  </si>
  <si>
    <t>Cetore</t>
  </si>
  <si>
    <t>Hrušica</t>
  </si>
  <si>
    <t>Zgornje Jezersko</t>
  </si>
  <si>
    <t>Dragovič</t>
  </si>
  <si>
    <t>Bela Peč</t>
  </si>
  <si>
    <t>Anhovo</t>
  </si>
  <si>
    <t>Cirkovce</t>
  </si>
  <si>
    <t>Borjana</t>
  </si>
  <si>
    <t>Breg pri Kočevju</t>
  </si>
  <si>
    <t>Brje pri Komnu</t>
  </si>
  <si>
    <t>Gmajnica</t>
  </si>
  <si>
    <t>Babiči</t>
  </si>
  <si>
    <t>Črešnjevec pri Oštrcu</t>
  </si>
  <si>
    <t>Banja loka</t>
  </si>
  <si>
    <t>Buče</t>
  </si>
  <si>
    <t>Bobovek</t>
  </si>
  <si>
    <t>Dovje</t>
  </si>
  <si>
    <t>Berkovski Prelogi</t>
  </si>
  <si>
    <t>Anže</t>
  </si>
  <si>
    <t>Gradiška</t>
  </si>
  <si>
    <t>Gornji Slaveči</t>
  </si>
  <si>
    <t>Blatni Vrh</t>
  </si>
  <si>
    <t>Dolge Njive</t>
  </si>
  <si>
    <t>Benica</t>
  </si>
  <si>
    <t>Boltija</t>
  </si>
  <si>
    <t>Brezje pri Lipoglavu</t>
  </si>
  <si>
    <t>Ljubno ob Savinji</t>
  </si>
  <si>
    <t>Bodislavci</t>
  </si>
  <si>
    <t>Log pri Brezovici</t>
  </si>
  <si>
    <t>Hleviše</t>
  </si>
  <si>
    <t>Babno Polje</t>
  </si>
  <si>
    <t>Kumen</t>
  </si>
  <si>
    <t>Brdo pri Lukovici</t>
  </si>
  <si>
    <t>Doklece</t>
  </si>
  <si>
    <t>Jelovec pri Makolah</t>
  </si>
  <si>
    <t>Celestrina</t>
  </si>
  <si>
    <t>Bukovci</t>
  </si>
  <si>
    <t>Brezovica pri Medvodah</t>
  </si>
  <si>
    <t>Loka pri Mengšu</t>
  </si>
  <si>
    <t>Boginja vas</t>
  </si>
  <si>
    <t>Lom</t>
  </si>
  <si>
    <t>Dravski Dvor</t>
  </si>
  <si>
    <t>Hudi Log</t>
  </si>
  <si>
    <t>Brezovica pri Mirni</t>
  </si>
  <si>
    <t>Čemše</t>
  </si>
  <si>
    <t>Gornji Dolič</t>
  </si>
  <si>
    <t>Bitnja vas</t>
  </si>
  <si>
    <t>Dešen</t>
  </si>
  <si>
    <t>Dobrovlje pri Mozirju</t>
  </si>
  <si>
    <t>Černelavci</t>
  </si>
  <si>
    <t>Mlake</t>
  </si>
  <si>
    <t>Cegelnica</t>
  </si>
  <si>
    <t>Čreta pri Kokarjah</t>
  </si>
  <si>
    <t>Banjšice</t>
  </si>
  <si>
    <t>Boričevo</t>
  </si>
  <si>
    <t>Brezje pri Oplotnici</t>
  </si>
  <si>
    <t>Cerovec Stanka Vraza</t>
  </si>
  <si>
    <t>Bezgarji</t>
  </si>
  <si>
    <t>Dragučova</t>
  </si>
  <si>
    <t>Lucija</t>
  </si>
  <si>
    <t>Čepno</t>
  </si>
  <si>
    <t>Cmereška Gorca</t>
  </si>
  <si>
    <t>Gorca</t>
  </si>
  <si>
    <t>Janževski Vrh</t>
  </si>
  <si>
    <t>Čadramska vas</t>
  </si>
  <si>
    <t>Breg pri Polzeli</t>
  </si>
  <si>
    <t>Brezje pod Nanosom</t>
  </si>
  <si>
    <t>Kaplja vas</t>
  </si>
  <si>
    <t>Breg ob Kokri</t>
  </si>
  <si>
    <t>Breznica</t>
  </si>
  <si>
    <t>Grajenščak</t>
  </si>
  <si>
    <t>Bodonci</t>
  </si>
  <si>
    <t>Fram</t>
  </si>
  <si>
    <t>Brunška Gora</t>
  </si>
  <si>
    <t>Hrastje-Mota</t>
  </si>
  <si>
    <t>Dobrava</t>
  </si>
  <si>
    <t>Dobrije</t>
  </si>
  <si>
    <t>Kopriva</t>
  </si>
  <si>
    <t>Grušovlje</t>
  </si>
  <si>
    <t>Dombrava</t>
  </si>
  <si>
    <t>Blate</t>
  </si>
  <si>
    <t>Josipdol</t>
  </si>
  <si>
    <t>Brezje pri Podplatu</t>
  </si>
  <si>
    <t>Kramarovci</t>
  </si>
  <si>
    <t>Dobovec pri Rogatcu</t>
  </si>
  <si>
    <t>Bistrica ob Dravi</t>
  </si>
  <si>
    <t>Fala</t>
  </si>
  <si>
    <t>Brezje pri Rožnem Dolu</t>
  </si>
  <si>
    <t>Arto</t>
  </si>
  <si>
    <t>Bogo</t>
  </si>
  <si>
    <t>Gmajna</t>
  </si>
  <si>
    <t>Brezje pri Slov. Bistrici</t>
  </si>
  <si>
    <t>Blato</t>
  </si>
  <si>
    <t>Brlog - del</t>
  </si>
  <si>
    <t>Podolševa</t>
  </si>
  <si>
    <t>Grabe</t>
  </si>
  <si>
    <t>Loka</t>
  </si>
  <si>
    <t>Drganja sela</t>
  </si>
  <si>
    <t>Froleh</t>
  </si>
  <si>
    <t>Osek</t>
  </si>
  <si>
    <t>Blaguš</t>
  </si>
  <si>
    <t>Malna</t>
  </si>
  <si>
    <t>Gornji Ključarovci</t>
  </si>
  <si>
    <t>Čepinci</t>
  </si>
  <si>
    <t>Vrtojba</t>
  </si>
  <si>
    <t>Luže</t>
  </si>
  <si>
    <t>Cirknica</t>
  </si>
  <si>
    <t>Breška vas</t>
  </si>
  <si>
    <t>Bobovo pri Ponikvi</t>
  </si>
  <si>
    <t>Čučja Mlaka</t>
  </si>
  <si>
    <t>Binkelj</t>
  </si>
  <si>
    <t>Drenik</t>
  </si>
  <si>
    <t>Gorenje</t>
  </si>
  <si>
    <t>Bukovica pri Litiji</t>
  </si>
  <si>
    <t>Družmirje</t>
  </si>
  <si>
    <t>Javornik</t>
  </si>
  <si>
    <t>Kapla</t>
  </si>
  <si>
    <t>Gederovci</t>
  </si>
  <si>
    <t>Bača pri Podbrdu</t>
  </si>
  <si>
    <t>Čeče - del</t>
  </si>
  <si>
    <t>Artmanja vas</t>
  </si>
  <si>
    <t>Bišečki Vrh</t>
  </si>
  <si>
    <t>Nedelica</t>
  </si>
  <si>
    <t>Bevče</t>
  </si>
  <si>
    <t>Mala Polana</t>
  </si>
  <si>
    <t>Bane</t>
  </si>
  <si>
    <t>Bunčani</t>
  </si>
  <si>
    <t>Belavšek</t>
  </si>
  <si>
    <t>Erzelj</t>
  </si>
  <si>
    <t>Hudinja</t>
  </si>
  <si>
    <t>Dobruša</t>
  </si>
  <si>
    <t>Beli Potok pri Frankolovem</t>
  </si>
  <si>
    <t>Čeplje</t>
  </si>
  <si>
    <t>Sv. Primož na Pohorju</t>
  </si>
  <si>
    <t>Borje</t>
  </si>
  <si>
    <t>Drenovec</t>
  </si>
  <si>
    <t>Boharina</t>
  </si>
  <si>
    <t>Brnica</t>
  </si>
  <si>
    <t>Dobrina</t>
  </si>
  <si>
    <t>Breznica pri Žireh</t>
  </si>
  <si>
    <t>Brezova Reber pri Dvoru</t>
  </si>
  <si>
    <t>Dokležovje</t>
  </si>
  <si>
    <t>003</t>
  </si>
  <si>
    <t>Drobtinci</t>
  </si>
  <si>
    <t>Ihova</t>
  </si>
  <si>
    <t>Dekmanca</t>
  </si>
  <si>
    <t>Bohinjska Bela</t>
  </si>
  <si>
    <t>Bočkovo</t>
  </si>
  <si>
    <t>Bohinjska Češnjica</t>
  </si>
  <si>
    <t>Brezovica pri Borovnici</t>
  </si>
  <si>
    <t>Čezsoča</t>
  </si>
  <si>
    <t>Glinje</t>
  </si>
  <si>
    <t>Biljana</t>
  </si>
  <si>
    <t>Gorenja Brezovica</t>
  </si>
  <si>
    <t>Bizeljska vas</t>
  </si>
  <si>
    <t>Gerlinci</t>
  </si>
  <si>
    <t>Apno</t>
  </si>
  <si>
    <t>Begunje pri Cerknici</t>
  </si>
  <si>
    <t>Cenkova</t>
  </si>
  <si>
    <t>Dolane</t>
  </si>
  <si>
    <t>Gornja Bistrica</t>
  </si>
  <si>
    <t>Javorje</t>
  </si>
  <si>
    <t>Bedenj</t>
  </si>
  <si>
    <t>Brežec pri Divači</t>
  </si>
  <si>
    <t>Gorica pri Dobjem</t>
  </si>
  <si>
    <t>Četež pri Strugah</t>
  </si>
  <si>
    <t>Klanc</t>
  </si>
  <si>
    <t>Brezje pri Dobrovi</t>
  </si>
  <si>
    <t>Žitkovci</t>
  </si>
  <si>
    <t>Dobindol</t>
  </si>
  <si>
    <t>Brezje pri Dobu</t>
  </si>
  <si>
    <t>Črneška Gora</t>
  </si>
  <si>
    <t>Jablance</t>
  </si>
  <si>
    <t>Čabrače</t>
  </si>
  <si>
    <t>Gajevci</t>
  </si>
  <si>
    <t>Mevkuž</t>
  </si>
  <si>
    <t>Florjan pri Gornjem Gradu</t>
  </si>
  <si>
    <t>Kovačevci</t>
  </si>
  <si>
    <t>Brezje pri Grosupljem</t>
  </si>
  <si>
    <t>Hajdoše</t>
  </si>
  <si>
    <t>Hočko Pohorje</t>
  </si>
  <si>
    <t>Lesno Brdo</t>
  </si>
  <si>
    <t>Beka</t>
  </si>
  <si>
    <t>Dole</t>
  </si>
  <si>
    <t>Golo</t>
  </si>
  <si>
    <t>Čelje</t>
  </si>
  <si>
    <t>Bakrc</t>
  </si>
  <si>
    <t>Javorniški Rovt</t>
  </si>
  <si>
    <t>Gabrnik</t>
  </si>
  <si>
    <t>Bistričica</t>
  </si>
  <si>
    <t>Avče</t>
  </si>
  <si>
    <t>Dragonja vas</t>
  </si>
  <si>
    <t>Breginj</t>
  </si>
  <si>
    <t>Brezovica pri Predgradu</t>
  </si>
  <si>
    <t>Coljava</t>
  </si>
  <si>
    <t>Gora pri Komendi</t>
  </si>
  <si>
    <t>Barizoni</t>
  </si>
  <si>
    <t>Črneča vas</t>
  </si>
  <si>
    <t>Briga</t>
  </si>
  <si>
    <t>Dobležiče</t>
  </si>
  <si>
    <t>Breg ob Savi</t>
  </si>
  <si>
    <t>Gozd Martuljek</t>
  </si>
  <si>
    <t>Boreci</t>
  </si>
  <si>
    <t>Apnenik pri Velikem Trnu</t>
  </si>
  <si>
    <t>Grušena</t>
  </si>
  <si>
    <t>Gradenšak</t>
  </si>
  <si>
    <t>Brezovec - del</t>
  </si>
  <si>
    <t>Borovak pri Polšniku</t>
  </si>
  <si>
    <t>Češnjica</t>
  </si>
  <si>
    <t>Meliše</t>
  </si>
  <si>
    <t>Branoslavci</t>
  </si>
  <si>
    <t>Lukovica pri Brezovici</t>
  </si>
  <si>
    <t>Hlevni Vrh</t>
  </si>
  <si>
    <t>Dane</t>
  </si>
  <si>
    <t>Glažuta</t>
  </si>
  <si>
    <t>Brezovica pri Zlatem Polju</t>
  </si>
  <si>
    <t>Dol pri Stopercah</t>
  </si>
  <si>
    <t>Ložnica</t>
  </si>
  <si>
    <t>Dogoše</t>
  </si>
  <si>
    <t>Bojanja vas</t>
  </si>
  <si>
    <t>Korita na Krasu</t>
  </si>
  <si>
    <t>Cirnik</t>
  </si>
  <si>
    <t>Dolenja vas pri Mirni Peči</t>
  </si>
  <si>
    <t>Kozjak</t>
  </si>
  <si>
    <t>Bogneča vas</t>
  </si>
  <si>
    <t>Dole pod Sv. Trojico</t>
  </si>
  <si>
    <t>Bogojina</t>
  </si>
  <si>
    <t>Lepa Njiva</t>
  </si>
  <si>
    <t>Krog</t>
  </si>
  <si>
    <t>Gobovce</t>
  </si>
  <si>
    <t>Dobletina</t>
  </si>
  <si>
    <t>Bate</t>
  </si>
  <si>
    <t>Čadram</t>
  </si>
  <si>
    <t>Cvetkovci</t>
  </si>
  <si>
    <t>Bezgovica</t>
  </si>
  <si>
    <t>Drankovec</t>
  </si>
  <si>
    <t>Nova vas nad Dragonjo</t>
  </si>
  <si>
    <t>Dolnja Košana</t>
  </si>
  <si>
    <t>Golobinjek ob Sotli</t>
  </si>
  <si>
    <t>Jablovec</t>
  </si>
  <si>
    <t>Javnik</t>
  </si>
  <si>
    <t>Globoko ob Dravinji</t>
  </si>
  <si>
    <t>Dobrič</t>
  </si>
  <si>
    <t>Bukovje</t>
  </si>
  <si>
    <t>Latkova vas</t>
  </si>
  <si>
    <t>Hraše pri Preddvoru</t>
  </si>
  <si>
    <t>Dolga Brda</t>
  </si>
  <si>
    <t>Kicar</t>
  </si>
  <si>
    <t>Bokrači</t>
  </si>
  <si>
    <t>Ješenca</t>
  </si>
  <si>
    <t>Čimerno</t>
  </si>
  <si>
    <t>Hrašenski Vrh</t>
  </si>
  <si>
    <t>Radelca</t>
  </si>
  <si>
    <t>Koroški Selovec</t>
  </si>
  <si>
    <t>Homec</t>
  </si>
  <si>
    <t>Oševljek</t>
  </si>
  <si>
    <t>Breg pri Ribnici na Dol.</t>
  </si>
  <si>
    <t>Cerovec pod Bočem</t>
  </si>
  <si>
    <t>Nuskova</t>
  </si>
  <si>
    <t>Donačka Gora</t>
  </si>
  <si>
    <t>Gradišče na Kozjaku</t>
  </si>
  <si>
    <t>Brezje pri Vinjem Vrhu</t>
  </si>
  <si>
    <t>Birna vas</t>
  </si>
  <si>
    <t>Brestovica pri Povirju</t>
  </si>
  <si>
    <t>Golavabuka</t>
  </si>
  <si>
    <t>Bukovec</t>
  </si>
  <si>
    <t>Globel</t>
  </si>
  <si>
    <t>Robanov Kot</t>
  </si>
  <si>
    <t>Obrež</t>
  </si>
  <si>
    <t>Marjeta na Dravskem polju</t>
  </si>
  <si>
    <t>Jurka vas</t>
  </si>
  <si>
    <t>Kremberk</t>
  </si>
  <si>
    <t>Spodnja Senarska</t>
  </si>
  <si>
    <t>Hvaletinci</t>
  </si>
  <si>
    <t>Bolehnečici</t>
  </si>
  <si>
    <t>Spodnji Gasteraj</t>
  </si>
  <si>
    <t>GRADIŠČE</t>
  </si>
  <si>
    <t>Dolenci</t>
  </si>
  <si>
    <t>Milje</t>
  </si>
  <si>
    <t>Zgornji Dražen Vrh</t>
  </si>
  <si>
    <t>Brezje pri Šentjerneju</t>
  </si>
  <si>
    <t>Boletina</t>
  </si>
  <si>
    <t>Dolenje Jesenice</t>
  </si>
  <si>
    <t>Dobrava pri Škocjanu</t>
  </si>
  <si>
    <t>Bodovlje</t>
  </si>
  <si>
    <t>Glinek</t>
  </si>
  <si>
    <t>Babna Reka</t>
  </si>
  <si>
    <t>Čelevec</t>
  </si>
  <si>
    <t>Mali Vrh</t>
  </si>
  <si>
    <t>Cerovica</t>
  </si>
  <si>
    <t>Florjan</t>
  </si>
  <si>
    <t>Kanjuce</t>
  </si>
  <si>
    <t>Loke</t>
  </si>
  <si>
    <t>Gradišče</t>
  </si>
  <si>
    <t>Bukovski Vrh</t>
  </si>
  <si>
    <t>Dobovec</t>
  </si>
  <si>
    <t>Črmlja</t>
  </si>
  <si>
    <t>Breg ob Bistrici</t>
  </si>
  <si>
    <t>Renkovci</t>
  </si>
  <si>
    <t>Črnova</t>
  </si>
  <si>
    <t>Bavdek</t>
  </si>
  <si>
    <t>Berinjak</t>
  </si>
  <si>
    <t>Goče</t>
  </si>
  <si>
    <t>Ljubnica</t>
  </si>
  <si>
    <t>Dornice</t>
  </si>
  <si>
    <t>Bezenškovo Bukovje</t>
  </si>
  <si>
    <t>Blatna Brezovica</t>
  </si>
  <si>
    <t>Sv. Vid</t>
  </si>
  <si>
    <t>Borje pri Mlinšah</t>
  </si>
  <si>
    <t>Gorenjski Vrh</t>
  </si>
  <si>
    <t>Bukovlje</t>
  </si>
  <si>
    <t>Dobriša vas</t>
  </si>
  <si>
    <t>Dražgoše</t>
  </si>
  <si>
    <t>Kočice</t>
  </si>
  <si>
    <t>Goropeke</t>
  </si>
  <si>
    <t>Doslovče</t>
  </si>
  <si>
    <t>Budganja vas</t>
  </si>
  <si>
    <t>Gančani</t>
  </si>
  <si>
    <t>004</t>
  </si>
  <si>
    <t>Brje</t>
  </si>
  <si>
    <t>Ločki Vrh</t>
  </si>
  <si>
    <t>Hrastje ob Bistrici</t>
  </si>
  <si>
    <t>Koritno</t>
  </si>
  <si>
    <t>Fara</t>
  </si>
  <si>
    <t>Brod</t>
  </si>
  <si>
    <t>Dol pri Borovnici</t>
  </si>
  <si>
    <t>Kal-Koritnica</t>
  </si>
  <si>
    <t>Gomilsko</t>
  </si>
  <si>
    <t>Brdice pri Kožbani</t>
  </si>
  <si>
    <t>Goričica pod Krimom</t>
  </si>
  <si>
    <t>Bizeljsko</t>
  </si>
  <si>
    <t>Gornji Črnci</t>
  </si>
  <si>
    <t>Dobrova</t>
  </si>
  <si>
    <t>Cerkljanska Dobrava</t>
  </si>
  <si>
    <t>Bezuljak</t>
  </si>
  <si>
    <t>Čeplez</t>
  </si>
  <si>
    <t>Gradišča</t>
  </si>
  <si>
    <t>Srednja Bistrica</t>
  </si>
  <si>
    <t>Jazbina</t>
  </si>
  <si>
    <t>Belčji Vrh</t>
  </si>
  <si>
    <t>Drstelja</t>
  </si>
  <si>
    <t>Dane pri Divači</t>
  </si>
  <si>
    <t>Jezerce pri Dobjem</t>
  </si>
  <si>
    <t>Hočevje</t>
  </si>
  <si>
    <t>Loka pri Dobrni</t>
  </si>
  <si>
    <t>Briše pri Polhovem Gradcu</t>
  </si>
  <si>
    <t>Dolsko</t>
  </si>
  <si>
    <t>Dolenje Gradišče</t>
  </si>
  <si>
    <t>Brezovica pri Dobu</t>
  </si>
  <si>
    <t>Lasigovci</t>
  </si>
  <si>
    <t>Dobrova pri Dravogradu</t>
  </si>
  <si>
    <t>Spodnja Korena</t>
  </si>
  <si>
    <t>Četena Ravan</t>
  </si>
  <si>
    <t>Perniki</t>
  </si>
  <si>
    <t>Gornji Ivanjci</t>
  </si>
  <si>
    <t>Košarovci</t>
  </si>
  <si>
    <t>Kruplivnik</t>
  </si>
  <si>
    <t>Brvace</t>
  </si>
  <si>
    <t>Skorba</t>
  </si>
  <si>
    <t>Hotinja vas</t>
  </si>
  <si>
    <t>Ljubgojna</t>
  </si>
  <si>
    <t>Godovič</t>
  </si>
  <si>
    <t>Gornji Ig</t>
  </si>
  <si>
    <t>Dobropolje</t>
  </si>
  <si>
    <t>Boga vas</t>
  </si>
  <si>
    <t>Gradiščak</t>
  </si>
  <si>
    <t>Brezje nad Kamnikom</t>
  </si>
  <si>
    <t>Bodrež</t>
  </si>
  <si>
    <t>Drežnica</t>
  </si>
  <si>
    <t>Bukova Gora</t>
  </si>
  <si>
    <t>Čehovini</t>
  </si>
  <si>
    <t>Klanec</t>
  </si>
  <si>
    <t>Belvedur</t>
  </si>
  <si>
    <t>Dobe</t>
  </si>
  <si>
    <t>Brsnik</t>
  </si>
  <si>
    <t>Drensko Rebro</t>
  </si>
  <si>
    <t>Britof</t>
  </si>
  <si>
    <t>Bučečovci</t>
  </si>
  <si>
    <t>Ardro pod Velikim Trnom</t>
  </si>
  <si>
    <t>Jedlovnik</t>
  </si>
  <si>
    <t>Matjaševci</t>
  </si>
  <si>
    <t>Brodnice</t>
  </si>
  <si>
    <t>Hrastovec v Slov. goricah</t>
  </si>
  <si>
    <t>Čentiba</t>
  </si>
  <si>
    <t>Breg pri Litiji</t>
  </si>
  <si>
    <t>Črna vas</t>
  </si>
  <si>
    <t>Okonina</t>
  </si>
  <si>
    <t>Bučkovci</t>
  </si>
  <si>
    <t>Hotedršica</t>
  </si>
  <si>
    <t>Dolenje Poljane</t>
  </si>
  <si>
    <t>Hrib-Loški Potok</t>
  </si>
  <si>
    <t>Puščava</t>
  </si>
  <si>
    <t>Podveža</t>
  </si>
  <si>
    <t>Bršlenovica</t>
  </si>
  <si>
    <t>Grdina</t>
  </si>
  <si>
    <t>Gaj nad Mariborom</t>
  </si>
  <si>
    <t>Nova vas pri Markovcih</t>
  </si>
  <si>
    <t>Dragočajna</t>
  </si>
  <si>
    <t>Topole</t>
  </si>
  <si>
    <t>Boldraž</t>
  </si>
  <si>
    <t>Onkraj Meže</t>
  </si>
  <si>
    <t>Skoke</t>
  </si>
  <si>
    <t>Kostanjevica na Krasu</t>
  </si>
  <si>
    <t>Debenec</t>
  </si>
  <si>
    <t>Dolenji Globodol</t>
  </si>
  <si>
    <t>Mala Mislinja</t>
  </si>
  <si>
    <t>Brezje pri Trebelnem</t>
  </si>
  <si>
    <t>Dole pri Krašcah</t>
  </si>
  <si>
    <t>Bukovnica</t>
  </si>
  <si>
    <t>Ljubija</t>
  </si>
  <si>
    <t>Kupšinci</t>
  </si>
  <si>
    <t>Pernice</t>
  </si>
  <si>
    <t>Malo Naklo</t>
  </si>
  <si>
    <t>Kokarje</t>
  </si>
  <si>
    <t>Branik</t>
  </si>
  <si>
    <t>Brezovica pri Stopičah</t>
  </si>
  <si>
    <t>Dobriška vas</t>
  </si>
  <si>
    <t>Bosljiva Loka</t>
  </si>
  <si>
    <t>Flekušek</t>
  </si>
  <si>
    <t>Padna</t>
  </si>
  <si>
    <t>Drskovče</t>
  </si>
  <si>
    <t>Gostinca</t>
  </si>
  <si>
    <t>Kozminci</t>
  </si>
  <si>
    <t>Kozji Vrh</t>
  </si>
  <si>
    <t>Hrastovec pod Bočem</t>
  </si>
  <si>
    <t>Ločica ob Savinji</t>
  </si>
  <si>
    <t>Dilce</t>
  </si>
  <si>
    <t>Marija Reka</t>
  </si>
  <si>
    <t>Hrib</t>
  </si>
  <si>
    <t>Jamnica</t>
  </si>
  <si>
    <t>Krčevina pri Vurbergu</t>
  </si>
  <si>
    <t>Kopivnik</t>
  </si>
  <si>
    <t>Janžev Vrh</t>
  </si>
  <si>
    <t>Kotlje</t>
  </si>
  <si>
    <t>Šafarsko</t>
  </si>
  <si>
    <t>Nizka</t>
  </si>
  <si>
    <t>Renče</t>
  </si>
  <si>
    <t>Breže</t>
  </si>
  <si>
    <t>Zgornja Orlica</t>
  </si>
  <si>
    <t>Ceste</t>
  </si>
  <si>
    <t>Ocinje</t>
  </si>
  <si>
    <t>Log</t>
  </si>
  <si>
    <t>Lobnica</t>
  </si>
  <si>
    <t>Janževa Gora</t>
  </si>
  <si>
    <t>Brezova Reber</t>
  </si>
  <si>
    <t>Blanca</t>
  </si>
  <si>
    <t>Brje pri Koprivi</t>
  </si>
  <si>
    <t>Cezlak</t>
  </si>
  <si>
    <t>Breg pri Konjicah</t>
  </si>
  <si>
    <t>Janeži</t>
  </si>
  <si>
    <t>Prepolje</t>
  </si>
  <si>
    <t>Krivi Vrh</t>
  </si>
  <si>
    <t>Spodnje Verjane</t>
  </si>
  <si>
    <t>Novinci</t>
  </si>
  <si>
    <t>Srednji Gasteraj</t>
  </si>
  <si>
    <t>Hranjigovci</t>
  </si>
  <si>
    <t>Domanjševci</t>
  </si>
  <si>
    <t>Olševek</t>
  </si>
  <si>
    <t>Jurjevski Dol</t>
  </si>
  <si>
    <t>Cerov Log</t>
  </si>
  <si>
    <t>Botričnica</t>
  </si>
  <si>
    <t>Draga pri Šentrupertu</t>
  </si>
  <si>
    <t>Dobruška vas</t>
  </si>
  <si>
    <t>Breznica pod Lubnikom</t>
  </si>
  <si>
    <t>Gorenje Blato</t>
  </si>
  <si>
    <t>Beli Potok pri Lembergu</t>
  </si>
  <si>
    <t>Dol pri Šmarjeti</t>
  </si>
  <si>
    <t>Paška vas</t>
  </si>
  <si>
    <t>Črni Potok</t>
  </si>
  <si>
    <t>Gaberke</t>
  </si>
  <si>
    <t>Kompole</t>
  </si>
  <si>
    <t>Miklavž pri Taboru</t>
  </si>
  <si>
    <t>Krajna</t>
  </si>
  <si>
    <t>Čadrg</t>
  </si>
  <si>
    <t>Gabrsko</t>
  </si>
  <si>
    <t>Belšinja vas</t>
  </si>
  <si>
    <t>Ločič</t>
  </si>
  <si>
    <t>Brezje pri Tržiču</t>
  </si>
  <si>
    <t>Hrastovec</t>
  </si>
  <si>
    <t>Borovec pri Karlovici</t>
  </si>
  <si>
    <t>Dolena</t>
  </si>
  <si>
    <t>Gradišče pri Vipavi</t>
  </si>
  <si>
    <t>Paka</t>
  </si>
  <si>
    <t>Koseze</t>
  </si>
  <si>
    <t>Bezovica</t>
  </si>
  <si>
    <t>Jeronim</t>
  </si>
  <si>
    <t>Drenov Grič</t>
  </si>
  <si>
    <t>Šentjanž nad Dravčami</t>
  </si>
  <si>
    <t>Borovak pri Podkumu</t>
  </si>
  <si>
    <t>Goričak</t>
  </si>
  <si>
    <t>Črešnova</t>
  </si>
  <si>
    <t>Drešinja vas</t>
  </si>
  <si>
    <t>Golica</t>
  </si>
  <si>
    <t>Nadole</t>
  </si>
  <si>
    <t>Izgorje</t>
  </si>
  <si>
    <t>Moste</t>
  </si>
  <si>
    <t>Dešeča vas</t>
  </si>
  <si>
    <t>Ižakovci</t>
  </si>
  <si>
    <t>005</t>
  </si>
  <si>
    <t>Budanje</t>
  </si>
  <si>
    <t>Janhova</t>
  </si>
  <si>
    <t>Negovski Vrh</t>
  </si>
  <si>
    <t>Križan Vrh</t>
  </si>
  <si>
    <t>Kupljenik</t>
  </si>
  <si>
    <t>Glina</t>
  </si>
  <si>
    <t>Goreljek</t>
  </si>
  <si>
    <t>Dražica</t>
  </si>
  <si>
    <t>Lepena</t>
  </si>
  <si>
    <t>Grajska vas</t>
  </si>
  <si>
    <t>Brdice pri Neblem</t>
  </si>
  <si>
    <t>Jezero</t>
  </si>
  <si>
    <t>Blatno</t>
  </si>
  <si>
    <t>Korovci</t>
  </si>
  <si>
    <t>Glinsko</t>
  </si>
  <si>
    <t>Bločice</t>
  </si>
  <si>
    <t>Dolenji Novaki</t>
  </si>
  <si>
    <t>Cogetinci</t>
  </si>
  <si>
    <t>Gruškovec</t>
  </si>
  <si>
    <t>Trnje</t>
  </si>
  <si>
    <t>Koprivna</t>
  </si>
  <si>
    <t>Gomila</t>
  </si>
  <si>
    <t>Lažiše</t>
  </si>
  <si>
    <t>Kolenča vas</t>
  </si>
  <si>
    <t>Lokovina</t>
  </si>
  <si>
    <t>Butajnova</t>
  </si>
  <si>
    <t>Kamnica</t>
  </si>
  <si>
    <t>Dolenje Polje</t>
  </si>
  <si>
    <t>Češenik</t>
  </si>
  <si>
    <t>Mezgovci ob Pesnici</t>
  </si>
  <si>
    <t>Spodnji Duplek</t>
  </si>
  <si>
    <t>Debeni</t>
  </si>
  <si>
    <t>Mala vas</t>
  </si>
  <si>
    <t>Podhom</t>
  </si>
  <si>
    <t>Hercegovščak</t>
  </si>
  <si>
    <t>Lenart pri Gornjem Gradu</t>
  </si>
  <si>
    <t>Motovilci</t>
  </si>
  <si>
    <t>Cerovo</t>
  </si>
  <si>
    <t>Slovenja vas</t>
  </si>
  <si>
    <t>Orehova vas</t>
  </si>
  <si>
    <t>Podolnica</t>
  </si>
  <si>
    <t>Dol pri Hrastniku</t>
  </si>
  <si>
    <t>Brezovo Brdo</t>
  </si>
  <si>
    <t>Gore</t>
  </si>
  <si>
    <t>Dolenje pri Jelšanah</t>
  </si>
  <si>
    <t>Bojanji Vrh</t>
  </si>
  <si>
    <t>Jagodje</t>
  </si>
  <si>
    <t>Kočna</t>
  </si>
  <si>
    <t>Grlinci</t>
  </si>
  <si>
    <t>Briše</t>
  </si>
  <si>
    <t>Deskle</t>
  </si>
  <si>
    <t>Kungota pri Ptuju</t>
  </si>
  <si>
    <t>Drežniške Ravne</t>
  </si>
  <si>
    <t>Cvišlerji</t>
  </si>
  <si>
    <t>Čipnje</t>
  </si>
  <si>
    <t>Bertoki</t>
  </si>
  <si>
    <t>Dobrava pri Kostanjevici</t>
  </si>
  <si>
    <t>Colnarji</t>
  </si>
  <si>
    <t>Gorjane</t>
  </si>
  <si>
    <t>Čadovlje</t>
  </si>
  <si>
    <t>Ardro pri Raki</t>
  </si>
  <si>
    <t>Jurski Vrh</t>
  </si>
  <si>
    <t>Trdkova</t>
  </si>
  <si>
    <t>Brstnik</t>
  </si>
  <si>
    <t>Lenart v Slov. goricah</t>
  </si>
  <si>
    <t>Dolga vas</t>
  </si>
  <si>
    <t>Brezje pri Kumpolju</t>
  </si>
  <si>
    <t>Dolgo Brdo</t>
  </si>
  <si>
    <t>Planina</t>
  </si>
  <si>
    <t>Cezanjevci</t>
  </si>
  <si>
    <t>Jakovica</t>
  </si>
  <si>
    <t>Iga vas</t>
  </si>
  <si>
    <t>Lazec</t>
  </si>
  <si>
    <t>Rdeči Breg - del</t>
  </si>
  <si>
    <t>Podvolovljek</t>
  </si>
  <si>
    <t>Janški Vrh</t>
  </si>
  <si>
    <t>Mostečno</t>
  </si>
  <si>
    <t>Grušova</t>
  </si>
  <si>
    <t>Prvenci</t>
  </si>
  <si>
    <t>Golo Brdo</t>
  </si>
  <si>
    <t>Boršt</t>
  </si>
  <si>
    <t>Plat</t>
  </si>
  <si>
    <t>Lipa</t>
  </si>
  <si>
    <t>Dolenji Podboršt</t>
  </si>
  <si>
    <t>Brezovica pri Trebelnem</t>
  </si>
  <si>
    <t>Drtija</t>
  </si>
  <si>
    <t>Čikečka vas</t>
  </si>
  <si>
    <t>Loke pri Mozirju</t>
  </si>
  <si>
    <t>Markišavci</t>
  </si>
  <si>
    <t>Sv. Primož nad Muto</t>
  </si>
  <si>
    <t>Lačja vas</t>
  </si>
  <si>
    <t>Češča vas</t>
  </si>
  <si>
    <t>Dobrova pri Prihovi</t>
  </si>
  <si>
    <t>Dobrovščak</t>
  </si>
  <si>
    <t>Grintovec pri Osilnici</t>
  </si>
  <si>
    <t>Gačnik</t>
  </si>
  <si>
    <t>Parecag</t>
  </si>
  <si>
    <t>Gornja Košana</t>
  </si>
  <si>
    <t>Imeno</t>
  </si>
  <si>
    <t>Ložina</t>
  </si>
  <si>
    <t>Lehen na Pohorju</t>
  </si>
  <si>
    <t>Krasna</t>
  </si>
  <si>
    <t>Orova vas</t>
  </si>
  <si>
    <t>Matke</t>
  </si>
  <si>
    <t>Kokra</t>
  </si>
  <si>
    <t>Kot pri Prevaljah</t>
  </si>
  <si>
    <t>Mestni Vrh</t>
  </si>
  <si>
    <t>Dankovci</t>
  </si>
  <si>
    <t>Loka pri Framu</t>
  </si>
  <si>
    <t>Goreljce</t>
  </si>
  <si>
    <t>Kapelski Vrh</t>
  </si>
  <si>
    <t>Remšnik</t>
  </si>
  <si>
    <t>Češnjica pri Kropi</t>
  </si>
  <si>
    <t>Navrški Vrh</t>
  </si>
  <si>
    <t>Šprinc</t>
  </si>
  <si>
    <t>Poljane</t>
  </si>
  <si>
    <t>Vogrsko</t>
  </si>
  <si>
    <t>Brinovščica</t>
  </si>
  <si>
    <t>Zgornji Janževski Vrh</t>
  </si>
  <si>
    <t>Čača vas</t>
  </si>
  <si>
    <t>Pertoča</t>
  </si>
  <si>
    <t>Brezovica pri Črmošnjicah</t>
  </si>
  <si>
    <t>Boštanj</t>
  </si>
  <si>
    <t>Dane pri Sežani</t>
  </si>
  <si>
    <t>Graška Gora</t>
  </si>
  <si>
    <t>Cigonca</t>
  </si>
  <si>
    <t>Brezje pri Ločah</t>
  </si>
  <si>
    <t>Jelovec</t>
  </si>
  <si>
    <t>Rošnja</t>
  </si>
  <si>
    <t>Podgora</t>
  </si>
  <si>
    <t>Ledinek</t>
  </si>
  <si>
    <t>Sv. Trojica v Slov. goricah</t>
  </si>
  <si>
    <t>Rjavci</t>
  </si>
  <si>
    <t>Čakova</t>
  </si>
  <si>
    <t>Varda</t>
  </si>
  <si>
    <t>Koračice</t>
  </si>
  <si>
    <t>Prebačevo</t>
  </si>
  <si>
    <t>Kaniža</t>
  </si>
  <si>
    <t>Čadraže</t>
  </si>
  <si>
    <t>Gorenje Jesenice</t>
  </si>
  <si>
    <t>Dolenje Dole</t>
  </si>
  <si>
    <t>Dolenje Kronovo</t>
  </si>
  <si>
    <t>Dolnji Vrh</t>
  </si>
  <si>
    <t>Lokovica</t>
  </si>
  <si>
    <t>Laška vas pri Štorah</t>
  </si>
  <si>
    <t>Ojstriška vas</t>
  </si>
  <si>
    <t>Murski Črnci</t>
  </si>
  <si>
    <t>Čiginj</t>
  </si>
  <si>
    <t>Ključevica</t>
  </si>
  <si>
    <t>Benečija</t>
  </si>
  <si>
    <t>Sovjak</t>
  </si>
  <si>
    <t>Čadovlje pri Tržiču</t>
  </si>
  <si>
    <t>Janškovo selo</t>
  </si>
  <si>
    <t>Boštetje</t>
  </si>
  <si>
    <t>Dravci</t>
  </si>
  <si>
    <t>Hrašče</t>
  </si>
  <si>
    <t>Vitanjsko Skomarje</t>
  </si>
  <si>
    <t>Polje pri Vodicah</t>
  </si>
  <si>
    <t>Bovše</t>
  </si>
  <si>
    <t>Limovce</t>
  </si>
  <si>
    <t>Galicija</t>
  </si>
  <si>
    <t>Kališe</t>
  </si>
  <si>
    <t>Jarčja Dolina</t>
  </si>
  <si>
    <t>Rodine</t>
  </si>
  <si>
    <t>Dolnji Ajdovec</t>
  </si>
  <si>
    <t>006</t>
  </si>
  <si>
    <t>Lešane</t>
  </si>
  <si>
    <t>Obrat</t>
  </si>
  <si>
    <t>Kunšperk</t>
  </si>
  <si>
    <t>Obrne</t>
  </si>
  <si>
    <t>Godičevo</t>
  </si>
  <si>
    <t>Gorjuše</t>
  </si>
  <si>
    <t>Lašče</t>
  </si>
  <si>
    <t>Log Čezsoški</t>
  </si>
  <si>
    <t>Kamenče</t>
  </si>
  <si>
    <t>Breg pri Golem Brdu</t>
  </si>
  <si>
    <t>Kamnik pod Krimom</t>
  </si>
  <si>
    <t>Bojsno</t>
  </si>
  <si>
    <t>Krašči</t>
  </si>
  <si>
    <t>Gorica pri Šmartnem</t>
  </si>
  <si>
    <t>Češnjevek</t>
  </si>
  <si>
    <t>Bloška Polica</t>
  </si>
  <si>
    <t>Gorenji Novaki</t>
  </si>
  <si>
    <t>Čagona</t>
  </si>
  <si>
    <t>Mali Okič</t>
  </si>
  <si>
    <t>Žižki</t>
  </si>
  <si>
    <t>Ludranski Vrh</t>
  </si>
  <si>
    <t>Blatnik pri Črnomlju</t>
  </si>
  <si>
    <t>Gomilci</t>
  </si>
  <si>
    <t>Presečno</t>
  </si>
  <si>
    <t>Kompolje</t>
  </si>
  <si>
    <t>Parož</t>
  </si>
  <si>
    <t>Kleče pri Dolu</t>
  </si>
  <si>
    <t>Dolenje Sušice</t>
  </si>
  <si>
    <t>Depala vas</t>
  </si>
  <si>
    <t>Polenci</t>
  </si>
  <si>
    <t>Gorče</t>
  </si>
  <si>
    <t>Vurberk</t>
  </si>
  <si>
    <t>Delnice</t>
  </si>
  <si>
    <t>Moškanjci</t>
  </si>
  <si>
    <t>Poljšica pri Gorjah</t>
  </si>
  <si>
    <t>Ivanjski Vrh</t>
  </si>
  <si>
    <t>Nova Štifta</t>
  </si>
  <si>
    <t>Kukeč</t>
  </si>
  <si>
    <t>Radovci</t>
  </si>
  <si>
    <t>Cikava</t>
  </si>
  <si>
    <t>Spodnja Hajdina</t>
  </si>
  <si>
    <t>Pivola</t>
  </si>
  <si>
    <t>Samotorica</t>
  </si>
  <si>
    <t>Golac</t>
  </si>
  <si>
    <t>Gorenja Kanomlja</t>
  </si>
  <si>
    <t>Iška</t>
  </si>
  <si>
    <t>Dolnja Bitnja</t>
  </si>
  <si>
    <t>Bratnice</t>
  </si>
  <si>
    <t>Korte</t>
  </si>
  <si>
    <t>Lipce</t>
  </si>
  <si>
    <t>Hlaponci</t>
  </si>
  <si>
    <t>Buč</t>
  </si>
  <si>
    <t>Doblar</t>
  </si>
  <si>
    <t>Lovrenc na Dravskem polju</t>
  </si>
  <si>
    <t>Divči</t>
  </si>
  <si>
    <t>Komendska Dobrava</t>
  </si>
  <si>
    <t>Dolnja Prekopa</t>
  </si>
  <si>
    <t>Delač</t>
  </si>
  <si>
    <t>Čepulje</t>
  </si>
  <si>
    <t>Mojstrana</t>
  </si>
  <si>
    <t>Gajševci</t>
  </si>
  <si>
    <t>Armeško</t>
  </si>
  <si>
    <t>Kozjak nad Pesnico</t>
  </si>
  <si>
    <t>Brstovnica</t>
  </si>
  <si>
    <t>Lormanje</t>
  </si>
  <si>
    <t>Dolgovaške Gorice</t>
  </si>
  <si>
    <t>Brezovo</t>
  </si>
  <si>
    <t>Dvor</t>
  </si>
  <si>
    <t>Primož pri Ljubnem</t>
  </si>
  <si>
    <t>Cuber</t>
  </si>
  <si>
    <t>Kalce</t>
  </si>
  <si>
    <t>Klance</t>
  </si>
  <si>
    <t>Mali Log</t>
  </si>
  <si>
    <t>Recenjak</t>
  </si>
  <si>
    <t>Raduha</t>
  </si>
  <si>
    <t>Češnjice</t>
  </si>
  <si>
    <t>Jelovice</t>
  </si>
  <si>
    <t>Pečke</t>
  </si>
  <si>
    <t>Hrastje</t>
  </si>
  <si>
    <t>Sobetinci</t>
  </si>
  <si>
    <t>Goričane</t>
  </si>
  <si>
    <t>Božakovo</t>
  </si>
  <si>
    <t>Podkraj pri Mežici</t>
  </si>
  <si>
    <t>Lokvica</t>
  </si>
  <si>
    <t>Globočdol</t>
  </si>
  <si>
    <t>Paka - del</t>
  </si>
  <si>
    <t>Bruna vas</t>
  </si>
  <si>
    <t>Dvorje</t>
  </si>
  <si>
    <t>Filovci</t>
  </si>
  <si>
    <t>Sv. Jernej nad Muto</t>
  </si>
  <si>
    <t>Okroglo</t>
  </si>
  <si>
    <t>Budihni</t>
  </si>
  <si>
    <t>Črešnjice</t>
  </si>
  <si>
    <t>Gorica pri Oplotnici</t>
  </si>
  <si>
    <t>Drakšl</t>
  </si>
  <si>
    <t>Križmani</t>
  </si>
  <si>
    <t>Jareninski Dol</t>
  </si>
  <si>
    <t>Gradec</t>
  </si>
  <si>
    <t>Imenska Gorca</t>
  </si>
  <si>
    <t>Ožbalt</t>
  </si>
  <si>
    <t>Križeča vas</t>
  </si>
  <si>
    <t>Podvin pri Polzeli</t>
  </si>
  <si>
    <t>Goriče</t>
  </si>
  <si>
    <t>Mače</t>
  </si>
  <si>
    <t>Leše</t>
  </si>
  <si>
    <t>Pacinje</t>
  </si>
  <si>
    <t>Dolina</t>
  </si>
  <si>
    <t>Morje</t>
  </si>
  <si>
    <t>Hotemež</t>
  </si>
  <si>
    <t>Kobilščak</t>
  </si>
  <si>
    <t>Spodnja Orlica</t>
  </si>
  <si>
    <t>Črnivec</t>
  </si>
  <si>
    <t>Veščica</t>
  </si>
  <si>
    <t>Volčja Draga</t>
  </si>
  <si>
    <t>Bukovec pri Poljanah</t>
  </si>
  <si>
    <t>Zgornji Lehen na Pohorju</t>
  </si>
  <si>
    <t>Drevenik</t>
  </si>
  <si>
    <t>Sv. Jurij</t>
  </si>
  <si>
    <t>Spodnja Selnica</t>
  </si>
  <si>
    <t>Brstovec</t>
  </si>
  <si>
    <t>Dobravlje</t>
  </si>
  <si>
    <t>Legen</t>
  </si>
  <si>
    <t>Črešnjevec</t>
  </si>
  <si>
    <t>Dobrava pri Konjicah</t>
  </si>
  <si>
    <t>Kotel</t>
  </si>
  <si>
    <t>Potok</t>
  </si>
  <si>
    <t>Lokavec</t>
  </si>
  <si>
    <t>Zgornja Senarska</t>
  </si>
  <si>
    <t>Slavšina</t>
  </si>
  <si>
    <t>Dragotinci</t>
  </si>
  <si>
    <t>Zgornje Partinje</t>
  </si>
  <si>
    <t>Mala vas pri Ormožu</t>
  </si>
  <si>
    <t>Srednja vas pri Šenčurju</t>
  </si>
  <si>
    <t>Kozjak pri Ceršaku</t>
  </si>
  <si>
    <t>Čisti Breg</t>
  </si>
  <si>
    <t>Brezje ob Slomu</t>
  </si>
  <si>
    <t>Hom</t>
  </si>
  <si>
    <t>Dolenje Radulje</t>
  </si>
  <si>
    <t>Gumnišče</t>
  </si>
  <si>
    <t>Rečica ob Paki</t>
  </si>
  <si>
    <t>Dragovšek</t>
  </si>
  <si>
    <t>Ravne</t>
  </si>
  <si>
    <t>Ogorevc</t>
  </si>
  <si>
    <t>Pondor</t>
  </si>
  <si>
    <t>Murski Petrovci</t>
  </si>
  <si>
    <t>Daber</t>
  </si>
  <si>
    <t>Knezdol</t>
  </si>
  <si>
    <t>Bič</t>
  </si>
  <si>
    <t>Kavče</t>
  </si>
  <si>
    <t>Brankovo</t>
  </si>
  <si>
    <t>Dravinjski Vrh</t>
  </si>
  <si>
    <t>Lozice</t>
  </si>
  <si>
    <t>Spodnji Dolič</t>
  </si>
  <si>
    <t>Povodje</t>
  </si>
  <si>
    <t>Ločica pri Vranskem</t>
  </si>
  <si>
    <t>Mala Ligojna</t>
  </si>
  <si>
    <t>Breznik</t>
  </si>
  <si>
    <t>Korenjak</t>
  </si>
  <si>
    <t>Gorenje pri Zrečah</t>
  </si>
  <si>
    <t>Gotovlje</t>
  </si>
  <si>
    <t>Martinj Vrh</t>
  </si>
  <si>
    <t>Koprivnik</t>
  </si>
  <si>
    <t>Selo pri Žirovnici</t>
  </si>
  <si>
    <t>Dolnji Kot</t>
  </si>
  <si>
    <t>Lipovci</t>
  </si>
  <si>
    <t>007</t>
  </si>
  <si>
    <t>Col</t>
  </si>
  <si>
    <t>Lutverci</t>
  </si>
  <si>
    <t>Spodnja Bačkova</t>
  </si>
  <si>
    <t>Ples</t>
  </si>
  <si>
    <t>Ribno</t>
  </si>
  <si>
    <t>Gradiško</t>
  </si>
  <si>
    <t>Jereka</t>
  </si>
  <si>
    <t>Laze pri Borovnici</t>
  </si>
  <si>
    <t>Log pod Mangartom</t>
  </si>
  <si>
    <t>Letuš</t>
  </si>
  <si>
    <t>Brestje</t>
  </si>
  <si>
    <t>Notranje Gorice</t>
  </si>
  <si>
    <t>Skakovci</t>
  </si>
  <si>
    <t>Jezerce pri Šmartnem</t>
  </si>
  <si>
    <t>Grabonoški Vrh</t>
  </si>
  <si>
    <t>Medribnik</t>
  </si>
  <si>
    <t>Podpeca</t>
  </si>
  <si>
    <t>Bojanci</t>
  </si>
  <si>
    <t>Janežovci</t>
  </si>
  <si>
    <t>Dolnje Ležeče</t>
  </si>
  <si>
    <t>Ravno</t>
  </si>
  <si>
    <t>Pristova</t>
  </si>
  <si>
    <t>Klopce</t>
  </si>
  <si>
    <t>Dob</t>
  </si>
  <si>
    <t>Polenšak</t>
  </si>
  <si>
    <t>Goriški Vrh</t>
  </si>
  <si>
    <t>Zgornja Korena</t>
  </si>
  <si>
    <t>Muretinci</t>
  </si>
  <si>
    <t>Radovna</t>
  </si>
  <si>
    <t>Ivanjševci ob Ščavnici</t>
  </si>
  <si>
    <t>Lucova</t>
  </si>
  <si>
    <t>Vidonci</t>
  </si>
  <si>
    <t>Čušperk</t>
  </si>
  <si>
    <t>Zgornja Hajdina</t>
  </si>
  <si>
    <t>Polana</t>
  </si>
  <si>
    <t>Vrzdenec</t>
  </si>
  <si>
    <t>Gradišče pri Materiji</t>
  </si>
  <si>
    <t>Gorenji Vrsnik</t>
  </si>
  <si>
    <t>Iška Loka</t>
  </si>
  <si>
    <t>Dolnji Zemon</t>
  </si>
  <si>
    <t>Breg pri Dobu</t>
  </si>
  <si>
    <t>Malija</t>
  </si>
  <si>
    <t>Planina pod Golico</t>
  </si>
  <si>
    <t>Cirkuše v Tuhinju</t>
  </si>
  <si>
    <t>Gorenja vas</t>
  </si>
  <si>
    <t>Mihovce</t>
  </si>
  <si>
    <t>Idrsko</t>
  </si>
  <si>
    <t>Črni Potok pri Kočevju</t>
  </si>
  <si>
    <t>Dolanci</t>
  </si>
  <si>
    <t>Križ</t>
  </si>
  <si>
    <t>Bočaji</t>
  </si>
  <si>
    <t>Dolšce</t>
  </si>
  <si>
    <t>Dolenja Žaga</t>
  </si>
  <si>
    <t>Gubno</t>
  </si>
  <si>
    <t>Golnik</t>
  </si>
  <si>
    <t>Podkoren</t>
  </si>
  <si>
    <t>Grabe pri Ljutomeru</t>
  </si>
  <si>
    <t>Brege</t>
  </si>
  <si>
    <t>Bukovca</t>
  </si>
  <si>
    <t>Močna</t>
  </si>
  <si>
    <t>Dolina pri Lendavi</t>
  </si>
  <si>
    <t>Brglez</t>
  </si>
  <si>
    <t>Gabrje pri Jančah</t>
  </si>
  <si>
    <t>Radmirje</t>
  </si>
  <si>
    <t>Cven</t>
  </si>
  <si>
    <t>Lavrovec</t>
  </si>
  <si>
    <t>Knežja Njiva</t>
  </si>
  <si>
    <t>Novi Kot</t>
  </si>
  <si>
    <t>Ruta</t>
  </si>
  <si>
    <t>Strmec</t>
  </si>
  <si>
    <t>Dupeljne</t>
  </si>
  <si>
    <t>Savinsko</t>
  </si>
  <si>
    <t>Hrenca</t>
  </si>
  <si>
    <t>Stojnci</t>
  </si>
  <si>
    <t>Hraše</t>
  </si>
  <si>
    <t>Božič Vrh</t>
  </si>
  <si>
    <t>Miren</t>
  </si>
  <si>
    <t>Gorenja vas pri Mirni</t>
  </si>
  <si>
    <t>Golobinjek</t>
  </si>
  <si>
    <t>Razborca</t>
  </si>
  <si>
    <t>Cerovec pri Trebelnem</t>
  </si>
  <si>
    <t>Gabrje pod Limbarsko Goro</t>
  </si>
  <si>
    <t>Fokovci</t>
  </si>
  <si>
    <t>Radegunda</t>
  </si>
  <si>
    <t>Nemčavci</t>
  </si>
  <si>
    <t>Podbrezje</t>
  </si>
  <si>
    <t>Čepovan</t>
  </si>
  <si>
    <t>Črmošnjice pri Stopičah</t>
  </si>
  <si>
    <t>Frankovci</t>
  </si>
  <si>
    <t>Ložec</t>
  </si>
  <si>
    <t>Jareninski Vrh</t>
  </si>
  <si>
    <t>Portorož</t>
  </si>
  <si>
    <t>Juršče</t>
  </si>
  <si>
    <t>Jerčin</t>
  </si>
  <si>
    <t>Rodni Vrh</t>
  </si>
  <si>
    <t>Ljubično</t>
  </si>
  <si>
    <t>Grobišče</t>
  </si>
  <si>
    <t>Sv. Lovrenc</t>
  </si>
  <si>
    <t>Možjanca</t>
  </si>
  <si>
    <t>Podvinci</t>
  </si>
  <si>
    <t>Gorica</t>
  </si>
  <si>
    <t>Planica</t>
  </si>
  <si>
    <t>Jagnjenica</t>
  </si>
  <si>
    <t>Kocjan</t>
  </si>
  <si>
    <t>Spodnja Vižinga</t>
  </si>
  <si>
    <t>Podkraj</t>
  </si>
  <si>
    <t>Spodnja Rečica</t>
  </si>
  <si>
    <t>Gabrce</t>
  </si>
  <si>
    <t>Ropoča</t>
  </si>
  <si>
    <t>Tlake</t>
  </si>
  <si>
    <t>Smolnik</t>
  </si>
  <si>
    <t>Spodnji Boč</t>
  </si>
  <si>
    <t>Cerovec pri Črešnjevcu</t>
  </si>
  <si>
    <t>Dol pri Vogljah</t>
  </si>
  <si>
    <t>Mislinjska Dobrava</t>
  </si>
  <si>
    <t>Devina</t>
  </si>
  <si>
    <t>Dobrnež</t>
  </si>
  <si>
    <t>Kračali</t>
  </si>
  <si>
    <t>Trniče</t>
  </si>
  <si>
    <t>Prapreče pri Straži</t>
  </si>
  <si>
    <t>Rožengrunt</t>
  </si>
  <si>
    <t>Zgornje Verjane</t>
  </si>
  <si>
    <t>Vitomarci</t>
  </si>
  <si>
    <t>Gabrc</t>
  </si>
  <si>
    <t>Zgornji Gasteraj</t>
  </si>
  <si>
    <t>Mezgovci</t>
  </si>
  <si>
    <t>Kresnica</t>
  </si>
  <si>
    <t>Bukovje pri Slivnici</t>
  </si>
  <si>
    <t>Hrastno</t>
  </si>
  <si>
    <t>Dolnja Stara vas</t>
  </si>
  <si>
    <t>Bukovščica</t>
  </si>
  <si>
    <t>Klada</t>
  </si>
  <si>
    <t>Bobovo pri Šmarju</t>
  </si>
  <si>
    <t>Družinska vas</t>
  </si>
  <si>
    <t>Skorno</t>
  </si>
  <si>
    <t>Skorno pri Šoštanju</t>
  </si>
  <si>
    <t>Pečovje</t>
  </si>
  <si>
    <t>Petanjci</t>
  </si>
  <si>
    <t>Dolenja Trebuša</t>
  </si>
  <si>
    <t>Ojstro</t>
  </si>
  <si>
    <t>Trnovski Vrh</t>
  </si>
  <si>
    <t>Gozd</t>
  </si>
  <si>
    <t>Laze</t>
  </si>
  <si>
    <t>Lože</t>
  </si>
  <si>
    <t>Stenica</t>
  </si>
  <si>
    <t>Repnje</t>
  </si>
  <si>
    <t>Čreškova</t>
  </si>
  <si>
    <t>Prapreče</t>
  </si>
  <si>
    <t>Mirke</t>
  </si>
  <si>
    <t>Pestike</t>
  </si>
  <si>
    <t>Gračič</t>
  </si>
  <si>
    <t>Griže</t>
  </si>
  <si>
    <t>Ojstri Vrh</t>
  </si>
  <si>
    <t>Ledinica</t>
  </si>
  <si>
    <t>Smokuč</t>
  </si>
  <si>
    <t>Dolnji Križ</t>
  </si>
  <si>
    <t>Melinci</t>
  </si>
  <si>
    <t>008</t>
  </si>
  <si>
    <t>Črniče</t>
  </si>
  <si>
    <t>Mahovci</t>
  </si>
  <si>
    <t>Spodnja Ročica</t>
  </si>
  <si>
    <t>Polje pri Bistrici</t>
  </si>
  <si>
    <t>Selo pri Bledu</t>
  </si>
  <si>
    <t>Hiteno</t>
  </si>
  <si>
    <t>Kamnje</t>
  </si>
  <si>
    <t>Niževec</t>
  </si>
  <si>
    <t>Plužna</t>
  </si>
  <si>
    <t>Male Braslovče</t>
  </si>
  <si>
    <t>Brezovk</t>
  </si>
  <si>
    <t>Planinca</t>
  </si>
  <si>
    <t>Bračna vas</t>
  </si>
  <si>
    <t>Topolovci</t>
  </si>
  <si>
    <t>Košnica pri Celju</t>
  </si>
  <si>
    <t>Cajnarje</t>
  </si>
  <si>
    <t>Jagršče</t>
  </si>
  <si>
    <t>Meje</t>
  </si>
  <si>
    <t>Topla</t>
  </si>
  <si>
    <t>Brdarci</t>
  </si>
  <si>
    <t>Janežovski Vrh</t>
  </si>
  <si>
    <t>Dolnje Vreme</t>
  </si>
  <si>
    <t>Repuš</t>
  </si>
  <si>
    <t>Strmec nad Dobrno</t>
  </si>
  <si>
    <t>Dolenja vas pri Polhovem Gradcu</t>
  </si>
  <si>
    <t>Križevska vas</t>
  </si>
  <si>
    <t>Drenje</t>
  </si>
  <si>
    <t>Dobovlje</t>
  </si>
  <si>
    <t>Prerad</t>
  </si>
  <si>
    <t>Kozji Vrh nad Dravogradom</t>
  </si>
  <si>
    <t>Zgornji Duplek</t>
  </si>
  <si>
    <t>Dobravšce</t>
  </si>
  <si>
    <t>Placerovci</t>
  </si>
  <si>
    <t>Spodnje Gorje</t>
  </si>
  <si>
    <t>Ivanjševski Vrh</t>
  </si>
  <si>
    <t>Martinje</t>
  </si>
  <si>
    <t>Radizel</t>
  </si>
  <si>
    <t>Zaklanec</t>
  </si>
  <si>
    <t>Kal</t>
  </si>
  <si>
    <t>Gradišica</t>
  </si>
  <si>
    <t>Govejk</t>
  </si>
  <si>
    <t>Iška vas</t>
  </si>
  <si>
    <t>Fabci</t>
  </si>
  <si>
    <t>Breg pri Temenici</t>
  </si>
  <si>
    <t>Šared</t>
  </si>
  <si>
    <t>Plavški Rovt</t>
  </si>
  <si>
    <t>Kukava</t>
  </si>
  <si>
    <t>Češnjice v Tuhinju</t>
  </si>
  <si>
    <t>Kal nad Kanalom</t>
  </si>
  <si>
    <t>Njiverce</t>
  </si>
  <si>
    <t>Jevšček</t>
  </si>
  <si>
    <t>Gabrovica pri Komnu</t>
  </si>
  <si>
    <t>Mlaka</t>
  </si>
  <si>
    <t>Bonini</t>
  </si>
  <si>
    <t>Globočice pri Kostanjevici</t>
  </si>
  <si>
    <t>Dolenji Potok</t>
  </si>
  <si>
    <t>Ješovec pri Kozjem</t>
  </si>
  <si>
    <t>Rateče</t>
  </si>
  <si>
    <t>Iljaševci</t>
  </si>
  <si>
    <t>Brestanica</t>
  </si>
  <si>
    <t>Plač</t>
  </si>
  <si>
    <t>Curnovec</t>
  </si>
  <si>
    <t>Nadbišec</t>
  </si>
  <si>
    <t>Dolnji Lakoš</t>
  </si>
  <si>
    <t>Cirkuše</t>
  </si>
  <si>
    <t>Janče</t>
  </si>
  <si>
    <t>Savina</t>
  </si>
  <si>
    <t>Desnjak</t>
  </si>
  <si>
    <t>Kozarišče</t>
  </si>
  <si>
    <t>Podplanina</t>
  </si>
  <si>
    <t>Gabrje pod Špilkom</t>
  </si>
  <si>
    <t>Kupčinji Vrh</t>
  </si>
  <si>
    <t>Stari Grad</t>
  </si>
  <si>
    <t>Strelci</t>
  </si>
  <si>
    <t>Ladja</t>
  </si>
  <si>
    <t>Brezovica pri Metliki</t>
  </si>
  <si>
    <t>Nova vas</t>
  </si>
  <si>
    <t>Migolica</t>
  </si>
  <si>
    <t>Gorenji Globodol</t>
  </si>
  <si>
    <t>Srednji Dolič</t>
  </si>
  <si>
    <t>Gora pri Pečah</t>
  </si>
  <si>
    <t>Ivanci</t>
  </si>
  <si>
    <t>Šmihel nad Mozirjem</t>
  </si>
  <si>
    <t>Polica</t>
  </si>
  <si>
    <t>Pusto Polje</t>
  </si>
  <si>
    <t>Dornberk</t>
  </si>
  <si>
    <t>Daljni Vrh</t>
  </si>
  <si>
    <t>Kovaški Vrh</t>
  </si>
  <si>
    <t>Gomila pri Kogu</t>
  </si>
  <si>
    <t>Malinišče</t>
  </si>
  <si>
    <t>Jelenče</t>
  </si>
  <si>
    <t>Seča</t>
  </si>
  <si>
    <t>Lastnič</t>
  </si>
  <si>
    <t>Sedlašek</t>
  </si>
  <si>
    <t>Lovnik</t>
  </si>
  <si>
    <t>Založe</t>
  </si>
  <si>
    <t>Šešče pri Preboldu</t>
  </si>
  <si>
    <t>Poljana</t>
  </si>
  <si>
    <t>Kuštanovci</t>
  </si>
  <si>
    <t>Podova</t>
  </si>
  <si>
    <t>Jelovo</t>
  </si>
  <si>
    <t>Melanjski Vrh</t>
  </si>
  <si>
    <t>Sv. Anton na Pohorju</t>
  </si>
  <si>
    <t>Dobro Polje</t>
  </si>
  <si>
    <t>Preški Vrh</t>
  </si>
  <si>
    <t>Spodnje Pobrežje</t>
  </si>
  <si>
    <t>Črnec</t>
  </si>
  <si>
    <t>Gabrovec pri Kostrivnici</t>
  </si>
  <si>
    <t>Serdica</t>
  </si>
  <si>
    <t>Trlično</t>
  </si>
  <si>
    <t>Spodnji Slemen</t>
  </si>
  <si>
    <t>Črešnjevec pri Semiču</t>
  </si>
  <si>
    <t>Budna vas</t>
  </si>
  <si>
    <t>Dolenje</t>
  </si>
  <si>
    <t>Pameče</t>
  </si>
  <si>
    <t>Dolgi Vrh</t>
  </si>
  <si>
    <t>Draža vas</t>
  </si>
  <si>
    <t>Kržeti</t>
  </si>
  <si>
    <t>Zlatoličje</t>
  </si>
  <si>
    <t>Rumanja vas</t>
  </si>
  <si>
    <t>Sv. Ana v Slov. goricah</t>
  </si>
  <si>
    <t>Zgornji Porčič</t>
  </si>
  <si>
    <t>Galušak</t>
  </si>
  <si>
    <t>Žitence</t>
  </si>
  <si>
    <t>Pršetinci</t>
  </si>
  <si>
    <t>Trboje</t>
  </si>
  <si>
    <t>Plodršnica</t>
  </si>
  <si>
    <t>Dule</t>
  </si>
  <si>
    <t>Crngrob</t>
  </si>
  <si>
    <t>Lanišče</t>
  </si>
  <si>
    <t>Gorenja vas pri Šmarjeti</t>
  </si>
  <si>
    <t>Slatina</t>
  </si>
  <si>
    <t>Gornji Vrh</t>
  </si>
  <si>
    <t>Šentvid pri Zavodnju</t>
  </si>
  <si>
    <t>Prožinska vas</t>
  </si>
  <si>
    <t>Rankovci</t>
  </si>
  <si>
    <t>Dolgi Laz</t>
  </si>
  <si>
    <t>Ostenk</t>
  </si>
  <si>
    <t>Breza</t>
  </si>
  <si>
    <t>Grahovše</t>
  </si>
  <si>
    <t>Lipje</t>
  </si>
  <si>
    <t>Jurovci</t>
  </si>
  <si>
    <t>Manče</t>
  </si>
  <si>
    <t>Selo pri Vodicah</t>
  </si>
  <si>
    <t>Prekopa</t>
  </si>
  <si>
    <t>Padež</t>
  </si>
  <si>
    <t>Čemšenik</t>
  </si>
  <si>
    <t>Turški Vrh</t>
  </si>
  <si>
    <t>Koroška vas na Pohorju</t>
  </si>
  <si>
    <t>Hramše</t>
  </si>
  <si>
    <t>Osojnik</t>
  </si>
  <si>
    <t>Mrzli Vrh</t>
  </si>
  <si>
    <t>Vrba</t>
  </si>
  <si>
    <t>Drašča vas</t>
  </si>
  <si>
    <t>Nasova</t>
  </si>
  <si>
    <t>Stara Gora</t>
  </si>
  <si>
    <t>Srebrnik</t>
  </si>
  <si>
    <t>Slamniki</t>
  </si>
  <si>
    <t>Hribarjevo</t>
  </si>
  <si>
    <t>Koprivnik v Bohinju</t>
  </si>
  <si>
    <t>Ohonica</t>
  </si>
  <si>
    <t>Soča</t>
  </si>
  <si>
    <t>Orla vas</t>
  </si>
  <si>
    <t>Ceglo</t>
  </si>
  <si>
    <t>Plešivica</t>
  </si>
  <si>
    <t>Brezje pri Bojsnem</t>
  </si>
  <si>
    <t>Lahovna</t>
  </si>
  <si>
    <t>Jazne</t>
  </si>
  <si>
    <t>Kadrenci</t>
  </si>
  <si>
    <t>Paradiž</t>
  </si>
  <si>
    <t>Žerjav</t>
  </si>
  <si>
    <t>Breg pri Sinjem Vrhu</t>
  </si>
  <si>
    <t>Jiršovci</t>
  </si>
  <si>
    <t>Famlje</t>
  </si>
  <si>
    <t>Slatina pri Dobjem</t>
  </si>
  <si>
    <t>Vinska Gorica</t>
  </si>
  <si>
    <t>Draževnik</t>
  </si>
  <si>
    <t>Laze pri Dolskem</t>
  </si>
  <si>
    <t>Gabrje pri Soteski</t>
  </si>
  <si>
    <t>Slomi</t>
  </si>
  <si>
    <t>Libeliče</t>
  </si>
  <si>
    <t>Zimica</t>
  </si>
  <si>
    <t>Dolenčice</t>
  </si>
  <si>
    <t>Tibolci</t>
  </si>
  <si>
    <t>Spodnje Laze</t>
  </si>
  <si>
    <t>Kunova</t>
  </si>
  <si>
    <t>Neradnovci</t>
  </si>
  <si>
    <t>Dole pri Polici</t>
  </si>
  <si>
    <t>Rogoza</t>
  </si>
  <si>
    <t>Žažar</t>
  </si>
  <si>
    <t>Kovk</t>
  </si>
  <si>
    <t>Hotična</t>
  </si>
  <si>
    <t>Kot</t>
  </si>
  <si>
    <t>Gabrk</t>
  </si>
  <si>
    <t>Breg pri Zagradcu</t>
  </si>
  <si>
    <t>Nožed</t>
  </si>
  <si>
    <t>Podkočna</t>
  </si>
  <si>
    <t>Mostje</t>
  </si>
  <si>
    <t>Črna pri Kamniku</t>
  </si>
  <si>
    <t>Kambreško</t>
  </si>
  <si>
    <t>Pleterje</t>
  </si>
  <si>
    <t>Jezerca</t>
  </si>
  <si>
    <t>Gorjansko</t>
  </si>
  <si>
    <t>Gornja Prekopa</t>
  </si>
  <si>
    <t>Dren</t>
  </si>
  <si>
    <t>Klake</t>
  </si>
  <si>
    <t>Ilovka</t>
  </si>
  <si>
    <t>Srednji Vrh</t>
  </si>
  <si>
    <t>Ključarovci pri Ljutomeru</t>
  </si>
  <si>
    <t>Brezje pri Dovškem</t>
  </si>
  <si>
    <t>Plintovec</t>
  </si>
  <si>
    <t>Debro</t>
  </si>
  <si>
    <t>Radehova</t>
  </si>
  <si>
    <t>Gaberje</t>
  </si>
  <si>
    <t>Čateška Gora</t>
  </si>
  <si>
    <t>Javor</t>
  </si>
  <si>
    <t>Ter</t>
  </si>
  <si>
    <t>Drakovci</t>
  </si>
  <si>
    <t>Lož</t>
  </si>
  <si>
    <t>Podpreska</t>
  </si>
  <si>
    <t>Golčaj</t>
  </si>
  <si>
    <t>Lešje</t>
  </si>
  <si>
    <t>Stopno</t>
  </si>
  <si>
    <t>Zabovci</t>
  </si>
  <si>
    <t>Bušinja vas</t>
  </si>
  <si>
    <t>Novelo</t>
  </si>
  <si>
    <t>Migolska Gora</t>
  </si>
  <si>
    <t>Gorenji Podboršt</t>
  </si>
  <si>
    <t>Šentilj pod Turjakom</t>
  </si>
  <si>
    <t>Češnjice pri Trebelnem</t>
  </si>
  <si>
    <t>Ivanjševci</t>
  </si>
  <si>
    <t>Rakičan</t>
  </si>
  <si>
    <t>Spodnje Duplje</t>
  </si>
  <si>
    <t>Rovt pod Menino</t>
  </si>
  <si>
    <t>Dobovo</t>
  </si>
  <si>
    <t>Lačna Gora</t>
  </si>
  <si>
    <t>Hajndl</t>
  </si>
  <si>
    <t>Mirtoviči</t>
  </si>
  <si>
    <t>Kušernik</t>
  </si>
  <si>
    <t>Sečovlje</t>
  </si>
  <si>
    <t>Klenik</t>
  </si>
  <si>
    <t>Nezbiše</t>
  </si>
  <si>
    <t>Spodnje Gruškovje</t>
  </si>
  <si>
    <t>Spodnja Kapla</t>
  </si>
  <si>
    <t>Lušečka vas</t>
  </si>
  <si>
    <t>Hrenovice</t>
  </si>
  <si>
    <t>Potoče</t>
  </si>
  <si>
    <t>Spodnji Velovlek</t>
  </si>
  <si>
    <t>Lemerje</t>
  </si>
  <si>
    <t>Požeg</t>
  </si>
  <si>
    <t>Log pri Vrhovem</t>
  </si>
  <si>
    <t>Murski Vrh</t>
  </si>
  <si>
    <t>Sv. Trije Kralji</t>
  </si>
  <si>
    <t>Dvorska vas</t>
  </si>
  <si>
    <t>Šentjanž</t>
  </si>
  <si>
    <t>Črni Potok pri Vel. Laščah</t>
  </si>
  <si>
    <t>Gradiški Dol</t>
  </si>
  <si>
    <t>Sotina</t>
  </si>
  <si>
    <t>Žahenberc</t>
  </si>
  <si>
    <t>Sv. Duh na Ostrem vrhu</t>
  </si>
  <si>
    <t>Črmošnjice</t>
  </si>
  <si>
    <t>Dutovlje</t>
  </si>
  <si>
    <t>Podgorje</t>
  </si>
  <si>
    <t>Drumlažno</t>
  </si>
  <si>
    <t>Gabrovlje</t>
  </si>
  <si>
    <t>Lipovšica</t>
  </si>
  <si>
    <t>Zgornja Bačkova</t>
  </si>
  <si>
    <t>Grabonoš</t>
  </si>
  <si>
    <t>Rakovci</t>
  </si>
  <si>
    <t>Visoko</t>
  </si>
  <si>
    <t>Selnica ob Muri</t>
  </si>
  <si>
    <t>Dolenja Stara vas</t>
  </si>
  <si>
    <t>Črnolica</t>
  </si>
  <si>
    <t>Mali Cirnik pri Šentjanžu</t>
  </si>
  <si>
    <t>Dorfarje</t>
  </si>
  <si>
    <t>Lavrica</t>
  </si>
  <si>
    <t>Bodrišna vas</t>
  </si>
  <si>
    <t>Gradenje</t>
  </si>
  <si>
    <t>Gozd-Reka</t>
  </si>
  <si>
    <t>Svetina</t>
  </si>
  <si>
    <t>Sodišinci</t>
  </si>
  <si>
    <t>Dolje</t>
  </si>
  <si>
    <t>Sveta Planina</t>
  </si>
  <si>
    <t>Hudi Graben</t>
  </si>
  <si>
    <t>Lopatnik</t>
  </si>
  <si>
    <t>Centa</t>
  </si>
  <si>
    <t>Lancova vas</t>
  </si>
  <si>
    <t>Nanos</t>
  </si>
  <si>
    <t>Skaručna</t>
  </si>
  <si>
    <t>Selo pri Vranskem</t>
  </si>
  <si>
    <t>Podlipa</t>
  </si>
  <si>
    <t>Čolnišče</t>
  </si>
  <si>
    <t>Križevec</t>
  </si>
  <si>
    <t>Kale</t>
  </si>
  <si>
    <t>Podlonk</t>
  </si>
  <si>
    <t>Opale</t>
  </si>
  <si>
    <t>Zabreznica</t>
  </si>
  <si>
    <t>Novi Vrh</t>
  </si>
  <si>
    <t>Sv. Trije Kralji v Slov. gor.</t>
  </si>
  <si>
    <t>Trebče</t>
  </si>
  <si>
    <t>Zasip</t>
  </si>
  <si>
    <t>Hudi Vrh</t>
  </si>
  <si>
    <t>Laški Rovt</t>
  </si>
  <si>
    <t>Pako</t>
  </si>
  <si>
    <t>Srpenica</t>
  </si>
  <si>
    <t>Parižlje</t>
  </si>
  <si>
    <t>Dobrovo</t>
  </si>
  <si>
    <t>Podpeč</t>
  </si>
  <si>
    <t>Brezje pri Veliki Dolini</t>
  </si>
  <si>
    <t>Leskovec</t>
  </si>
  <si>
    <t>Lahovče</t>
  </si>
  <si>
    <t>Čohovo</t>
  </si>
  <si>
    <t>Jesenica</t>
  </si>
  <si>
    <t>Komarnica</t>
  </si>
  <si>
    <t>Pohorje</t>
  </si>
  <si>
    <t>Levanjci</t>
  </si>
  <si>
    <t>Gabrče</t>
  </si>
  <si>
    <t>Suho</t>
  </si>
  <si>
    <t>Dvor pri Polhovem Gradcu</t>
  </si>
  <si>
    <t>Osredke</t>
  </si>
  <si>
    <t>Gorenje Gradišče</t>
  </si>
  <si>
    <t>Strejaci</t>
  </si>
  <si>
    <t>Libeliška Gora</t>
  </si>
  <si>
    <t>Žikarce</t>
  </si>
  <si>
    <t>Dolenja Dobrava</t>
  </si>
  <si>
    <t>Zagojiči</t>
  </si>
  <si>
    <t>Višelnica</t>
  </si>
  <si>
    <t>Lastomerci</t>
  </si>
  <si>
    <t>Panovci</t>
  </si>
  <si>
    <t>Dolenja vas pri Polici</t>
  </si>
  <si>
    <t>Slivnica pri Mariboru</t>
  </si>
  <si>
    <t>Krištandol</t>
  </si>
  <si>
    <t>Hrpelje</t>
  </si>
  <si>
    <t>Idrijska Bela</t>
  </si>
  <si>
    <t>Kremenica</t>
  </si>
  <si>
    <t>Gornja Bitnja</t>
  </si>
  <si>
    <t>Brezovi Dol</t>
  </si>
  <si>
    <t>Potoki</t>
  </si>
  <si>
    <t>Rotman</t>
  </si>
  <si>
    <t>Črni Vrh v Tuhinju</t>
  </si>
  <si>
    <t>Pongrce</t>
  </si>
  <si>
    <t>Dolnja Briga</t>
  </si>
  <si>
    <t>Hruševica</t>
  </si>
  <si>
    <t>Nasovče</t>
  </si>
  <si>
    <t>Bošamarin</t>
  </si>
  <si>
    <t>Grič</t>
  </si>
  <si>
    <t>Drežnik</t>
  </si>
  <si>
    <t>Jama</t>
  </si>
  <si>
    <t>Zgornja Radovna</t>
  </si>
  <si>
    <t>Kokoriči</t>
  </si>
  <si>
    <t>Brezje pri Raki</t>
  </si>
  <si>
    <t>Podigrac</t>
  </si>
  <si>
    <t>Doblatina</t>
  </si>
  <si>
    <t>Rogoznica</t>
  </si>
  <si>
    <t>Genterovci</t>
  </si>
  <si>
    <t>Lipe</t>
  </si>
  <si>
    <t>Globoka</t>
  </si>
  <si>
    <t>Medvedje Brdo</t>
  </si>
  <si>
    <t>Markovec</t>
  </si>
  <si>
    <t>Pungert</t>
  </si>
  <si>
    <t>Stranske Makole</t>
  </si>
  <si>
    <t>Laznica</t>
  </si>
  <si>
    <t>Moše</t>
  </si>
  <si>
    <t>Čurile</t>
  </si>
  <si>
    <t>Opatje selo</t>
  </si>
  <si>
    <t>Praprotnica</t>
  </si>
  <si>
    <t>Goriška vas</t>
  </si>
  <si>
    <t>Tolsti Vrh pri Mislinji</t>
  </si>
  <si>
    <t>Čilpah</t>
  </si>
  <si>
    <t>Goričica pri Moravčah</t>
  </si>
  <si>
    <t>Ivanovci</t>
  </si>
  <si>
    <t>Satahovci</t>
  </si>
  <si>
    <t>Strahinj</t>
  </si>
  <si>
    <t>Spodnje Kraše</t>
  </si>
  <si>
    <t>Gradišče nad Prvačino</t>
  </si>
  <si>
    <t>Malahorna</t>
  </si>
  <si>
    <t>Hardek</t>
  </si>
  <si>
    <t>Ložane</t>
  </si>
  <si>
    <t>Strunjan</t>
  </si>
  <si>
    <t>Mala Pristava</t>
  </si>
  <si>
    <t>Pecelj</t>
  </si>
  <si>
    <t>Stanošina</t>
  </si>
  <si>
    <t>Vurmat - del</t>
  </si>
  <si>
    <t>Modraže</t>
  </si>
  <si>
    <t>Hruševje</t>
  </si>
  <si>
    <t>Suhi Vrh</t>
  </si>
  <si>
    <t>Spuhlja</t>
  </si>
  <si>
    <t>Mačkovci</t>
  </si>
  <si>
    <t>Rače</t>
  </si>
  <si>
    <t>Loška Gora</t>
  </si>
  <si>
    <t>Murščak</t>
  </si>
  <si>
    <t>Št. Janž pri Radljah</t>
  </si>
  <si>
    <t>Globoko</t>
  </si>
  <si>
    <t>Sele - del</t>
  </si>
  <si>
    <t>Trnovec</t>
  </si>
  <si>
    <t>Irje</t>
  </si>
  <si>
    <t>Sveti Jurij</t>
  </si>
  <si>
    <t>Veliki Boč</t>
  </si>
  <si>
    <t>Gaber pri Črmošnjicah</t>
  </si>
  <si>
    <t>Čanje</t>
  </si>
  <si>
    <t>Filipčje Brdo</t>
  </si>
  <si>
    <t>Raduše</t>
  </si>
  <si>
    <t>Farovec</t>
  </si>
  <si>
    <t>Gabrovnik</t>
  </si>
  <si>
    <t>Male Vinice</t>
  </si>
  <si>
    <t>Vavta vas</t>
  </si>
  <si>
    <t>Zgornja Ročica</t>
  </si>
  <si>
    <t>Grabšinci</t>
  </si>
  <si>
    <t>Rucmanci</t>
  </si>
  <si>
    <t>Voglje</t>
  </si>
  <si>
    <t>Sladki Vrh</t>
  </si>
  <si>
    <t>Dolenje Gradišče pri Šentj.</t>
  </si>
  <si>
    <t>Dobje pri Lesičnem</t>
  </si>
  <si>
    <t>Okrog</t>
  </si>
  <si>
    <t>Gorenje Dole</t>
  </si>
  <si>
    <t>Orle</t>
  </si>
  <si>
    <t>Brecljevo</t>
  </si>
  <si>
    <t>Grič pri Klevevžu</t>
  </si>
  <si>
    <t>Veliki Vrh</t>
  </si>
  <si>
    <t>Gradišče pri Litiji</t>
  </si>
  <si>
    <t>Topolšica</t>
  </si>
  <si>
    <t>Svetli Dol</t>
  </si>
  <si>
    <t>Drobočnik</t>
  </si>
  <si>
    <t>Planinska vas</t>
  </si>
  <si>
    <t>Čatež</t>
  </si>
  <si>
    <t>Hudo</t>
  </si>
  <si>
    <t>Lopatnik pri Velenju</t>
  </si>
  <si>
    <t>Četež pri Turjaku</t>
  </si>
  <si>
    <t>Ljubstava</t>
  </si>
  <si>
    <t>Orehovica</t>
  </si>
  <si>
    <t>Šinkov Turn</t>
  </si>
  <si>
    <t>Dol pod Gojko</t>
  </si>
  <si>
    <t>Stopnik</t>
  </si>
  <si>
    <t>Pokojišče</t>
  </si>
  <si>
    <t>Dobrljevo</t>
  </si>
  <si>
    <t>Loška gora pri Zrečah</t>
  </si>
  <si>
    <t>Kasaze</t>
  </si>
  <si>
    <t>Podporezen</t>
  </si>
  <si>
    <t>Osojnica</t>
  </si>
  <si>
    <t>Gornji Ajdovec</t>
  </si>
  <si>
    <t>Dolga Poljana</t>
  </si>
  <si>
    <t>Plitvica</t>
  </si>
  <si>
    <t>Štajngrova</t>
  </si>
  <si>
    <t>Zagaj</t>
  </si>
  <si>
    <t>Jeršanovo</t>
  </si>
  <si>
    <t>Lepence</t>
  </si>
  <si>
    <t>Pristava</t>
  </si>
  <si>
    <t>Strmec na Predelu</t>
  </si>
  <si>
    <t>Podgorje pri Letušu</t>
  </si>
  <si>
    <t>Dolnje Cerovo</t>
  </si>
  <si>
    <t>Podplešivica</t>
  </si>
  <si>
    <t>Brezovica na Bizeljskem</t>
  </si>
  <si>
    <t>Lipovec pri Škofji vasi</t>
  </si>
  <si>
    <t>Poženik</t>
  </si>
  <si>
    <t>Dobec</t>
  </si>
  <si>
    <t>Labinje</t>
  </si>
  <si>
    <t>Peščeni Vrh</t>
  </si>
  <si>
    <t>Butoraj</t>
  </si>
  <si>
    <t>Goriče pri Famljah</t>
  </si>
  <si>
    <t>Škarnice</t>
  </si>
  <si>
    <t>Podgorica</t>
  </si>
  <si>
    <t>Zavrh nad Dobrno</t>
  </si>
  <si>
    <t>Gabrje</t>
  </si>
  <si>
    <t>Petelinje</t>
  </si>
  <si>
    <t>Gorenje Polje</t>
  </si>
  <si>
    <t>Dragomelj</t>
  </si>
  <si>
    <t>Strmec pri Polenšaku</t>
  </si>
  <si>
    <t>Ojstrica</t>
  </si>
  <si>
    <t>Dolenja Ravan</t>
  </si>
  <si>
    <t>Zamušani</t>
  </si>
  <si>
    <t>Zgornje Gorje</t>
  </si>
  <si>
    <t>Lokavci</t>
  </si>
  <si>
    <t>Peskovci</t>
  </si>
  <si>
    <t>Gabrje pri Ilovi Gori</t>
  </si>
  <si>
    <t>Slivniško Pohorje</t>
  </si>
  <si>
    <t>Krnice</t>
  </si>
  <si>
    <t>Idrijske Krnice</t>
  </si>
  <si>
    <t>Matena</t>
  </si>
  <si>
    <t>Gornji Zemon</t>
  </si>
  <si>
    <t>Prihodi</t>
  </si>
  <si>
    <t>Sakušak</t>
  </si>
  <si>
    <t>Gabrovnica</t>
  </si>
  <si>
    <t>Kanalski Vrh</t>
  </si>
  <si>
    <t>Spodnje Jablane</t>
  </si>
  <si>
    <t>Koseč</t>
  </si>
  <si>
    <t>Dolnje Ložine</t>
  </si>
  <si>
    <t>Ivanji Grad</t>
  </si>
  <si>
    <t>Podboršt pri Komendi</t>
  </si>
  <si>
    <t>Brezovica pri Gradinu</t>
  </si>
  <si>
    <t>Ivanjše</t>
  </si>
  <si>
    <t>Lesično</t>
  </si>
  <si>
    <t>Jamnik</t>
  </si>
  <si>
    <t>Križevci pri Ljutomeru</t>
  </si>
  <si>
    <t>Brezje pri Senušah</t>
  </si>
  <si>
    <t>Rošpoh - del</t>
  </si>
  <si>
    <t>Dol pri Laškem</t>
  </si>
  <si>
    <t>Selce</t>
  </si>
  <si>
    <t>Gornji Lakoš</t>
  </si>
  <si>
    <t>Dobovica</t>
  </si>
  <si>
    <t>Godemarci</t>
  </si>
  <si>
    <t>Novi Svet</t>
  </si>
  <si>
    <t>Nadlesk</t>
  </si>
  <si>
    <t>Retje</t>
  </si>
  <si>
    <t>Gradišče pri Lukovici</t>
  </si>
  <si>
    <t>Medvedce</t>
  </si>
  <si>
    <t>Strug</t>
  </si>
  <si>
    <t>Limbuš</t>
  </si>
  <si>
    <t>Osolnik</t>
  </si>
  <si>
    <t>Orehovlje</t>
  </si>
  <si>
    <t>Grč Vrh</t>
  </si>
  <si>
    <t>Završe</t>
  </si>
  <si>
    <t>Čužnja vas</t>
  </si>
  <si>
    <t>Kančevci</t>
  </si>
  <si>
    <t>Zadraga</t>
  </si>
  <si>
    <t>Šmartno ob Dreti</t>
  </si>
  <si>
    <t>Grgar</t>
  </si>
  <si>
    <t>Dolenje Grčevje</t>
  </si>
  <si>
    <t>Markečica</t>
  </si>
  <si>
    <t>Hermanci</t>
  </si>
  <si>
    <t>Padovo pri Osilnici</t>
  </si>
  <si>
    <t>Mali Dol</t>
  </si>
  <si>
    <t>Sv. Peter</t>
  </si>
  <si>
    <t>Nadanje selo</t>
  </si>
  <si>
    <t>Strajna</t>
  </si>
  <si>
    <t>Zgornja Kapla</t>
  </si>
  <si>
    <t>Novake</t>
  </si>
  <si>
    <t>Koče</t>
  </si>
  <si>
    <t>Spodnja Bela</t>
  </si>
  <si>
    <t>Šentanel</t>
  </si>
  <si>
    <t>Moščanci</t>
  </si>
  <si>
    <t>Ranče</t>
  </si>
  <si>
    <t>Močilno</t>
  </si>
  <si>
    <t>Okoslavci</t>
  </si>
  <si>
    <t>Vas</t>
  </si>
  <si>
    <t>Stražišče</t>
  </si>
  <si>
    <t>Varpolje</t>
  </si>
  <si>
    <t>Kačji Dol</t>
  </si>
  <si>
    <t>Večeslavci</t>
  </si>
  <si>
    <t>Gornje Laze</t>
  </si>
  <si>
    <t>Čelovnik</t>
  </si>
  <si>
    <t>Godnje</t>
  </si>
  <si>
    <t>Sele</t>
  </si>
  <si>
    <t>Fošt</t>
  </si>
  <si>
    <t>Sveti Jernej</t>
  </si>
  <si>
    <t>Zalog</t>
  </si>
  <si>
    <t>Zgornja Ščavnica</t>
  </si>
  <si>
    <t>Jamna</t>
  </si>
  <si>
    <t>Savci</t>
  </si>
  <si>
    <t>Voklo</t>
  </si>
  <si>
    <t>Spodnja Velka</t>
  </si>
  <si>
    <t>Dolenje Mokro Polje</t>
  </si>
  <si>
    <t>Dobovec pri Ponikvi</t>
  </si>
  <si>
    <t>Prelesje</t>
  </si>
  <si>
    <t>Gorenje Radulje</t>
  </si>
  <si>
    <t>Sveti Florijan nad Škofjo Loko</t>
  </si>
  <si>
    <t>Pijava Gorica</t>
  </si>
  <si>
    <t>Brezje pri Lekmarju</t>
  </si>
  <si>
    <t>Gradišče-K. o. Grad. in Polj.</t>
  </si>
  <si>
    <t>Zavodnje</t>
  </si>
  <si>
    <t>Šentjanž nad Štorami</t>
  </si>
  <si>
    <t>Tropovci</t>
  </si>
  <si>
    <t>Prapreče - del</t>
  </si>
  <si>
    <t>Hušica</t>
  </si>
  <si>
    <t>Dednik</t>
  </si>
  <si>
    <t>Majski Vrh</t>
  </si>
  <si>
    <t>Podbreg</t>
  </si>
  <si>
    <t>Torovo</t>
  </si>
  <si>
    <t>Frankolovo</t>
  </si>
  <si>
    <t>Tešova</t>
  </si>
  <si>
    <t>Sinja Gorica</t>
  </si>
  <si>
    <t>Osredek pri Zrečah</t>
  </si>
  <si>
    <t>Levec</t>
  </si>
  <si>
    <t>Podklanec</t>
  </si>
  <si>
    <t>Gornji Kot</t>
  </si>
  <si>
    <t>009</t>
  </si>
  <si>
    <t>Trotkova</t>
  </si>
  <si>
    <t>Kramplje</t>
  </si>
  <si>
    <t>Nemški Rovt</t>
  </si>
  <si>
    <t>Zabočevo</t>
  </si>
  <si>
    <t>Trenta</t>
  </si>
  <si>
    <t>Podvrh</t>
  </si>
  <si>
    <t>Drnovk</t>
  </si>
  <si>
    <t>Preserje</t>
  </si>
  <si>
    <t>Ljubečna</t>
  </si>
  <si>
    <t>Praprotna Polica</t>
  </si>
  <si>
    <t>Smolinci</t>
  </si>
  <si>
    <t>Cerkvišče</t>
  </si>
  <si>
    <t>Placar</t>
  </si>
  <si>
    <t>Gornje Ležeče</t>
  </si>
  <si>
    <t>Večje Brdo</t>
  </si>
  <si>
    <t>Hrastenice</t>
  </si>
  <si>
    <t>Podgora pri Dolskem</t>
  </si>
  <si>
    <t>Gorenje Sušice</t>
  </si>
  <si>
    <t>Goričica pri Ihanu</t>
  </si>
  <si>
    <t>Žamenci</t>
  </si>
  <si>
    <t>Otiški Vrh</t>
  </si>
  <si>
    <t>Dolenja Žetina</t>
  </si>
  <si>
    <t>Zgornje Laze</t>
  </si>
  <si>
    <t>Lomanoše</t>
  </si>
  <si>
    <t>Stanjevci</t>
  </si>
  <si>
    <t>Gajniče</t>
  </si>
  <si>
    <t>Spodnje Hoče</t>
  </si>
  <si>
    <t>Marno</t>
  </si>
  <si>
    <t>Klanec pri Kozini</t>
  </si>
  <si>
    <t>Idrijski Log</t>
  </si>
  <si>
    <t>Rogatec nad Želimljami</t>
  </si>
  <si>
    <t>Harije</t>
  </si>
  <si>
    <t>Čagošče</t>
  </si>
  <si>
    <t>Koroška Bela</t>
  </si>
  <si>
    <t>Senčak pri Juršincih</t>
  </si>
  <si>
    <t>Godič</t>
  </si>
  <si>
    <t>Levpa</t>
  </si>
  <si>
    <t>Spodnji Gaj pri Pragerskem</t>
  </si>
  <si>
    <t>Kred</t>
  </si>
  <si>
    <t>Klanec pri Komnu</t>
  </si>
  <si>
    <t>Potok pri Komendi</t>
  </si>
  <si>
    <t>Brežec pri Podgorju</t>
  </si>
  <si>
    <t>Gladloka</t>
  </si>
  <si>
    <t>Ortnice</t>
  </si>
  <si>
    <t>Logarovci</t>
  </si>
  <si>
    <t>Brezje v Podbočju</t>
  </si>
  <si>
    <t>Gabrno</t>
  </si>
  <si>
    <t>Spodnja Voličina</t>
  </si>
  <si>
    <t>Hotiza</t>
  </si>
  <si>
    <t>Dole pri Litiji</t>
  </si>
  <si>
    <t>Mali Lipoglav</t>
  </si>
  <si>
    <t>Gresovščak</t>
  </si>
  <si>
    <t>Petkovec</t>
  </si>
  <si>
    <t>Podcerkev</t>
  </si>
  <si>
    <t>Srednja vas pri Dragi</t>
  </si>
  <si>
    <t>Hribi</t>
  </si>
  <si>
    <t>Naraplje</t>
  </si>
  <si>
    <t>Štatenberg</t>
  </si>
  <si>
    <t>Malečnik</t>
  </si>
  <si>
    <t>Rakovnik</t>
  </si>
  <si>
    <t>Dolnja Lokvica</t>
  </si>
  <si>
    <t>Sela na Krasu</t>
  </si>
  <si>
    <t>Sajenice</t>
  </si>
  <si>
    <t>Hmeljčič</t>
  </si>
  <si>
    <t>Dolenje Laknice</t>
  </si>
  <si>
    <t>Hrib nad Ribčami</t>
  </si>
  <si>
    <t>Krnci</t>
  </si>
  <si>
    <t>Pušča</t>
  </si>
  <si>
    <t>Zgornje Duplje</t>
  </si>
  <si>
    <t>Volog</t>
  </si>
  <si>
    <t>Grgarske Ravne</t>
  </si>
  <si>
    <t>Dolenje Kamenje</t>
  </si>
  <si>
    <t>Okoška Gora</t>
  </si>
  <si>
    <t>Hujbar</t>
  </si>
  <si>
    <t>Papeži</t>
  </si>
  <si>
    <t>Pernica</t>
  </si>
  <si>
    <t>Narin</t>
  </si>
  <si>
    <t>Polje ob Sotli</t>
  </si>
  <si>
    <t>Zakl</t>
  </si>
  <si>
    <t>Podboč</t>
  </si>
  <si>
    <t>Landol</t>
  </si>
  <si>
    <t>Srednja Bela</t>
  </si>
  <si>
    <t>Zagrad</t>
  </si>
  <si>
    <t>Otovci</t>
  </si>
  <si>
    <t>Spodnja Gorica</t>
  </si>
  <si>
    <t>Njivice</t>
  </si>
  <si>
    <t>Paričjak</t>
  </si>
  <si>
    <t>Vuhred</t>
  </si>
  <si>
    <t>Hlebce</t>
  </si>
  <si>
    <t>Strojna</t>
  </si>
  <si>
    <t>Zgornje Pobrežje</t>
  </si>
  <si>
    <t>Dolenje Podpoljane</t>
  </si>
  <si>
    <t>Kamence</t>
  </si>
  <si>
    <t>Zgornja Selnica</t>
  </si>
  <si>
    <t>Gradnik</t>
  </si>
  <si>
    <t>Gorenje pri Divači</t>
  </si>
  <si>
    <t>Frajhajm</t>
  </si>
  <si>
    <t>Kamna Gora</t>
  </si>
  <si>
    <t>Novi Pot</t>
  </si>
  <si>
    <t>Žice</t>
  </si>
  <si>
    <t>Kočki Vrh</t>
  </si>
  <si>
    <t>Sejanci</t>
  </si>
  <si>
    <t>Žerjavka</t>
  </si>
  <si>
    <t>Srebotje</t>
  </si>
  <si>
    <t>Dolenje Vrhpolje</t>
  </si>
  <si>
    <t>Rakovnik pri Šentrupertu</t>
  </si>
  <si>
    <t>Goriška Gora</t>
  </si>
  <si>
    <t>Forme</t>
  </si>
  <si>
    <t>Pleše</t>
  </si>
  <si>
    <t>Bukovje v Babni Gori</t>
  </si>
  <si>
    <t>Koglo</t>
  </si>
  <si>
    <t>Gradiške Laze</t>
  </si>
  <si>
    <t>Vanča vas</t>
  </si>
  <si>
    <t>Gorenja Trebuša</t>
  </si>
  <si>
    <t>Škofja Riža</t>
  </si>
  <si>
    <t>Dečja vas</t>
  </si>
  <si>
    <t>Jelendol</t>
  </si>
  <si>
    <t>Paka pri Velenju</t>
  </si>
  <si>
    <t>Dolenje Kališče</t>
  </si>
  <si>
    <t>Mala Varnica</t>
  </si>
  <si>
    <t>Podgrič</t>
  </si>
  <si>
    <t>Utik</t>
  </si>
  <si>
    <t>Gabrovec pri Dramljah</t>
  </si>
  <si>
    <t>Vologa</t>
  </si>
  <si>
    <t>Smrečje</t>
  </si>
  <si>
    <t>Dolgo Brdo pri Mlinšah</t>
  </si>
  <si>
    <t>Padeški Vrh</t>
  </si>
  <si>
    <t>Liboje</t>
  </si>
  <si>
    <t>Prtovč</t>
  </si>
  <si>
    <t>Račeva</t>
  </si>
  <si>
    <t>Gornji Križ</t>
  </si>
  <si>
    <t>011</t>
  </si>
  <si>
    <t>sprememba imen: ne more biti znak / - v nazivu RANGEa</t>
  </si>
  <si>
    <t>Gojače</t>
  </si>
  <si>
    <t>Pogled</t>
  </si>
  <si>
    <t>Trstenik</t>
  </si>
  <si>
    <t>Lahovo</t>
  </si>
  <si>
    <t>Nomenj</t>
  </si>
  <si>
    <t>Žaga</t>
  </si>
  <si>
    <t>Poljče</t>
  </si>
  <si>
    <t>Fojana</t>
  </si>
  <si>
    <t>Prevalje pod Krimom</t>
  </si>
  <si>
    <t>Brvi</t>
  </si>
  <si>
    <t>Loče</t>
  </si>
  <si>
    <t>Pšata</t>
  </si>
  <si>
    <t>Dolenje Jezero</t>
  </si>
  <si>
    <t>Orehek</t>
  </si>
  <si>
    <t>Stanetinci</t>
  </si>
  <si>
    <t>Črešnjevec pri Dragatušu</t>
  </si>
  <si>
    <t>Strmec pri Destrniku</t>
  </si>
  <si>
    <t>Gornje Vreme</t>
  </si>
  <si>
    <t>Završe pri Dobjem</t>
  </si>
  <si>
    <t>Podtabor</t>
  </si>
  <si>
    <t>Hruševo</t>
  </si>
  <si>
    <t>Senožeti</t>
  </si>
  <si>
    <t>Kočevske Poljane</t>
  </si>
  <si>
    <t>Gorjuša</t>
  </si>
  <si>
    <t>Podklanc</t>
  </si>
  <si>
    <t>Dolenje Brdo</t>
  </si>
  <si>
    <t>Mele</t>
  </si>
  <si>
    <t>Šulinci</t>
  </si>
  <si>
    <t>Gatina</t>
  </si>
  <si>
    <t>Zgornje Hoče</t>
  </si>
  <si>
    <t>Plesko</t>
  </si>
  <si>
    <t>Kovčice</t>
  </si>
  <si>
    <t>Idršek</t>
  </si>
  <si>
    <t>Sarsko</t>
  </si>
  <si>
    <t>Češnjice pri Zagradcu</t>
  </si>
  <si>
    <t>Slovenski Javornik</t>
  </si>
  <si>
    <t>Zagorci</t>
  </si>
  <si>
    <t>Golice</t>
  </si>
  <si>
    <t>Lig</t>
  </si>
  <si>
    <t>Starošince</t>
  </si>
  <si>
    <t>Krn</t>
  </si>
  <si>
    <t>Gornja Briga</t>
  </si>
  <si>
    <t>Kobdilj</t>
  </si>
  <si>
    <t>Suhadole</t>
  </si>
  <si>
    <t>Brič</t>
  </si>
  <si>
    <t>Karlče</t>
  </si>
  <si>
    <t>Gorenja Žaga</t>
  </si>
  <si>
    <t>Osredek pri Podsredi</t>
  </si>
  <si>
    <t>Kokrica</t>
  </si>
  <si>
    <t>Lukavci</t>
  </si>
  <si>
    <t>Brezovica v Podbočju</t>
  </si>
  <si>
    <t>Slatinski Dol</t>
  </si>
  <si>
    <t>Spodnje Partinje</t>
  </si>
  <si>
    <t>Kamovci</t>
  </si>
  <si>
    <t>Mali Vrh pri Prežganju</t>
  </si>
  <si>
    <t>Grlava</t>
  </si>
  <si>
    <t>Praprotno Brdo</t>
  </si>
  <si>
    <t>Podgora pri Ložu</t>
  </si>
  <si>
    <t>Srednja vas-Loški Potok</t>
  </si>
  <si>
    <t>Imovica</t>
  </si>
  <si>
    <t>Planjsko</t>
  </si>
  <si>
    <t>Varoš</t>
  </si>
  <si>
    <t>Seničica</t>
  </si>
  <si>
    <t>Dolnje Dobravice</t>
  </si>
  <si>
    <t>Temnica</t>
  </si>
  <si>
    <t>Selo pri Mirni</t>
  </si>
  <si>
    <t>Hrastje pri Mirni Peči</t>
  </si>
  <si>
    <t>Dolenje Zabukovje</t>
  </si>
  <si>
    <t>Imenje</t>
  </si>
  <si>
    <t>Lončarovci</t>
  </si>
  <si>
    <t>Žeje</t>
  </si>
  <si>
    <t>Zavodice</t>
  </si>
  <si>
    <t>Kromberk</t>
  </si>
  <si>
    <t>Dolenje Karteljevo</t>
  </si>
  <si>
    <t>Hum pri Ormožu</t>
  </si>
  <si>
    <t>Pesnica pri Mariboru</t>
  </si>
  <si>
    <t>Neverke</t>
  </si>
  <si>
    <t>Prelasko</t>
  </si>
  <si>
    <t>Zgornje Gruškovje</t>
  </si>
  <si>
    <t>Liplje</t>
  </si>
  <si>
    <t>Tupaliče</t>
  </si>
  <si>
    <t>Pečarovci</t>
  </si>
  <si>
    <t>Zgornja Gorica</t>
  </si>
  <si>
    <t>Počakovo</t>
  </si>
  <si>
    <t>Rački Vrh</t>
  </si>
  <si>
    <t>Zgornja Vižinga</t>
  </si>
  <si>
    <t>Tolsti Vrh p. R. na K. - del</t>
  </si>
  <si>
    <t>Dolenji Lazi</t>
  </si>
  <si>
    <t>Kamna Gorca</t>
  </si>
  <si>
    <t>Zgornji Boč</t>
  </si>
  <si>
    <t>Hrib pri Cerovcu</t>
  </si>
  <si>
    <t>Dedna Gora</t>
  </si>
  <si>
    <t>Gradišče pri Štjaku</t>
  </si>
  <si>
    <t>Spodnji Razbor</t>
  </si>
  <si>
    <t>Gabernik</t>
  </si>
  <si>
    <t>Klokočovnik</t>
  </si>
  <si>
    <t>Petrinci</t>
  </si>
  <si>
    <t>Kokolajnščak</t>
  </si>
  <si>
    <t>Senčak</t>
  </si>
  <si>
    <t>Stara Gora pri Šentilju</t>
  </si>
  <si>
    <t>Dolenji Maharovec</t>
  </si>
  <si>
    <t>Ravnik</t>
  </si>
  <si>
    <t>Goriška vas pri Škocjanu</t>
  </si>
  <si>
    <t>Reber pri Škofljici</t>
  </si>
  <si>
    <t>Cerovec pri Šmarju</t>
  </si>
  <si>
    <t>Mala Strmica</t>
  </si>
  <si>
    <t>Jablaniške Laze</t>
  </si>
  <si>
    <t>Gorenji Log</t>
  </si>
  <si>
    <t>Kovor</t>
  </si>
  <si>
    <t>Paški Kozjak</t>
  </si>
  <si>
    <t>Dolnje Retje</t>
  </si>
  <si>
    <t>Pobrežje</t>
  </si>
  <si>
    <t>Podnanos</t>
  </si>
  <si>
    <t>Vesca</t>
  </si>
  <si>
    <t>Globoče</t>
  </si>
  <si>
    <t>Stara Vrhnika</t>
  </si>
  <si>
    <t>Družina</t>
  </si>
  <si>
    <t>Planina na Pohorju</t>
  </si>
  <si>
    <t>Ložnica pri Žalcu</t>
  </si>
  <si>
    <t>Ravne pri Žireh</t>
  </si>
  <si>
    <t>Gradenc</t>
  </si>
  <si>
    <t>012</t>
  </si>
  <si>
    <t>Lendava/Lendva</t>
  </si>
  <si>
    <t>LENDAVA</t>
  </si>
  <si>
    <t>Segovci</t>
  </si>
  <si>
    <t>Lepi Vrh</t>
  </si>
  <si>
    <t>Podjelje</t>
  </si>
  <si>
    <t>Rakitna</t>
  </si>
  <si>
    <t>Bukošek</t>
  </si>
  <si>
    <t>Lokrovec</t>
  </si>
  <si>
    <t>Pšenična Polica</t>
  </si>
  <si>
    <t>Dolenje Otave</t>
  </si>
  <si>
    <t>Otalež</t>
  </si>
  <si>
    <t>Vanetina</t>
  </si>
  <si>
    <t>Svetinci</t>
  </si>
  <si>
    <t>Gradišče pri Divači</t>
  </si>
  <si>
    <t>Ponikve</t>
  </si>
  <si>
    <t>Komanija</t>
  </si>
  <si>
    <t>Loška vas</t>
  </si>
  <si>
    <t>Selovec</t>
  </si>
  <si>
    <t>Negova</t>
  </si>
  <si>
    <t>Ženavlje</t>
  </si>
  <si>
    <t>Gorenja vas pri Polici</t>
  </si>
  <si>
    <t>Kozina</t>
  </si>
  <si>
    <t>Selnik</t>
  </si>
  <si>
    <t>Huje</t>
  </si>
  <si>
    <t>Debeče</t>
  </si>
  <si>
    <t>Morsko</t>
  </si>
  <si>
    <t>Stražgonjca</t>
  </si>
  <si>
    <t>Ladra</t>
  </si>
  <si>
    <t>Gornje Ložine</t>
  </si>
  <si>
    <t>Kobjeglava</t>
  </si>
  <si>
    <t>Žeje pri Komendi</t>
  </si>
  <si>
    <t>Butari</t>
  </si>
  <si>
    <t>Kočarija</t>
  </si>
  <si>
    <t>Gorenji Potok</t>
  </si>
  <si>
    <t>Pilštanj</t>
  </si>
  <si>
    <t>Stara Nova vas</t>
  </si>
  <si>
    <t>Brezovska Gora</t>
  </si>
  <si>
    <t>Spodnje Vrtiče</t>
  </si>
  <si>
    <t>Govce</t>
  </si>
  <si>
    <t>Spodnji Porčič</t>
  </si>
  <si>
    <t>Kapca</t>
  </si>
  <si>
    <t>Gabrovka</t>
  </si>
  <si>
    <t>Malo Trebeljevo</t>
  </si>
  <si>
    <t>Ilovci</t>
  </si>
  <si>
    <t>Ravnik pri Hotedršici</t>
  </si>
  <si>
    <t>Podlož</t>
  </si>
  <si>
    <t>Stari Kot</t>
  </si>
  <si>
    <t>Javorje pri Blagovici</t>
  </si>
  <si>
    <t>Podlože</t>
  </si>
  <si>
    <t>Meljski Hrib</t>
  </si>
  <si>
    <t>Setnica - del</t>
  </si>
  <si>
    <t>Dolnji Suhor pri Metliki</t>
  </si>
  <si>
    <t>Vojščica</t>
  </si>
  <si>
    <t>Selska Gora</t>
  </si>
  <si>
    <t>Jablan</t>
  </si>
  <si>
    <t>Drečji Vrh</t>
  </si>
  <si>
    <t>Katarija</t>
  </si>
  <si>
    <t>Lukačevci</t>
  </si>
  <si>
    <t>Žlabor</t>
  </si>
  <si>
    <t>Lazna</t>
  </si>
  <si>
    <t>Dolenje Lakovnice</t>
  </si>
  <si>
    <t>Pobrež</t>
  </si>
  <si>
    <t>Ivanjkovci</t>
  </si>
  <si>
    <t>Ribjek</t>
  </si>
  <si>
    <t>Pesniški Dvor</t>
  </si>
  <si>
    <t>Nova Sušica</t>
  </si>
  <si>
    <t>Pristava pri Lesičnem</t>
  </si>
  <si>
    <t>Spodnja Brežnica</t>
  </si>
  <si>
    <t>Lohača</t>
  </si>
  <si>
    <t>Zgornja Bela</t>
  </si>
  <si>
    <t>Poznanovci</t>
  </si>
  <si>
    <t>Šestdobe</t>
  </si>
  <si>
    <t>Prapretno</t>
  </si>
  <si>
    <t>Zgornji Kozji Vrh</t>
  </si>
  <si>
    <t>Kamna Gorica</t>
  </si>
  <si>
    <t>Uršlja Gora</t>
  </si>
  <si>
    <t>Male Rodne</t>
  </si>
  <si>
    <t>Zgornji Slemen - del</t>
  </si>
  <si>
    <t>Hrib pri Rožnem Dolu</t>
  </si>
  <si>
    <t>Dolenji Boštanj</t>
  </si>
  <si>
    <t>Gradnje</t>
  </si>
  <si>
    <t>Stari trg</t>
  </si>
  <si>
    <t>Gaj</t>
  </si>
  <si>
    <t>Koble</t>
  </si>
  <si>
    <t>Kraljevci</t>
  </si>
  <si>
    <t>Senik</t>
  </si>
  <si>
    <t>Svečane</t>
  </si>
  <si>
    <t>Drama</t>
  </si>
  <si>
    <t>Dolga Gora</t>
  </si>
  <si>
    <t>Roženberk</t>
  </si>
  <si>
    <t>Gornja Stara vas</t>
  </si>
  <si>
    <t>Gabrovo</t>
  </si>
  <si>
    <t>Smrjene</t>
  </si>
  <si>
    <t>Dol pri Pristavi</t>
  </si>
  <si>
    <t>Orešje</t>
  </si>
  <si>
    <t>Jablaniški Potok</t>
  </si>
  <si>
    <t>Gorski Vrh</t>
  </si>
  <si>
    <t>Vrhe - del</t>
  </si>
  <si>
    <t>Dobravica pri Vel. Gabru</t>
  </si>
  <si>
    <t>Križe</t>
  </si>
  <si>
    <t>Pirešica</t>
  </si>
  <si>
    <t>Dolščaki</t>
  </si>
  <si>
    <t>Popovci</t>
  </si>
  <si>
    <t>Podraga</t>
  </si>
  <si>
    <t>Gradišče pri Vojniku</t>
  </si>
  <si>
    <t>Zahomce</t>
  </si>
  <si>
    <t>Velika Ligojna</t>
  </si>
  <si>
    <t>Golče</t>
  </si>
  <si>
    <t>Radana vas</t>
  </si>
  <si>
    <t>Mala Pirešica</t>
  </si>
  <si>
    <t>Rudno</t>
  </si>
  <si>
    <t>Selo</t>
  </si>
  <si>
    <t>Hinje</t>
  </si>
  <si>
    <t>013</t>
  </si>
  <si>
    <t>Dobrovnik/Dobronak</t>
  </si>
  <si>
    <t>Grivče</t>
  </si>
  <si>
    <t>Spodnje Konjišče</t>
  </si>
  <si>
    <t>Lovranovo</t>
  </si>
  <si>
    <t>Rakovlje</t>
  </si>
  <si>
    <t>Gonjače</t>
  </si>
  <si>
    <t>Vnanje Gorice</t>
  </si>
  <si>
    <t>Lopata</t>
  </si>
  <si>
    <t>Gora</t>
  </si>
  <si>
    <t>Planina pri Cerknem</t>
  </si>
  <si>
    <t>Župetinci</t>
  </si>
  <si>
    <t>Čudno selo</t>
  </si>
  <si>
    <t>Vintarovci</t>
  </si>
  <si>
    <t>Kačiče-Pared</t>
  </si>
  <si>
    <t>Potiskavec</t>
  </si>
  <si>
    <t>Log pri Polhovem Gradcu</t>
  </si>
  <si>
    <t>Vinje</t>
  </si>
  <si>
    <t>Mali Rigelj</t>
  </si>
  <si>
    <t>Sv. Boštjan</t>
  </si>
  <si>
    <t>Fužine</t>
  </si>
  <si>
    <t>Norički Vrh</t>
  </si>
  <si>
    <t>Gornji Rogatec</t>
  </si>
  <si>
    <t>Prapretno pri Hrastniku - del</t>
  </si>
  <si>
    <t>Krvavi Potok</t>
  </si>
  <si>
    <t>Jelični Vrh</t>
  </si>
  <si>
    <t>Staje</t>
  </si>
  <si>
    <t>Dečja vas pri Zagradcu</t>
  </si>
  <si>
    <t>Gradišče v Tuhinju</t>
  </si>
  <si>
    <t>Plave</t>
  </si>
  <si>
    <t>Strnišče</t>
  </si>
  <si>
    <t>Libušnje</t>
  </si>
  <si>
    <t>Gotenica</t>
  </si>
  <si>
    <t>Koboli</t>
  </si>
  <si>
    <t>Poslovna cona Žeje pri Komendi</t>
  </si>
  <si>
    <t>Cepki</t>
  </si>
  <si>
    <t>Gotenc</t>
  </si>
  <si>
    <t>Podsreda</t>
  </si>
  <si>
    <t>Lavtarski Vrh</t>
  </si>
  <si>
    <t>Vučja vas</t>
  </si>
  <si>
    <t>Brlog</t>
  </si>
  <si>
    <t>Svečina</t>
  </si>
  <si>
    <t>Gozdec</t>
  </si>
  <si>
    <t>Spodnji Žerjavci</t>
  </si>
  <si>
    <t>Gabrska Gora</t>
  </si>
  <si>
    <t>Medno</t>
  </si>
  <si>
    <t>Jeruzalem</t>
  </si>
  <si>
    <t>Rovtarske Žibrše</t>
  </si>
  <si>
    <t>Pudob</t>
  </si>
  <si>
    <t>Šegova vas</t>
  </si>
  <si>
    <t>Jelša</t>
  </si>
  <si>
    <t>Preša</t>
  </si>
  <si>
    <t>Metava</t>
  </si>
  <si>
    <t>Smlednik</t>
  </si>
  <si>
    <t>Drage</t>
  </si>
  <si>
    <t>Vrtoče</t>
  </si>
  <si>
    <t>Stan</t>
  </si>
  <si>
    <t>Jelše</t>
  </si>
  <si>
    <t>Gorenja vas pri Mokronogu</t>
  </si>
  <si>
    <t>Krašce</t>
  </si>
  <si>
    <t>Martjanci</t>
  </si>
  <si>
    <t>Prihova</t>
  </si>
  <si>
    <t>Dolenji Suhadol</t>
  </si>
  <si>
    <t>Jastrebci</t>
  </si>
  <si>
    <t>Sela</t>
  </si>
  <si>
    <t>Počenik</t>
  </si>
  <si>
    <t>Palčje</t>
  </si>
  <si>
    <t>Pristava pri Mestinju</t>
  </si>
  <si>
    <t>Spodnje Poljčane</t>
  </si>
  <si>
    <t>Mala Brda</t>
  </si>
  <si>
    <t>Predanovci</t>
  </si>
  <si>
    <t>Radenski Vrh</t>
  </si>
  <si>
    <t>Kropa</t>
  </si>
  <si>
    <t>Zelen Breg</t>
  </si>
  <si>
    <t>Finkovo</t>
  </si>
  <si>
    <t>Nimno</t>
  </si>
  <si>
    <t>Dolnje Brezovo</t>
  </si>
  <si>
    <t>Grahovo Brdo</t>
  </si>
  <si>
    <t>Šmartno pri Slovenj Gradcu</t>
  </si>
  <si>
    <t>Gladomes</t>
  </si>
  <si>
    <t>Kolačno</t>
  </si>
  <si>
    <t>Preska</t>
  </si>
  <si>
    <t>Kupetinci</t>
  </si>
  <si>
    <t>Šentilj v Slov. goricah</t>
  </si>
  <si>
    <t>Drča</t>
  </si>
  <si>
    <t>Doropolje</t>
  </si>
  <si>
    <t>Slovenska vas</t>
  </si>
  <si>
    <t>Grmovlje</t>
  </si>
  <si>
    <t>Gabrška Gora</t>
  </si>
  <si>
    <t>Dol pri Šmarju</t>
  </si>
  <si>
    <t>Radovlja</t>
  </si>
  <si>
    <t>Jastrebnik</t>
  </si>
  <si>
    <t>Grahovo ob Bači</t>
  </si>
  <si>
    <t>Završje</t>
  </si>
  <si>
    <t>Dobrnič</t>
  </si>
  <si>
    <t>Plešivec</t>
  </si>
  <si>
    <t>Repišče</t>
  </si>
  <si>
    <t>Poreče</t>
  </si>
  <si>
    <t>Vojsko</t>
  </si>
  <si>
    <t>Zajasovnik - del</t>
  </si>
  <si>
    <t>Verd</t>
  </si>
  <si>
    <t>Resnik</t>
  </si>
  <si>
    <t>Migojnice</t>
  </si>
  <si>
    <t>Selca</t>
  </si>
  <si>
    <t>Sovra</t>
  </si>
  <si>
    <t>Hrib pri Hinjah</t>
  </si>
  <si>
    <t>014</t>
  </si>
  <si>
    <t>Hodoš/Hodos</t>
  </si>
  <si>
    <t>Stogovci</t>
  </si>
  <si>
    <t>Malni</t>
  </si>
  <si>
    <t>Ravne v Bohinju</t>
  </si>
  <si>
    <t>Spodnje Gorče</t>
  </si>
  <si>
    <t>Gornje Cerovo</t>
  </si>
  <si>
    <t>Žabnica</t>
  </si>
  <si>
    <t>Bušeča vas</t>
  </si>
  <si>
    <t>Medlog</t>
  </si>
  <si>
    <t>Sidraž</t>
  </si>
  <si>
    <t>Gorenje Jezero</t>
  </si>
  <si>
    <t>Plužnje</t>
  </si>
  <si>
    <t>Dalnje Njive</t>
  </si>
  <si>
    <t>Zasadi</t>
  </si>
  <si>
    <t>Kozjane</t>
  </si>
  <si>
    <t>Predstruge</t>
  </si>
  <si>
    <t>Osredek pri Dobrovi</t>
  </si>
  <si>
    <t>Vrh pri Dolskem</t>
  </si>
  <si>
    <t>Meniška vas</t>
  </si>
  <si>
    <t>Ihan</t>
  </si>
  <si>
    <t>Sv. Danijel</t>
  </si>
  <si>
    <t>Goli Vrh</t>
  </si>
  <si>
    <t>Očeslavci</t>
  </si>
  <si>
    <t>Studence</t>
  </si>
  <si>
    <t>Markovščina</t>
  </si>
  <si>
    <t>Kanji Dol</t>
  </si>
  <si>
    <t>Strahomer</t>
  </si>
  <si>
    <t>Jablanica</t>
  </si>
  <si>
    <t>Dedni Dol</t>
  </si>
  <si>
    <t>Hrib pri Kamniku</t>
  </si>
  <si>
    <t>Ročinj</t>
  </si>
  <si>
    <t>Šikole</t>
  </si>
  <si>
    <t>Livek</t>
  </si>
  <si>
    <t>Hreljin</t>
  </si>
  <si>
    <t>Kodreti</t>
  </si>
  <si>
    <t>Cerej</t>
  </si>
  <si>
    <t>Grgelj</t>
  </si>
  <si>
    <t>Poklek pri Podsredi</t>
  </si>
  <si>
    <t>Letenice</t>
  </si>
  <si>
    <t>Brod v Podbočju</t>
  </si>
  <si>
    <t>Špičnik</t>
  </si>
  <si>
    <t>Gračnica</t>
  </si>
  <si>
    <t>Straže</t>
  </si>
  <si>
    <t>Gobnik</t>
  </si>
  <si>
    <t>Pance</t>
  </si>
  <si>
    <t>Krapje</t>
  </si>
  <si>
    <t>Rovte</t>
  </si>
  <si>
    <t>Stari trg pri Ložu</t>
  </si>
  <si>
    <t>Trava</t>
  </si>
  <si>
    <t>Ptujska Gora</t>
  </si>
  <si>
    <t>Nebova</t>
  </si>
  <si>
    <t>Sora</t>
  </si>
  <si>
    <t>Dragomlja vas</t>
  </si>
  <si>
    <t>Jordankal</t>
  </si>
  <si>
    <t>Gorenje Laknice</t>
  </si>
  <si>
    <t>Križate</t>
  </si>
  <si>
    <t>Mlajtinci</t>
  </si>
  <si>
    <t>Lokovec</t>
  </si>
  <si>
    <t>Dolnja Težka Voda</t>
  </si>
  <si>
    <t>Raskovec</t>
  </si>
  <si>
    <t>Kajžar</t>
  </si>
  <si>
    <t>Spodnji Čačič</t>
  </si>
  <si>
    <t>Polička vas</t>
  </si>
  <si>
    <t>Parje</t>
  </si>
  <si>
    <t>Roginska Gorca</t>
  </si>
  <si>
    <t>Stanovsko</t>
  </si>
  <si>
    <t>Mali Otok</t>
  </si>
  <si>
    <t>Prosečka vas</t>
  </si>
  <si>
    <t>Rudna vas</t>
  </si>
  <si>
    <t>Rihtarovci</t>
  </si>
  <si>
    <t>Lancovo</t>
  </si>
  <si>
    <t>Gašpinovo</t>
  </si>
  <si>
    <t>Komarna vas</t>
  </si>
  <si>
    <t>Dolnje Impolje</t>
  </si>
  <si>
    <t>Šmiklavž</t>
  </si>
  <si>
    <t>Hošnica</t>
  </si>
  <si>
    <t>Konjiška vas</t>
  </si>
  <si>
    <t>Ravni Dol</t>
  </si>
  <si>
    <t>Kutinci</t>
  </si>
  <si>
    <t>Trnovci</t>
  </si>
  <si>
    <t>Šomat</t>
  </si>
  <si>
    <t>Dramlje</t>
  </si>
  <si>
    <t>Hrastulje</t>
  </si>
  <si>
    <t>Godešič</t>
  </si>
  <si>
    <t>Vrh nad Želimljami</t>
  </si>
  <si>
    <t>Dragomilo</t>
  </si>
  <si>
    <t>Grant</t>
  </si>
  <si>
    <t>Župa</t>
  </si>
  <si>
    <t>Dol pri Trebnjem</t>
  </si>
  <si>
    <t>Gorenje Kališče</t>
  </si>
  <si>
    <t>Sanabor</t>
  </si>
  <si>
    <t>Zapoge</t>
  </si>
  <si>
    <t>Zaplanina</t>
  </si>
  <si>
    <t>Hrastnik pri Trojanah</t>
  </si>
  <si>
    <t>Rogla</t>
  </si>
  <si>
    <t>Novo Celje</t>
  </si>
  <si>
    <t>Lajše</t>
  </si>
  <si>
    <t>Zabrežnik</t>
  </si>
  <si>
    <t>Jama pri Dvoru</t>
  </si>
  <si>
    <t>016</t>
  </si>
  <si>
    <t>Rače - Fram</t>
  </si>
  <si>
    <t>Vratja vas</t>
  </si>
  <si>
    <t>Metulje</t>
  </si>
  <si>
    <t>Ribčev Laz</t>
  </si>
  <si>
    <t>Gradno</t>
  </si>
  <si>
    <t>Cerina</t>
  </si>
  <si>
    <t>Osenca</t>
  </si>
  <si>
    <t>Spodnji Brnik</t>
  </si>
  <si>
    <t>Gorenje Otave</t>
  </si>
  <si>
    <t>Poče</t>
  </si>
  <si>
    <t>Damelj</t>
  </si>
  <si>
    <t>Zgornji Velovlek</t>
  </si>
  <si>
    <t>Laže</t>
  </si>
  <si>
    <t>Pri Cerkvi-Struge</t>
  </si>
  <si>
    <t>Planina nad Horjulom</t>
  </si>
  <si>
    <t>Zaboršt pri Dolu</t>
  </si>
  <si>
    <t>Nova Gora</t>
  </si>
  <si>
    <t>Jasen</t>
  </si>
  <si>
    <t>Sv. Duh</t>
  </si>
  <si>
    <t>Gorenja Dobrava</t>
  </si>
  <si>
    <t>Orehovci</t>
  </si>
  <si>
    <t>Šavna Peč</t>
  </si>
  <si>
    <t>Materija</t>
  </si>
  <si>
    <t>Korita</t>
  </si>
  <si>
    <t>Škrilje</t>
  </si>
  <si>
    <t>Janeževo Brdo</t>
  </si>
  <si>
    <t>Dob pri Šentvidu</t>
  </si>
  <si>
    <t>Hruševka</t>
  </si>
  <si>
    <t>Seniški Breg</t>
  </si>
  <si>
    <t>Zgornje Jablane</t>
  </si>
  <si>
    <t>Livške Ravne</t>
  </si>
  <si>
    <t>Hrib pri Koprivniku</t>
  </si>
  <si>
    <t>Čentur</t>
  </si>
  <si>
    <t>Male Vodenice</t>
  </si>
  <si>
    <t>Grivac</t>
  </si>
  <si>
    <t>Topolovo</t>
  </si>
  <si>
    <t>Mavčiče</t>
  </si>
  <si>
    <t>Bučerca</t>
  </si>
  <si>
    <t>Vršnik</t>
  </si>
  <si>
    <t>Harje</t>
  </si>
  <si>
    <t>Šetarova</t>
  </si>
  <si>
    <t>Lendavske Gorice</t>
  </si>
  <si>
    <t>Golišče</t>
  </si>
  <si>
    <t>Podgrad</t>
  </si>
  <si>
    <t>Krištanci</t>
  </si>
  <si>
    <t>Vrh Sv. Treh Kraljev</t>
  </si>
  <si>
    <t>Šmarata</t>
  </si>
  <si>
    <t>Travnik</t>
  </si>
  <si>
    <t>Koreno</t>
  </si>
  <si>
    <t>Sestrže</t>
  </si>
  <si>
    <t>Pekel</t>
  </si>
  <si>
    <t>Spodnja Senica</t>
  </si>
  <si>
    <t>Drašiči</t>
  </si>
  <si>
    <t>Ševnica</t>
  </si>
  <si>
    <t>Malenska vas</t>
  </si>
  <si>
    <t>Gorenje Zabukovje</t>
  </si>
  <si>
    <t>Limbarska Gora</t>
  </si>
  <si>
    <t>Lokve</t>
  </si>
  <si>
    <t>Dolž</t>
  </si>
  <si>
    <t>Straža pri Oplotnici</t>
  </si>
  <si>
    <t>Kog</t>
  </si>
  <si>
    <t>Strojiči</t>
  </si>
  <si>
    <t>Polički Vrh</t>
  </si>
  <si>
    <t>Rudnica</t>
  </si>
  <si>
    <t>Studenice</t>
  </si>
  <si>
    <t>Malo Ubeljsko</t>
  </si>
  <si>
    <t>Stari Dvor</t>
  </si>
  <si>
    <t>Spodnji Kocjan</t>
  </si>
  <si>
    <t>Lesce</t>
  </si>
  <si>
    <t>Gorenje Podpoljane</t>
  </si>
  <si>
    <t>Podplat</t>
  </si>
  <si>
    <t>Krupa</t>
  </si>
  <si>
    <t>Dolnje Orle</t>
  </si>
  <si>
    <t>Tomaška vas</t>
  </si>
  <si>
    <t>Ješovec</t>
  </si>
  <si>
    <t>Kraberk</t>
  </si>
  <si>
    <t>Sinovica</t>
  </si>
  <si>
    <t>Mali Moravščak</t>
  </si>
  <si>
    <t>Zagorje</t>
  </si>
  <si>
    <t>Štrihovec</t>
  </si>
  <si>
    <t>Gorenja Gomila</t>
  </si>
  <si>
    <t>Drobinsko</t>
  </si>
  <si>
    <t>Hudenje</t>
  </si>
  <si>
    <t>Gorenja vas - Reteče</t>
  </si>
  <si>
    <t>Zalog pri Škofljici</t>
  </si>
  <si>
    <t>Sela pri Zburah</t>
  </si>
  <si>
    <t>Grudnica</t>
  </si>
  <si>
    <t>Retje nad Trbovljami</t>
  </si>
  <si>
    <t>Lom pod Storžičem</t>
  </si>
  <si>
    <t>Podkraj pri Velenju</t>
  </si>
  <si>
    <t>Gornje Retje</t>
  </si>
  <si>
    <t>Skorišnjak</t>
  </si>
  <si>
    <t>Slap</t>
  </si>
  <si>
    <t>Hrenova</t>
  </si>
  <si>
    <t>Zaplana</t>
  </si>
  <si>
    <t>Izlake</t>
  </si>
  <si>
    <t>Skomarje</t>
  </si>
  <si>
    <t>Pernovo</t>
  </si>
  <si>
    <t>Smoleva</t>
  </si>
  <si>
    <t>Klečet</t>
  </si>
  <si>
    <t>017</t>
  </si>
  <si>
    <t>Hoče - Slivnica</t>
  </si>
  <si>
    <t>Kožmani</t>
  </si>
  <si>
    <t>Vratji Vrh</t>
  </si>
  <si>
    <t>Mramorovo pri Lužarjih</t>
  </si>
  <si>
    <t>Savica</t>
  </si>
  <si>
    <t>Šmatevž</t>
  </si>
  <si>
    <t>Hlevnik</t>
  </si>
  <si>
    <t>Cerklje ob Krki</t>
  </si>
  <si>
    <t>Otemna</t>
  </si>
  <si>
    <t>Stiška vas</t>
  </si>
  <si>
    <t>Goričice</t>
  </si>
  <si>
    <t>Podlanišče</t>
  </si>
  <si>
    <t>Dečina</t>
  </si>
  <si>
    <t>Matavun</t>
  </si>
  <si>
    <t>Rapljevo</t>
  </si>
  <si>
    <t>Podreber</t>
  </si>
  <si>
    <t>Zagorica pri Dolskem</t>
  </si>
  <si>
    <t>Občice</t>
  </si>
  <si>
    <t>Količevo</t>
  </si>
  <si>
    <t>Šentjanž pri Dravogradu</t>
  </si>
  <si>
    <t>Gorenja Ravan</t>
  </si>
  <si>
    <t>Orehovski Vrh</t>
  </si>
  <si>
    <t>Hrastje pri Grosupljem</t>
  </si>
  <si>
    <t>Turje</t>
  </si>
  <si>
    <t>Mihele</t>
  </si>
  <si>
    <t>Ledine</t>
  </si>
  <si>
    <t>Tomišelj</t>
  </si>
  <si>
    <t>Dobrava pri Stični</t>
  </si>
  <si>
    <t>Jeranovo</t>
  </si>
  <si>
    <t>Ukanje</t>
  </si>
  <si>
    <t>Župečja vas</t>
  </si>
  <si>
    <t>Logje</t>
  </si>
  <si>
    <t>Jelenja vas</t>
  </si>
  <si>
    <t>Lisjaki</t>
  </si>
  <si>
    <t>Čežarji</t>
  </si>
  <si>
    <t>Malence</t>
  </si>
  <si>
    <t>Hrib pri Fari</t>
  </si>
  <si>
    <t>Vetrnik</t>
  </si>
  <si>
    <t>Meja</t>
  </si>
  <si>
    <t>Celine</t>
  </si>
  <si>
    <t>Zgornja Kungota</t>
  </si>
  <si>
    <t>Huda Jama</t>
  </si>
  <si>
    <t>Vinička vas</t>
  </si>
  <si>
    <t>Gorenje Jelenje</t>
  </si>
  <si>
    <t>Podlipoglav</t>
  </si>
  <si>
    <t>Kuršinci</t>
  </si>
  <si>
    <t>Zaplana - del</t>
  </si>
  <si>
    <t>Viševek</t>
  </si>
  <si>
    <t>Korpe</t>
  </si>
  <si>
    <t>Sitež</t>
  </si>
  <si>
    <t>Pekre</t>
  </si>
  <si>
    <t>Spodnje Pirniče</t>
  </si>
  <si>
    <t>Geršiči</t>
  </si>
  <si>
    <t>Škrjanče</t>
  </si>
  <si>
    <t>Mali Kal</t>
  </si>
  <si>
    <t>Gorenji Mokronog</t>
  </si>
  <si>
    <t>Motvarjevci</t>
  </si>
  <si>
    <t>Nemci</t>
  </si>
  <si>
    <t>Ugovec</t>
  </si>
  <si>
    <t>Krčevina</t>
  </si>
  <si>
    <t>Zgornji Čačič</t>
  </si>
  <si>
    <t>Ranca</t>
  </si>
  <si>
    <t>Sedlarjevo</t>
  </si>
  <si>
    <t>Zgornje Poljčane</t>
  </si>
  <si>
    <t>Matenja vas</t>
  </si>
  <si>
    <t>Puževci</t>
  </si>
  <si>
    <t>Svibno</t>
  </si>
  <si>
    <t>Šratovci</t>
  </si>
  <si>
    <t>Lipnica</t>
  </si>
  <si>
    <t>Gorenji Lazi</t>
  </si>
  <si>
    <t>Podturn</t>
  </si>
  <si>
    <t>Krvavčji Vrh</t>
  </si>
  <si>
    <t>Drožanje</t>
  </si>
  <si>
    <t>Jakovce</t>
  </si>
  <si>
    <t>Troblje</t>
  </si>
  <si>
    <t>Jurišna vas</t>
  </si>
  <si>
    <t>Spodnji Jernej</t>
  </si>
  <si>
    <t>Rožički Vrh</t>
  </si>
  <si>
    <t>Trate</t>
  </si>
  <si>
    <t>Gorenja Stara vas</t>
  </si>
  <si>
    <t>Golobinjek pri Planini</t>
  </si>
  <si>
    <t>Škrljevo</t>
  </si>
  <si>
    <t>Jarčji Vrh</t>
  </si>
  <si>
    <t>Gosteče</t>
  </si>
  <si>
    <t>Želimlje</t>
  </si>
  <si>
    <t>Strelac</t>
  </si>
  <si>
    <t>Ježce</t>
  </si>
  <si>
    <t>Hudajužna</t>
  </si>
  <si>
    <t>Klek</t>
  </si>
  <si>
    <t>Dolenja Nemška vas</t>
  </si>
  <si>
    <t>Prelska</t>
  </si>
  <si>
    <t>Gradež</t>
  </si>
  <si>
    <t>Soviče</t>
  </si>
  <si>
    <t>Ilovca</t>
  </si>
  <si>
    <t>Zavrh pri Borovnici</t>
  </si>
  <si>
    <t>Jablana</t>
  </si>
  <si>
    <t>Stranice</t>
  </si>
  <si>
    <t>Petrovče</t>
  </si>
  <si>
    <t>Spodnja Sorica</t>
  </si>
  <si>
    <t>Žirovski Vrh</t>
  </si>
  <si>
    <t>019</t>
  </si>
  <si>
    <t>Ankaran/Ancarano</t>
  </si>
  <si>
    <t>Križna Gora</t>
  </si>
  <si>
    <t>Zgornje Konjišče</t>
  </si>
  <si>
    <t>Mramorovo pri Pajkovem</t>
  </si>
  <si>
    <t>Srednja vas v Bohinju</t>
  </si>
  <si>
    <t>Topovlje</t>
  </si>
  <si>
    <t>Hruševlje</t>
  </si>
  <si>
    <t>Pečovnik</t>
  </si>
  <si>
    <t>Sveti Lenart</t>
  </si>
  <si>
    <t>Grahovo</t>
  </si>
  <si>
    <t>Podpleče</t>
  </si>
  <si>
    <t>Desinec</t>
  </si>
  <si>
    <t>Misliče</t>
  </si>
  <si>
    <t>Tisovec</t>
  </si>
  <si>
    <t>Podsmreka</t>
  </si>
  <si>
    <t>Zajelše</t>
  </si>
  <si>
    <t>Obrh</t>
  </si>
  <si>
    <t>Kolovec</t>
  </si>
  <si>
    <t>Plitvički Vrh</t>
  </si>
  <si>
    <t>Huda Polica</t>
  </si>
  <si>
    <t>Unično</t>
  </si>
  <si>
    <t>Mrše</t>
  </si>
  <si>
    <t>Ledinske Krnice</t>
  </si>
  <si>
    <t>Jelšane</t>
  </si>
  <si>
    <t>Dolenja vas pri Temenici</t>
  </si>
  <si>
    <t>Zapotok</t>
  </si>
  <si>
    <t>Magozd</t>
  </si>
  <si>
    <t>Kačji Potok</t>
  </si>
  <si>
    <t>Lukovec</t>
  </si>
  <si>
    <t>Črni Kal</t>
  </si>
  <si>
    <t>Orehovec</t>
  </si>
  <si>
    <t>Jakšiči</t>
  </si>
  <si>
    <t>Mlaka pri Kranju</t>
  </si>
  <si>
    <t>Zgornje Vrtiče</t>
  </si>
  <si>
    <t>Jagoče</t>
  </si>
  <si>
    <t>Zamarkova</t>
  </si>
  <si>
    <t>Petišovci</t>
  </si>
  <si>
    <t>Zgornji Log</t>
  </si>
  <si>
    <t>Podmolnik</t>
  </si>
  <si>
    <t>Žibrše</t>
  </si>
  <si>
    <t>Vrh</t>
  </si>
  <si>
    <t>Krajno Brdo</t>
  </si>
  <si>
    <t>Skrblje</t>
  </si>
  <si>
    <t>Počehova</t>
  </si>
  <si>
    <t>Studenčice</t>
  </si>
  <si>
    <t>Gornja Lokvica</t>
  </si>
  <si>
    <t>Trbinc</t>
  </si>
  <si>
    <t>Hrastovica</t>
  </si>
  <si>
    <t>Mošenik</t>
  </si>
  <si>
    <t>Noršinci</t>
  </si>
  <si>
    <t>Golušnik</t>
  </si>
  <si>
    <t>Zgornje Grušovje</t>
  </si>
  <si>
    <t>Lačaves</t>
  </si>
  <si>
    <t>Žurge</t>
  </si>
  <si>
    <t>Ročica</t>
  </si>
  <si>
    <t>Strukovci</t>
  </si>
  <si>
    <t>Vrhovo</t>
  </si>
  <si>
    <t>Turjanci</t>
  </si>
  <si>
    <t>Goriča vas</t>
  </si>
  <si>
    <t>Pristavica</t>
  </si>
  <si>
    <t>Lipovec</t>
  </si>
  <si>
    <t>Drušče</t>
  </si>
  <si>
    <t>Kazlje</t>
  </si>
  <si>
    <t>Turiška vas</t>
  </si>
  <si>
    <t>Kalše</t>
  </si>
  <si>
    <t>Ličenca</t>
  </si>
  <si>
    <t>Travna Gora</t>
  </si>
  <si>
    <t>Selišči</t>
  </si>
  <si>
    <t>Vranji Vrh</t>
  </si>
  <si>
    <t>Gorenje Gradišče pri Šentj.</t>
  </si>
  <si>
    <t>Gorica pri Slivnici</t>
  </si>
  <si>
    <t>Grenc</t>
  </si>
  <si>
    <t>Globoko pri Šmarju</t>
  </si>
  <si>
    <t>Ježni Vrh</t>
  </si>
  <si>
    <t>Idrija pri Bači</t>
  </si>
  <si>
    <t>Dolenja vas pri Čatežu</t>
  </si>
  <si>
    <t>Paloviče</t>
  </si>
  <si>
    <t>Silova</t>
  </si>
  <si>
    <t>Spodnji Leskovec</t>
  </si>
  <si>
    <t>Vrhpolje</t>
  </si>
  <si>
    <t>Ivenca</t>
  </si>
  <si>
    <t>Jarše</t>
  </si>
  <si>
    <t>Zlakova</t>
  </si>
  <si>
    <t>Spodnje Danje</t>
  </si>
  <si>
    <t>020</t>
  </si>
  <si>
    <t>Dobrova - Polhov Gradec</t>
  </si>
  <si>
    <t>Dobrova  Polhov Gradec</t>
  </si>
  <si>
    <t>Žepovci</t>
  </si>
  <si>
    <t>Nemška vas na Blokah</t>
  </si>
  <si>
    <t>Stara Fužina</t>
  </si>
  <si>
    <t>Trnava</t>
  </si>
  <si>
    <t>Hum</t>
  </si>
  <si>
    <t>Cundrovec</t>
  </si>
  <si>
    <t>Pepelno</t>
  </si>
  <si>
    <t>Šenturška Gora</t>
  </si>
  <si>
    <t>Hribljane</t>
  </si>
  <si>
    <t>Police</t>
  </si>
  <si>
    <t>Deskova vas</t>
  </si>
  <si>
    <t>Polhov Gradec</t>
  </si>
  <si>
    <t>Podhosta</t>
  </si>
  <si>
    <t>Krtina</t>
  </si>
  <si>
    <t>Trbonje</t>
  </si>
  <si>
    <t>Gorenja Žetina</t>
  </si>
  <si>
    <t>Kožljevec</t>
  </si>
  <si>
    <t>Nasirec</t>
  </si>
  <si>
    <t>Lome</t>
  </si>
  <si>
    <t>Vrbljene</t>
  </si>
  <si>
    <t>Kilovče</t>
  </si>
  <si>
    <t>Fužina</t>
  </si>
  <si>
    <t>Goljevica</t>
  </si>
  <si>
    <t>Mlinsko</t>
  </si>
  <si>
    <t>Kleč</t>
  </si>
  <si>
    <t>Črnotiče</t>
  </si>
  <si>
    <t>Oštrc</t>
  </si>
  <si>
    <t>Jesenov Vrt</t>
  </si>
  <si>
    <t>Vrenska Gorca</t>
  </si>
  <si>
    <t>Nemilje</t>
  </si>
  <si>
    <t>Cirje</t>
  </si>
  <si>
    <t>Jurklošter</t>
  </si>
  <si>
    <t>Zavrh</t>
  </si>
  <si>
    <t>Pince</t>
  </si>
  <si>
    <t>Gornje Ravne</t>
  </si>
  <si>
    <t>Prežganje</t>
  </si>
  <si>
    <t>Mala Nedelja</t>
  </si>
  <si>
    <t>Vrhnika pri Ložu</t>
  </si>
  <si>
    <t>Krašnja</t>
  </si>
  <si>
    <t>Slape</t>
  </si>
  <si>
    <t>Razvanje</t>
  </si>
  <si>
    <t>Tehovec</t>
  </si>
  <si>
    <t>Gornje Dobravice</t>
  </si>
  <si>
    <t>Volčje Njive</t>
  </si>
  <si>
    <t>Jagodnik</t>
  </si>
  <si>
    <t>Negastrn</t>
  </si>
  <si>
    <t>Pordašinci</t>
  </si>
  <si>
    <t>Gorenje Grčevje</t>
  </si>
  <si>
    <t>Zlogona Gora</t>
  </si>
  <si>
    <t>Lahonci</t>
  </si>
  <si>
    <t>Slatenik</t>
  </si>
  <si>
    <t>Sodna vas</t>
  </si>
  <si>
    <t>Šalamenci</t>
  </si>
  <si>
    <t>Turjanski Vrh</t>
  </si>
  <si>
    <t>Mišače</t>
  </si>
  <si>
    <t>Graben</t>
  </si>
  <si>
    <t>Prnek</t>
  </si>
  <si>
    <t>Maline pri Štrekljevcu</t>
  </si>
  <si>
    <t>Gabrijele</t>
  </si>
  <si>
    <t>Vodriž</t>
  </si>
  <si>
    <t>Kebelj</t>
  </si>
  <si>
    <t>Lipoglav</t>
  </si>
  <si>
    <t>Vinice</t>
  </si>
  <si>
    <t>Slaptinci</t>
  </si>
  <si>
    <t>Zgornja Velka</t>
  </si>
  <si>
    <t>Gorenje Mokro Polje</t>
  </si>
  <si>
    <t>Goričica</t>
  </si>
  <si>
    <t>Vesela Gora</t>
  </si>
  <si>
    <t>Jerman Vrh</t>
  </si>
  <si>
    <t>Hosta</t>
  </si>
  <si>
    <t>Gornja vas</t>
  </si>
  <si>
    <t>Šmarjeta</t>
  </si>
  <si>
    <t>Kamni Vrh pri Primskovem</t>
  </si>
  <si>
    <t>Dolenje Kamenje pri Dobrniču</t>
  </si>
  <si>
    <t>Podljubelj</t>
  </si>
  <si>
    <t>Šenbric</t>
  </si>
  <si>
    <t>Grm</t>
  </si>
  <si>
    <t>Strmec pri Leskovcu</t>
  </si>
  <si>
    <t>Zemono</t>
  </si>
  <si>
    <t>Jankova</t>
  </si>
  <si>
    <t>Jerinov Grič</t>
  </si>
  <si>
    <t>Jelenk</t>
  </si>
  <si>
    <t>Podlog v Savinjski dolini</t>
  </si>
  <si>
    <t>Studeno</t>
  </si>
  <si>
    <t>Lazina</t>
  </si>
  <si>
    <t>Gorenja vas - Poljane</t>
  </si>
  <si>
    <t>Male Žablje</t>
  </si>
  <si>
    <t>Žiberci</t>
  </si>
  <si>
    <t>Studor v Bohinju</t>
  </si>
  <si>
    <t>Prekorje</t>
  </si>
  <si>
    <t>Šmartno</t>
  </si>
  <si>
    <t>Hruškarje</t>
  </si>
  <si>
    <t>Dobliče</t>
  </si>
  <si>
    <t>Otošče</t>
  </si>
  <si>
    <t>Praproče</t>
  </si>
  <si>
    <t>Podstenice</t>
  </si>
  <si>
    <t>Laze pri Domžalah</t>
  </si>
  <si>
    <t>Tribej</t>
  </si>
  <si>
    <t>Gorenje Brdo</t>
  </si>
  <si>
    <t>Lobček</t>
  </si>
  <si>
    <t>Obrov</t>
  </si>
  <si>
    <t>Masore</t>
  </si>
  <si>
    <t>Knežak</t>
  </si>
  <si>
    <t>Gabrje pri Stični</t>
  </si>
  <si>
    <t>Kamniška Bistrica</t>
  </si>
  <si>
    <t>Kamenca nad Ložicami</t>
  </si>
  <si>
    <t>Podbela</t>
  </si>
  <si>
    <t>Klinja vas</t>
  </si>
  <si>
    <t>Nadrožica</t>
  </si>
  <si>
    <t>Dekani</t>
  </si>
  <si>
    <t>Podstrm</t>
  </si>
  <si>
    <t>Kaptol</t>
  </si>
  <si>
    <t>Njivica</t>
  </si>
  <si>
    <t>Črešnjice nad Pijavškim</t>
  </si>
  <si>
    <t>Kladje</t>
  </si>
  <si>
    <t>Zgornja Voličina</t>
  </si>
  <si>
    <t>Pince-Marof</t>
  </si>
  <si>
    <t>Gradišče-K. o. Št. Lovrenc</t>
  </si>
  <si>
    <t>Rašica</t>
  </si>
  <si>
    <t>Mekotnjak</t>
  </si>
  <si>
    <t>Sveta Ana pri Ložu</t>
  </si>
  <si>
    <t>Spodnja Sveča</t>
  </si>
  <si>
    <t>Ribniško selo</t>
  </si>
  <si>
    <t>Topol pri Medvodah</t>
  </si>
  <si>
    <t>Gornji Suhor pri Metliki</t>
  </si>
  <si>
    <t>Zabrdje</t>
  </si>
  <si>
    <t>Orkljevec</t>
  </si>
  <si>
    <t>Jelševec</t>
  </si>
  <si>
    <t>Peče</t>
  </si>
  <si>
    <t>Prosenjakovci</t>
  </si>
  <si>
    <t>Ozeljan</t>
  </si>
  <si>
    <t>Gorenje Kamence</t>
  </si>
  <si>
    <t>Zlogona vas</t>
  </si>
  <si>
    <t>Lešnica</t>
  </si>
  <si>
    <t>Spodnje Dobrenje</t>
  </si>
  <si>
    <t>Sv. Ema</t>
  </si>
  <si>
    <t>Vadarci</t>
  </si>
  <si>
    <t>Zavrate</t>
  </si>
  <si>
    <t>Zgornji Kocjan</t>
  </si>
  <si>
    <t>Grčarice</t>
  </si>
  <si>
    <t>Rajnkovec</t>
  </si>
  <si>
    <t>Mašelj</t>
  </si>
  <si>
    <t>Kosovelje</t>
  </si>
  <si>
    <t>Vrhe</t>
  </si>
  <si>
    <t>Zamostec</t>
  </si>
  <si>
    <t>Zgornje Dobrenje</t>
  </si>
  <si>
    <t>Gorenje Vrhpolje</t>
  </si>
  <si>
    <t>Grobelno - del</t>
  </si>
  <si>
    <t>Klenovik</t>
  </si>
  <si>
    <t>Knape</t>
  </si>
  <si>
    <t>Grliče</t>
  </si>
  <si>
    <t>Vinica pri Šmarjeti</t>
  </si>
  <si>
    <t>Koške Poljane</t>
  </si>
  <si>
    <t>Kamno</t>
  </si>
  <si>
    <t>Dolenje Medvedje selo</t>
  </si>
  <si>
    <t>Popovo</t>
  </si>
  <si>
    <t>Škale</t>
  </si>
  <si>
    <t>Hlebče</t>
  </si>
  <si>
    <t>Šturmovci</t>
  </si>
  <si>
    <t>Kladnart</t>
  </si>
  <si>
    <t>Marinčev Grič</t>
  </si>
  <si>
    <t>Jelševica</t>
  </si>
  <si>
    <t>Spodnje Stranice</t>
  </si>
  <si>
    <t>Podvin</t>
  </si>
  <si>
    <t>Topolje</t>
  </si>
  <si>
    <t>Hrpelje - Kozina</t>
  </si>
  <si>
    <t>Malo Polje</t>
  </si>
  <si>
    <t>Ograda</t>
  </si>
  <si>
    <t>Ukanc</t>
  </si>
  <si>
    <t>Zgornje Gorče</t>
  </si>
  <si>
    <t>Kojsko</t>
  </si>
  <si>
    <t>Čatež ob Savi</t>
  </si>
  <si>
    <t>Rožni Vrh</t>
  </si>
  <si>
    <t>Štefanja Gora</t>
  </si>
  <si>
    <t>Ivanje selo</t>
  </si>
  <si>
    <t>Ravne pri Cerknem</t>
  </si>
  <si>
    <t>Doblička Gora</t>
  </si>
  <si>
    <t>Podgrad pri Vremah</t>
  </si>
  <si>
    <t>Pristava pri Polh. Gradcu</t>
  </si>
  <si>
    <t>Podturn pri Dol. Toplicah</t>
  </si>
  <si>
    <t>Mala Loka</t>
  </si>
  <si>
    <t>Velka</t>
  </si>
  <si>
    <t>Hlavče Njive</t>
  </si>
  <si>
    <t>Ptujska Cesta</t>
  </si>
  <si>
    <t>Ocizla</t>
  </si>
  <si>
    <t>Mrzli Log</t>
  </si>
  <si>
    <t>Koritnice</t>
  </si>
  <si>
    <t>Gabrovčec</t>
  </si>
  <si>
    <t>Klemenčevo</t>
  </si>
  <si>
    <t>Zagomila</t>
  </si>
  <si>
    <t>Knežja Lipa</t>
  </si>
  <si>
    <t>Preserje pri Komnu</t>
  </si>
  <si>
    <t>Dilici</t>
  </si>
  <si>
    <t>Ržišče</t>
  </si>
  <si>
    <t>Zdole</t>
  </si>
  <si>
    <t>Čretež pri Krškem</t>
  </si>
  <si>
    <t>Klenovo</t>
  </si>
  <si>
    <t>Zgornji Žerjavci</t>
  </si>
  <si>
    <t>Radmožanci</t>
  </si>
  <si>
    <t>Hohovica</t>
  </si>
  <si>
    <t>Ravno Brdo</t>
  </si>
  <si>
    <t>Moravci v Slov. goricah</t>
  </si>
  <si>
    <t>Stanečka vas</t>
  </si>
  <si>
    <t>Grabrovec</t>
  </si>
  <si>
    <t>Zagorica</t>
  </si>
  <si>
    <t>Poljane pri Mirni Peči</t>
  </si>
  <si>
    <t>Križni Vrh</t>
  </si>
  <si>
    <t>Ratkovci</t>
  </si>
  <si>
    <t>Potok pri Dornberku</t>
  </si>
  <si>
    <t>Gorenje Kamenje</t>
  </si>
  <si>
    <t>Lešniški Vrh</t>
  </si>
  <si>
    <t>Spodnje Hlapje</t>
  </si>
  <si>
    <t>Stara Sušica</t>
  </si>
  <si>
    <t>Verače</t>
  </si>
  <si>
    <t>Predjama</t>
  </si>
  <si>
    <t>Vaneča</t>
  </si>
  <si>
    <t>Žebnik</t>
  </si>
  <si>
    <t>Žrnova</t>
  </si>
  <si>
    <t>Mošnje</t>
  </si>
  <si>
    <t>Grčarske Ravne</t>
  </si>
  <si>
    <t>Ratanska vas</t>
  </si>
  <si>
    <t>Moverna vas</t>
  </si>
  <si>
    <t>Gornje Brezovo</t>
  </si>
  <si>
    <t>Krajna vas</t>
  </si>
  <si>
    <t>Zgornji Razbor</t>
  </si>
  <si>
    <t>Kočno ob Ložnici</t>
  </si>
  <si>
    <t>Mali Breg</t>
  </si>
  <si>
    <t>Zgornje Gradišče</t>
  </si>
  <si>
    <t>Gorenji Maharovec</t>
  </si>
  <si>
    <t>Grušce</t>
  </si>
  <si>
    <t>Zabukovje</t>
  </si>
  <si>
    <t>Mačkovec pri Škocjanu</t>
  </si>
  <si>
    <t>Kovski Vrh</t>
  </si>
  <si>
    <t>Grobelce</t>
  </si>
  <si>
    <t>Vinji Vrh</t>
  </si>
  <si>
    <t>Leskovica pri Šmartnem</t>
  </si>
  <si>
    <t>Kanalski Lom</t>
  </si>
  <si>
    <t>Dolenje Ponikve</t>
  </si>
  <si>
    <t>Potarje</t>
  </si>
  <si>
    <t>Škalske Cirkovce</t>
  </si>
  <si>
    <t>Hrustovo</t>
  </si>
  <si>
    <t>Trdobojci</t>
  </si>
  <si>
    <t>Koblek</t>
  </si>
  <si>
    <t>Trčkov Grič</t>
  </si>
  <si>
    <t>Jesenovo</t>
  </si>
  <si>
    <t>Mala gora</t>
  </si>
  <si>
    <t>Pongrac</t>
  </si>
  <si>
    <t>Torka</t>
  </si>
  <si>
    <t>Mačkovec pri Dvoru</t>
  </si>
  <si>
    <t>Izola/Isola</t>
  </si>
  <si>
    <t>Malovše</t>
  </si>
  <si>
    <t>Polšeče</t>
  </si>
  <si>
    <t>Žlan</t>
  </si>
  <si>
    <t>Kozana</t>
  </si>
  <si>
    <t>Čedem</t>
  </si>
  <si>
    <t>Runtole</t>
  </si>
  <si>
    <t>Trata pri Velesovem</t>
  </si>
  <si>
    <t>Jeršiče</t>
  </si>
  <si>
    <t>Reka</t>
  </si>
  <si>
    <t>Dolenja Podgora</t>
  </si>
  <si>
    <t>Razori</t>
  </si>
  <si>
    <t>Sela pri Dol. Toplicah</t>
  </si>
  <si>
    <t>Nožice</t>
  </si>
  <si>
    <t>Vič</t>
  </si>
  <si>
    <t>Hobovše pri Stari Oselici</t>
  </si>
  <si>
    <t>Radvenci</t>
  </si>
  <si>
    <t>Mala Ilova Gora</t>
  </si>
  <si>
    <t>Odolina</t>
  </si>
  <si>
    <t>Podgozd</t>
  </si>
  <si>
    <t>Gabrovka pri Zagradcu</t>
  </si>
  <si>
    <t>Kostanj</t>
  </si>
  <si>
    <t>Zagora</t>
  </si>
  <si>
    <t>Robič</t>
  </si>
  <si>
    <t>Koblarji</t>
  </si>
  <si>
    <t>Rubije</t>
  </si>
  <si>
    <t>Dol pri Hrastovljah</t>
  </si>
  <si>
    <t>Sajevce</t>
  </si>
  <si>
    <t>Krkovo nad Faro</t>
  </si>
  <si>
    <t>Zeče pri Bučah</t>
  </si>
  <si>
    <t>Pangršica</t>
  </si>
  <si>
    <t>Dalce</t>
  </si>
  <si>
    <t>Konc</t>
  </si>
  <si>
    <t>Trimlini</t>
  </si>
  <si>
    <t>Hude Ravne</t>
  </si>
  <si>
    <t>Repče</t>
  </si>
  <si>
    <t>Mota</t>
  </si>
  <si>
    <t>Lukovica pri Domžalah</t>
  </si>
  <si>
    <t>Ruperče</t>
  </si>
  <si>
    <t>Valburga</t>
  </si>
  <si>
    <t>Gradac</t>
  </si>
  <si>
    <t>Selo pri Zagorici</t>
  </si>
  <si>
    <t>Podgorica pri Pečah</t>
  </si>
  <si>
    <t>Sebeborci</t>
  </si>
  <si>
    <t>Gorenje Karteljevo</t>
  </si>
  <si>
    <t>Libanja</t>
  </si>
  <si>
    <t>Spodnji Jakobski Dol</t>
  </si>
  <si>
    <t>Suhorje</t>
  </si>
  <si>
    <t>Vidovica</t>
  </si>
  <si>
    <t>Prestranek</t>
  </si>
  <si>
    <t>Zenkovci</t>
  </si>
  <si>
    <t>Obrežje</t>
  </si>
  <si>
    <t>Noše</t>
  </si>
  <si>
    <t>Grebenje</t>
  </si>
  <si>
    <t>Rjavica</t>
  </si>
  <si>
    <t>Nestoplja vas</t>
  </si>
  <si>
    <t>Gornje Impolje</t>
  </si>
  <si>
    <t>Kregolišče</t>
  </si>
  <si>
    <t>Kočno pri Polskavi</t>
  </si>
  <si>
    <t>Mlače</t>
  </si>
  <si>
    <t>Žimarice</t>
  </si>
  <si>
    <t>Groblje pri Prekopi</t>
  </si>
  <si>
    <t>Hotunje</t>
  </si>
  <si>
    <t>Zaloka</t>
  </si>
  <si>
    <t>Male Poljane</t>
  </si>
  <si>
    <t>Zbure</t>
  </si>
  <si>
    <t>Liberga</t>
  </si>
  <si>
    <t>Klavže</t>
  </si>
  <si>
    <t>Dolenje Selce</t>
  </si>
  <si>
    <t>Šmartinske Cirkovce</t>
  </si>
  <si>
    <t>Jakičevo</t>
  </si>
  <si>
    <t>Konjsko</t>
  </si>
  <si>
    <t>Mizni Dol</t>
  </si>
  <si>
    <t>Kandrše - del</t>
  </si>
  <si>
    <t>Polajna</t>
  </si>
  <si>
    <t>Ponikva pri Žalcu</t>
  </si>
  <si>
    <t>Zabrdo</t>
  </si>
  <si>
    <t>Mali Lipovec</t>
  </si>
  <si>
    <t>Koper / Capodistria</t>
  </si>
  <si>
    <t>Otlica</t>
  </si>
  <si>
    <t>Radlek</t>
  </si>
  <si>
    <t>Log v Bohinju</t>
  </si>
  <si>
    <t>Kozarno</t>
  </si>
  <si>
    <t>Črešnjice pri Cerkljah</t>
  </si>
  <si>
    <t>Rupe</t>
  </si>
  <si>
    <t>Vašca</t>
  </si>
  <si>
    <t>Korošče</t>
  </si>
  <si>
    <t>Dolenja vas pri Črnomlju</t>
  </si>
  <si>
    <t>Senadole</t>
  </si>
  <si>
    <t>Zdenska vas</t>
  </si>
  <si>
    <t>Rovt</t>
  </si>
  <si>
    <t>Selišče</t>
  </si>
  <si>
    <t>Podrečje</t>
  </si>
  <si>
    <t>Vrata</t>
  </si>
  <si>
    <t>Hotavlje</t>
  </si>
  <si>
    <t>Rodmošci</t>
  </si>
  <si>
    <t>Mala Loka pri Višnji Gori</t>
  </si>
  <si>
    <t>Orehek pri Materiji</t>
  </si>
  <si>
    <t>Pečnik</t>
  </si>
  <si>
    <t>Kuteževo</t>
  </si>
  <si>
    <t>Glogovica</t>
  </si>
  <si>
    <t>Košiše</t>
  </si>
  <si>
    <t>Paljevo</t>
  </si>
  <si>
    <t>Robidišče</t>
  </si>
  <si>
    <t>Kočarji</t>
  </si>
  <si>
    <t>Sveto</t>
  </si>
  <si>
    <t>Dvori</t>
  </si>
  <si>
    <t>Slinovce</t>
  </si>
  <si>
    <t>Kuželič</t>
  </si>
  <si>
    <t>Dedni Vrh</t>
  </si>
  <si>
    <t>Kuretno</t>
  </si>
  <si>
    <t>Javorje pri Gabrovki</t>
  </si>
  <si>
    <t>Sadinja vas</t>
  </si>
  <si>
    <t>Noršinci pri Ljutomeru</t>
  </si>
  <si>
    <t>Mala Lašna</t>
  </si>
  <si>
    <t>Stoperce</t>
  </si>
  <si>
    <t>Srednje</t>
  </si>
  <si>
    <t>Vaše</t>
  </si>
  <si>
    <t>Grm pri Podzemlju</t>
  </si>
  <si>
    <t>Srednji Globodol</t>
  </si>
  <si>
    <t>Maline</t>
  </si>
  <si>
    <t>Podstran</t>
  </si>
  <si>
    <t>Gorenje Kronovo</t>
  </si>
  <si>
    <t>Litmerk</t>
  </si>
  <si>
    <t>Vajgen</t>
  </si>
  <si>
    <t>Šmihel</t>
  </si>
  <si>
    <t>Virštanj</t>
  </si>
  <si>
    <t>Rakitnik</t>
  </si>
  <si>
    <t>Nova vas pri Lescah</t>
  </si>
  <si>
    <t>Omota</t>
  </si>
  <si>
    <t>Gornje Orle</t>
  </si>
  <si>
    <t>Kreplje</t>
  </si>
  <si>
    <t>Korplje</t>
  </si>
  <si>
    <t>Nova vas pri Konjicah</t>
  </si>
  <si>
    <t>Terbegovci</t>
  </si>
  <si>
    <t>Gruča</t>
  </si>
  <si>
    <t>Kostanjevica</t>
  </si>
  <si>
    <t>Močvirje</t>
  </si>
  <si>
    <t>Lipica</t>
  </si>
  <si>
    <t>Hajnsko</t>
  </si>
  <si>
    <t>Žaloviče</t>
  </si>
  <si>
    <t>Lupinica</t>
  </si>
  <si>
    <t>Kneške Ravne</t>
  </si>
  <si>
    <t>Dolenji Podboršt pri Treb.</t>
  </si>
  <si>
    <t>Retnje</t>
  </si>
  <si>
    <t>Tržec</t>
  </si>
  <si>
    <t>Landek</t>
  </si>
  <si>
    <t>Prezid</t>
  </si>
  <si>
    <t>Kisovec</t>
  </si>
  <si>
    <t>Zabrekve</t>
  </si>
  <si>
    <t>Malo Lipje</t>
  </si>
  <si>
    <t>Log  - Dragomer</t>
  </si>
  <si>
    <t>Plače</t>
  </si>
  <si>
    <t>Ravne na Blokah</t>
  </si>
  <si>
    <t>Kožbana</t>
  </si>
  <si>
    <t>Dečno selo</t>
  </si>
  <si>
    <t>Slance</t>
  </si>
  <si>
    <t>Velesovo</t>
  </si>
  <si>
    <t>Koščake</t>
  </si>
  <si>
    <t>Šebrelje</t>
  </si>
  <si>
    <t>Dolenjci</t>
  </si>
  <si>
    <t>Senožeče</t>
  </si>
  <si>
    <t>Selo nad Polhovim Gradcem</t>
  </si>
  <si>
    <t>Soteska</t>
  </si>
  <si>
    <t>Prelog</t>
  </si>
  <si>
    <t>Hotovlja</t>
  </si>
  <si>
    <t>Spodnja Ščavnica</t>
  </si>
  <si>
    <t>Mala Račna</t>
  </si>
  <si>
    <t>Petrinje</t>
  </si>
  <si>
    <t>Suša</t>
  </si>
  <si>
    <t>Mala Bukovica</t>
  </si>
  <si>
    <t>Kregarjevo</t>
  </si>
  <si>
    <t>Prilesje pri Plavah</t>
  </si>
  <si>
    <t>Sedlo</t>
  </si>
  <si>
    <t>Šibelji</t>
  </si>
  <si>
    <t>Fijeroga</t>
  </si>
  <si>
    <t>Velike Vodenice</t>
  </si>
  <si>
    <t>Kuželj</t>
  </si>
  <si>
    <t>Podblica</t>
  </si>
  <si>
    <t>Dobrava ob Krki</t>
  </si>
  <si>
    <t>Lahomno</t>
  </si>
  <si>
    <t>Jesenje</t>
  </si>
  <si>
    <t>Selo pri Pancah</t>
  </si>
  <si>
    <t>Nunska Graba</t>
  </si>
  <si>
    <t>Mali Jelnik</t>
  </si>
  <si>
    <t>Zgornja Sveča</t>
  </si>
  <si>
    <t>Šober</t>
  </si>
  <si>
    <t>Verje</t>
  </si>
  <si>
    <t>Hrast pri Jugorju</t>
  </si>
  <si>
    <t>Šentjurij na Dolenjskem</t>
  </si>
  <si>
    <t>Martinja vas pri Mokronogu</t>
  </si>
  <si>
    <t>Središče</t>
  </si>
  <si>
    <t>Prvačina</t>
  </si>
  <si>
    <t>Gorenje Lakovnice</t>
  </si>
  <si>
    <t>Loperšice</t>
  </si>
  <si>
    <t>Vosek</t>
  </si>
  <si>
    <t>Šilentabor</t>
  </si>
  <si>
    <t>Vonarje</t>
  </si>
  <si>
    <t>Rakulik</t>
  </si>
  <si>
    <t>Otoče</t>
  </si>
  <si>
    <t>Hojče</t>
  </si>
  <si>
    <t>Spodnja Kostrivnica</t>
  </si>
  <si>
    <t>Oskoršnica</t>
  </si>
  <si>
    <t>Goveji Dol</t>
  </si>
  <si>
    <t>Kostanjevec</t>
  </si>
  <si>
    <t>Novo Tepanje</t>
  </si>
  <si>
    <t>Hruševec</t>
  </si>
  <si>
    <t>Ravne nad Šentrupertom</t>
  </si>
  <si>
    <t>Ruhna vas</t>
  </si>
  <si>
    <t>Log nad Škofjo Loko</t>
  </si>
  <si>
    <t>Mala Kostrevnica</t>
  </si>
  <si>
    <t>Kneža</t>
  </si>
  <si>
    <t>Dolenji Podšumberk</t>
  </si>
  <si>
    <t>Ročevnica</t>
  </si>
  <si>
    <t>Vinska Gora</t>
  </si>
  <si>
    <t>Kaplanovo</t>
  </si>
  <si>
    <t>Vareja</t>
  </si>
  <si>
    <t>Lemberg pri Novi Cerkvi</t>
  </si>
  <si>
    <t>Strmica</t>
  </si>
  <si>
    <t>Kolk</t>
  </si>
  <si>
    <t>Zabork</t>
  </si>
  <si>
    <t>Spodnje Grušovlje</t>
  </si>
  <si>
    <t>Zala</t>
  </si>
  <si>
    <t>Pleš</t>
  </si>
  <si>
    <t>Miren - Kostanjevica</t>
  </si>
  <si>
    <t>Krasno</t>
  </si>
  <si>
    <t>Dednja vas</t>
  </si>
  <si>
    <t>Slatina v Rožni dolini</t>
  </si>
  <si>
    <t>Viševca</t>
  </si>
  <si>
    <t>Kožljek</t>
  </si>
  <si>
    <t>Trebenče</t>
  </si>
  <si>
    <t>Dolenji Radenci</t>
  </si>
  <si>
    <t>Stare Žage</t>
  </si>
  <si>
    <t>Preserje pri Radomljah</t>
  </si>
  <si>
    <t>Jarčje Brdo</t>
  </si>
  <si>
    <t>Spodnji Ivanjci</t>
  </si>
  <si>
    <t>Mala Stara vas</t>
  </si>
  <si>
    <t>Poljane pri Podgradu</t>
  </si>
  <si>
    <t>Predgriže</t>
  </si>
  <si>
    <t>Male Loče</t>
  </si>
  <si>
    <t>Gorenje Brezovo</t>
  </si>
  <si>
    <t>Krivčevo</t>
  </si>
  <si>
    <t>Ravna</t>
  </si>
  <si>
    <t>Smast</t>
  </si>
  <si>
    <t>Škofi</t>
  </si>
  <si>
    <t>Gabrovica pri Črnem Kalu</t>
  </si>
  <si>
    <t>Vrbje</t>
  </si>
  <si>
    <t>Laze pri Kostelu</t>
  </si>
  <si>
    <t>Podreča</t>
  </si>
  <si>
    <t>Dobrava pod Rako</t>
  </si>
  <si>
    <t>Lahomšek</t>
  </si>
  <si>
    <t>Jevnica</t>
  </si>
  <si>
    <t>Spodnje Gameljne</t>
  </si>
  <si>
    <t>Obrše</t>
  </si>
  <si>
    <t>Bolečka vas</t>
  </si>
  <si>
    <t>Trčova</t>
  </si>
  <si>
    <t>Vikrče</t>
  </si>
  <si>
    <t>Jugorje pri Metliki</t>
  </si>
  <si>
    <t>Veliki Kal</t>
  </si>
  <si>
    <t>Mirna vas</t>
  </si>
  <si>
    <t>Pretrž</t>
  </si>
  <si>
    <t>Ravnica</t>
  </si>
  <si>
    <t>Gorenje Mraševo</t>
  </si>
  <si>
    <t>Lunovec</t>
  </si>
  <si>
    <t>Vukovje</t>
  </si>
  <si>
    <t>Olimje</t>
  </si>
  <si>
    <t>Razdrto</t>
  </si>
  <si>
    <t>Ovsiše</t>
  </si>
  <si>
    <t>Hrovača</t>
  </si>
  <si>
    <t>Spodnje Negonje</t>
  </si>
  <si>
    <t>Hudo Brezje</t>
  </si>
  <si>
    <t>Krtinovica</t>
  </si>
  <si>
    <t>Kot na Pohorju</t>
  </si>
  <si>
    <t>Ostrožno pri Ločah</t>
  </si>
  <si>
    <t>Ženik</t>
  </si>
  <si>
    <t>Hrvaški Brod</t>
  </si>
  <si>
    <t>Hrušovje</t>
  </si>
  <si>
    <t>Segonje</t>
  </si>
  <si>
    <t>Moškrin</t>
  </si>
  <si>
    <t>Jerovska vas</t>
  </si>
  <si>
    <t>Mala Štanga</t>
  </si>
  <si>
    <t>Koritnica</t>
  </si>
  <si>
    <t>Dolenji Vrh</t>
  </si>
  <si>
    <t>Sebenje</t>
  </si>
  <si>
    <t>Karlovica</t>
  </si>
  <si>
    <t>Velika Varnica</t>
  </si>
  <si>
    <t>Kolovrat</t>
  </si>
  <si>
    <t>Spodnje Roje</t>
  </si>
  <si>
    <t>Zali Log</t>
  </si>
  <si>
    <t>Mokronog - Trebelno</t>
  </si>
  <si>
    <t>Rožanče</t>
  </si>
  <si>
    <t>Medana</t>
  </si>
  <si>
    <t>Šentjungert</t>
  </si>
  <si>
    <t>Vopovlje</t>
  </si>
  <si>
    <t>Kranjče</t>
  </si>
  <si>
    <t>Zakojca</t>
  </si>
  <si>
    <t>Dolenji Suhor pri Vinici</t>
  </si>
  <si>
    <t>Škoflje</t>
  </si>
  <si>
    <t>Setnik</t>
  </si>
  <si>
    <t>Suhor pri Dol. Toplicah</t>
  </si>
  <si>
    <t>Stavešinci</t>
  </si>
  <si>
    <t>Mala vas pri Grosupljem</t>
  </si>
  <si>
    <t>Povžane</t>
  </si>
  <si>
    <t>Spodnja Idrija</t>
  </si>
  <si>
    <t>Mereče</t>
  </si>
  <si>
    <t>Gradiček</t>
  </si>
  <si>
    <t>Kršič</t>
  </si>
  <si>
    <t>Jesen</t>
  </si>
  <si>
    <t>Stanovišče</t>
  </si>
  <si>
    <t>Kočevska Reka</t>
  </si>
  <si>
    <t>Škrbina</t>
  </si>
  <si>
    <t>Gažon</t>
  </si>
  <si>
    <t>Vrtača</t>
  </si>
  <si>
    <t>Lipovec pri Kostelu</t>
  </si>
  <si>
    <t>Povlje</t>
  </si>
  <si>
    <t>Lahov Graben</t>
  </si>
  <si>
    <t>Ježevec</t>
  </si>
  <si>
    <t>Srednje Gameljne</t>
  </si>
  <si>
    <t>Podgradje</t>
  </si>
  <si>
    <t>Podgora pri Zlatem Polju</t>
  </si>
  <si>
    <t>Vinarje</t>
  </si>
  <si>
    <t>Zavrh pod Šmarno goro</t>
  </si>
  <si>
    <t>Kamenica</t>
  </si>
  <si>
    <t>Vrhovo pri Mirni Peči</t>
  </si>
  <si>
    <t>Mokronog</t>
  </si>
  <si>
    <t>Prikrnica</t>
  </si>
  <si>
    <t>Tešanovci</t>
  </si>
  <si>
    <t>Rožna Dolina</t>
  </si>
  <si>
    <t>Gorenji Suhadol</t>
  </si>
  <si>
    <t>Mali Brebrovnik</t>
  </si>
  <si>
    <t>Vukovski Dol</t>
  </si>
  <si>
    <t>Velika Pristava</t>
  </si>
  <si>
    <t>Sajevče</t>
  </si>
  <si>
    <t>Peračica</t>
  </si>
  <si>
    <t>Hudi Konec</t>
  </si>
  <si>
    <t>Spodnje Sečovo</t>
  </si>
  <si>
    <t>Kovača vas</t>
  </si>
  <si>
    <t>Penoje</t>
  </si>
  <si>
    <t>Žihlava</t>
  </si>
  <si>
    <t>Jakob pri Šentjurju</t>
  </si>
  <si>
    <t>Stara Bučka</t>
  </si>
  <si>
    <t>Na Logu</t>
  </si>
  <si>
    <t>Ješovec pri Šmarju</t>
  </si>
  <si>
    <t>Mihelca</t>
  </si>
  <si>
    <t>Kozaršče</t>
  </si>
  <si>
    <t>Dolga Njiva pri Šentlovren.</t>
  </si>
  <si>
    <t>Senično</t>
  </si>
  <si>
    <t>Knej</t>
  </si>
  <si>
    <t>Veliki Okič</t>
  </si>
  <si>
    <t>Lindek</t>
  </si>
  <si>
    <t>Konjšica - del</t>
  </si>
  <si>
    <t>Čretvež</t>
  </si>
  <si>
    <t>Zgornja Sorica</t>
  </si>
  <si>
    <t>Piran / Pirano</t>
  </si>
  <si>
    <t>Runarsko</t>
  </si>
  <si>
    <t>Neblo</t>
  </si>
  <si>
    <t>Dobova</t>
  </si>
  <si>
    <t>Škofja vas</t>
  </si>
  <si>
    <t>Vrhovje</t>
  </si>
  <si>
    <t>Kremenca</t>
  </si>
  <si>
    <t>Zakriž</t>
  </si>
  <si>
    <t>Dolnja Paka</t>
  </si>
  <si>
    <t>Vareje</t>
  </si>
  <si>
    <t>Veliki Rigelj</t>
  </si>
  <si>
    <t>Rača</t>
  </si>
  <si>
    <t>Javorjev Dol</t>
  </si>
  <si>
    <t>Stavešinski Vrh</t>
  </si>
  <si>
    <t>Male Lipljene</t>
  </si>
  <si>
    <t>Prešnica</t>
  </si>
  <si>
    <t>Spodnja Kanomlja</t>
  </si>
  <si>
    <t>Nova vas pri Jelšanah</t>
  </si>
  <si>
    <t>Grintovec</t>
  </si>
  <si>
    <t>Laniše</t>
  </si>
  <si>
    <t>Krstenica</t>
  </si>
  <si>
    <t>Staro selo</t>
  </si>
  <si>
    <t>Komolec</t>
  </si>
  <si>
    <t>Štanjel</t>
  </si>
  <si>
    <t>Glem</t>
  </si>
  <si>
    <t>Zaboršt</t>
  </si>
  <si>
    <t>Mavrc</t>
  </si>
  <si>
    <t>Praše</t>
  </si>
  <si>
    <t>Laška vas</t>
  </si>
  <si>
    <t>Kal pri Dolah</t>
  </si>
  <si>
    <t>Stanežiče</t>
  </si>
  <si>
    <t>Precetinci</t>
  </si>
  <si>
    <t>Podmilj</t>
  </si>
  <si>
    <t>Vodole</t>
  </si>
  <si>
    <t>Zbilje</t>
  </si>
  <si>
    <t>Kapljišče</t>
  </si>
  <si>
    <t>Vrhpeč</t>
  </si>
  <si>
    <t>Most</t>
  </si>
  <si>
    <t>Rudnik pri Moravčah</t>
  </si>
  <si>
    <t>Vučja Gomila</t>
  </si>
  <si>
    <t>Saksid</t>
  </si>
  <si>
    <t>Gornja Težka Voda</t>
  </si>
  <si>
    <t>Mihalovci</t>
  </si>
  <si>
    <t>Vukovski Vrh</t>
  </si>
  <si>
    <t>Volče</t>
  </si>
  <si>
    <t>Slavina</t>
  </si>
  <si>
    <t>Podnart</t>
  </si>
  <si>
    <t>Spodnji Gabernik</t>
  </si>
  <si>
    <t>Lokev</t>
  </si>
  <si>
    <t>Perovec</t>
  </si>
  <si>
    <t>Javorovica</t>
  </si>
  <si>
    <t>Jarmovec</t>
  </si>
  <si>
    <t>Sv. Ožbolt</t>
  </si>
  <si>
    <t>Kamenik</t>
  </si>
  <si>
    <t>Mišji Dol</t>
  </si>
  <si>
    <t>Kozmerice</t>
  </si>
  <si>
    <t>Dolnje Prapreče</t>
  </si>
  <si>
    <t>Kot pri Veliki Slevici</t>
  </si>
  <si>
    <t>Videm pri Ptuju</t>
  </si>
  <si>
    <t>Lipa pri Frankolovem</t>
  </si>
  <si>
    <t>Kostrevnica</t>
  </si>
  <si>
    <t>Šempeter v Savinj. dolini</t>
  </si>
  <si>
    <t>Zgornje Danje</t>
  </si>
  <si>
    <t>Renče - Vogrsko</t>
  </si>
  <si>
    <t>Renče  Vogrsko</t>
  </si>
  <si>
    <t>Predmeja</t>
  </si>
  <si>
    <t>Sleme</t>
  </si>
  <si>
    <t>Nozno</t>
  </si>
  <si>
    <t>Dolenja Pirošica</t>
  </si>
  <si>
    <t>Šmarjeta pri Celju</t>
  </si>
  <si>
    <t>Zalog pri Cerkljah</t>
  </si>
  <si>
    <t>Krušče</t>
  </si>
  <si>
    <t>Draga pri Sinjem Vrhu</t>
  </si>
  <si>
    <t>Vatovlje</t>
  </si>
  <si>
    <t>Srednja vas pri Polh. Grad.</t>
  </si>
  <si>
    <t>Verdun pri Uršnih selih</t>
  </si>
  <si>
    <t>Račni Vrh</t>
  </si>
  <si>
    <t>Jazbine</t>
  </si>
  <si>
    <t>Zagajski Vrh</t>
  </si>
  <si>
    <t>Mali Konec</t>
  </si>
  <si>
    <t>Ritomeče</t>
  </si>
  <si>
    <t>Spodnji Vrsnik</t>
  </si>
  <si>
    <t>Novokračine</t>
  </si>
  <si>
    <t>Laseno</t>
  </si>
  <si>
    <t>Čolnica</t>
  </si>
  <si>
    <t>Sužid</t>
  </si>
  <si>
    <t>Konca vas</t>
  </si>
  <si>
    <t>Tomačevica</t>
  </si>
  <si>
    <t>Gračišče</t>
  </si>
  <si>
    <t>Nova sela</t>
  </si>
  <si>
    <t>Predoslje</t>
  </si>
  <si>
    <t>Dolenja Lepa vas</t>
  </si>
  <si>
    <t>Kamni Vrh</t>
  </si>
  <si>
    <t>Šentpavel</t>
  </si>
  <si>
    <t>Presika</t>
  </si>
  <si>
    <t>Podsmrečje</t>
  </si>
  <si>
    <t>Vrhov Dol</t>
  </si>
  <si>
    <t>Zgornja Senica</t>
  </si>
  <si>
    <t>Klošter</t>
  </si>
  <si>
    <t>Ornuška vas</t>
  </si>
  <si>
    <t>Selce pri Moravčah</t>
  </si>
  <si>
    <t>Solkan</t>
  </si>
  <si>
    <t>Gumberk</t>
  </si>
  <si>
    <t>Mihovci pri Vel. Nedelji</t>
  </si>
  <si>
    <t>Zgornje Hlapje</t>
  </si>
  <si>
    <t>Slavinje</t>
  </si>
  <si>
    <t>Jelenov Žleb</t>
  </si>
  <si>
    <t>Strmec pri Sv. Florijanu</t>
  </si>
  <si>
    <t>Jeperjek</t>
  </si>
  <si>
    <t>Mahniči</t>
  </si>
  <si>
    <t>Laporje</t>
  </si>
  <si>
    <t>Petelinjek pri Ločah</t>
  </si>
  <si>
    <t>Ledeča vas</t>
  </si>
  <si>
    <t>Stranje pri Škocjanu</t>
  </si>
  <si>
    <t>Papirnica</t>
  </si>
  <si>
    <t>Konuško</t>
  </si>
  <si>
    <t>Mulhe</t>
  </si>
  <si>
    <t>Kuk</t>
  </si>
  <si>
    <t>Goljek</t>
  </si>
  <si>
    <t>Spodnje Vetrno</t>
  </si>
  <si>
    <t>Krkovo pri Karlovici</t>
  </si>
  <si>
    <t>Zgornja Pristava</t>
  </si>
  <si>
    <t>Male Dole</t>
  </si>
  <si>
    <t>Kotredež</t>
  </si>
  <si>
    <t>Velika Pirešica</t>
  </si>
  <si>
    <t>Poljane pri Žužemberku</t>
  </si>
  <si>
    <t>Šempeter -  Vrtojba</t>
  </si>
  <si>
    <t>Strmca</t>
  </si>
  <si>
    <t>Plešivo</t>
  </si>
  <si>
    <t>Dolenja vas pri Artičah</t>
  </si>
  <si>
    <t>Šmartno v Rožni dolini</t>
  </si>
  <si>
    <t>Zgornji Brnik</t>
  </si>
  <si>
    <t>Kržišče</t>
  </si>
  <si>
    <t>Dragatuš</t>
  </si>
  <si>
    <t>Vremski Britof</t>
  </si>
  <si>
    <t>Radomlje</t>
  </si>
  <si>
    <t>Jelovica</t>
  </si>
  <si>
    <t>Zbigovci</t>
  </si>
  <si>
    <t>Mali Vrh pri Šmarju</t>
  </si>
  <si>
    <t>Rodik</t>
  </si>
  <si>
    <t>Srednja Kanomlja</t>
  </si>
  <si>
    <t>Ostrožno Brdo</t>
  </si>
  <si>
    <t>Laze v Tuhinju</t>
  </si>
  <si>
    <t>Ložice</t>
  </si>
  <si>
    <t>Svino</t>
  </si>
  <si>
    <t>Trebižani</t>
  </si>
  <si>
    <t>Gradin</t>
  </si>
  <si>
    <t>Oskrt</t>
  </si>
  <si>
    <t>Pševo</t>
  </si>
  <si>
    <t>Dolenja vas pri Krškem</t>
  </si>
  <si>
    <t>Laziše</t>
  </si>
  <si>
    <t>Toško Čelo</t>
  </si>
  <si>
    <t>Poljane nad Blagovico</t>
  </si>
  <si>
    <t>Za Kalvarijo</t>
  </si>
  <si>
    <t>Zgornje Pirniče</t>
  </si>
  <si>
    <t>Krasinec</t>
  </si>
  <si>
    <t>Ostrožnik</t>
  </si>
  <si>
    <t>Selo pri Moravčah</t>
  </si>
  <si>
    <t>Spodnja Branica</t>
  </si>
  <si>
    <t>Herinja vas</t>
  </si>
  <si>
    <t>Miklavž pri Ormožu</t>
  </si>
  <si>
    <t>Zgornji Jakobski Dol</t>
  </si>
  <si>
    <t>Stara vas</t>
  </si>
  <si>
    <t>Poljšica pri Podnartu</t>
  </si>
  <si>
    <t>Junčje</t>
  </si>
  <si>
    <t>Sv. Florijan</t>
  </si>
  <si>
    <t>Kal pri Krmelju</t>
  </si>
  <si>
    <t>Majcni</t>
  </si>
  <si>
    <t>Podob</t>
  </si>
  <si>
    <t>Jazbin Vrh</t>
  </si>
  <si>
    <t>Pevno</t>
  </si>
  <si>
    <t>Koretno</t>
  </si>
  <si>
    <t>Obla Gorica</t>
  </si>
  <si>
    <t>Lisec</t>
  </si>
  <si>
    <t>Gombišče</t>
  </si>
  <si>
    <t>Krvava Peč</t>
  </si>
  <si>
    <t>Zgornji Leskovec</t>
  </si>
  <si>
    <t>Nova Cerkev</t>
  </si>
  <si>
    <t>Log pri Mlinšah</t>
  </si>
  <si>
    <t>Studenec na Blokah</t>
  </si>
  <si>
    <t>Podsabotin</t>
  </si>
  <si>
    <t>Dolenje Skopice</t>
  </si>
  <si>
    <t>Šmiklavž pri Škofji vasi</t>
  </si>
  <si>
    <t>Laze pri Gorenjem Jezeru</t>
  </si>
  <si>
    <t>Dragoši</t>
  </si>
  <si>
    <t>Zavrhek</t>
  </si>
  <si>
    <t>Stranska vas</t>
  </si>
  <si>
    <t>Rodica</t>
  </si>
  <si>
    <t>Malo Mlačevo</t>
  </si>
  <si>
    <t>Rožice</t>
  </si>
  <si>
    <t>Pavlica</t>
  </si>
  <si>
    <t>Hrastov Dol</t>
  </si>
  <si>
    <t>Močila</t>
  </si>
  <si>
    <t>Trnovo ob Soči</t>
  </si>
  <si>
    <t>Kralji</t>
  </si>
  <si>
    <t>Tupelče</t>
  </si>
  <si>
    <t>Grinjan</t>
  </si>
  <si>
    <t>Padovo pri Fari</t>
  </si>
  <si>
    <t>Rakovica</t>
  </si>
  <si>
    <t>Dolenja vas pri Raki</t>
  </si>
  <si>
    <t>Leskovca</t>
  </si>
  <si>
    <t>Klanec pri Gabrovki</t>
  </si>
  <si>
    <t>Tuji Grm</t>
  </si>
  <si>
    <t>Radomerje</t>
  </si>
  <si>
    <t>Preserje pri Lukovici</t>
  </si>
  <si>
    <t>Žlebe</t>
  </si>
  <si>
    <t>Krašnji Vrh</t>
  </si>
  <si>
    <t>Serjuče</t>
  </si>
  <si>
    <t>Hrib pri Orehku</t>
  </si>
  <si>
    <t>Strane</t>
  </si>
  <si>
    <t>Posavec</t>
  </si>
  <si>
    <t>Jurjevica</t>
  </si>
  <si>
    <t>Tekačevo</t>
  </si>
  <si>
    <t>Praprot</t>
  </si>
  <si>
    <t>Merče</t>
  </si>
  <si>
    <t>Levič</t>
  </si>
  <si>
    <t>Podpeč ob Dravinji</t>
  </si>
  <si>
    <t>Mali Ban</t>
  </si>
  <si>
    <t>Štrit</t>
  </si>
  <si>
    <t>Podpulfrca</t>
  </si>
  <si>
    <t>Korpule</t>
  </si>
  <si>
    <t>Podroje</t>
  </si>
  <si>
    <t>Ljubinj</t>
  </si>
  <si>
    <t>Vadiče</t>
  </si>
  <si>
    <t>Kukmaka</t>
  </si>
  <si>
    <t>Loke pri Zagorju</t>
  </si>
  <si>
    <t>Zabukovica</t>
  </si>
  <si>
    <t>Prevole</t>
  </si>
  <si>
    <t>010</t>
  </si>
  <si>
    <t>Skrilje</t>
  </si>
  <si>
    <t>Studeno na Blokah</t>
  </si>
  <si>
    <t>Pristavo</t>
  </si>
  <si>
    <t>Dramlja</t>
  </si>
  <si>
    <t>Teharje</t>
  </si>
  <si>
    <t>Lešnjake</t>
  </si>
  <si>
    <t>Dragovanja vas</t>
  </si>
  <si>
    <t>Šentjošt nad Horjulom</t>
  </si>
  <si>
    <t>Rova</t>
  </si>
  <si>
    <t>Kopačnica</t>
  </si>
  <si>
    <t>Medvedica</t>
  </si>
  <si>
    <t>Skadanščina</t>
  </si>
  <si>
    <t>Podbeže</t>
  </si>
  <si>
    <t>Loke v Tuhinju</t>
  </si>
  <si>
    <t>Robidni Breg</t>
  </si>
  <si>
    <t>Vrsno</t>
  </si>
  <si>
    <t>Kuhlarji</t>
  </si>
  <si>
    <t>Vale</t>
  </si>
  <si>
    <t>Petrina</t>
  </si>
  <si>
    <t>Spodnja Besnica</t>
  </si>
  <si>
    <t>Dolenji Leskovec</t>
  </si>
  <si>
    <t>Lipni Dol</t>
  </si>
  <si>
    <t>Veliki Lipoglav</t>
  </si>
  <si>
    <t>Radomerščak</t>
  </si>
  <si>
    <t>Preserje pri Zlatem Polju</t>
  </si>
  <si>
    <t>Zrkovci</t>
  </si>
  <si>
    <t>Krivoglavice</t>
  </si>
  <si>
    <t>Pugled pri Mokronogu</t>
  </si>
  <si>
    <t>Soteska pri Moravčah</t>
  </si>
  <si>
    <t>Steske</t>
  </si>
  <si>
    <t>Osluševci</t>
  </si>
  <si>
    <t>Praproše</t>
  </si>
  <si>
    <t>Kot pri Rakitnici</t>
  </si>
  <si>
    <t>Preloge</t>
  </si>
  <si>
    <t>Lokanja vas</t>
  </si>
  <si>
    <t>Polene</t>
  </si>
  <si>
    <t>Mihovica</t>
  </si>
  <si>
    <t>Jelce</t>
  </si>
  <si>
    <t>Tomažja vas</t>
  </si>
  <si>
    <t>Pozirno</t>
  </si>
  <si>
    <t>Kristan Vrh</t>
  </si>
  <si>
    <t>Poljane pri Primskovem</t>
  </si>
  <si>
    <t>Logaršče</t>
  </si>
  <si>
    <t>Gorenja Nemška vas</t>
  </si>
  <si>
    <t>Visoče</t>
  </si>
  <si>
    <t>Podgorje pod Čerinom</t>
  </si>
  <si>
    <t>Mali Kum</t>
  </si>
  <si>
    <t>Zalog pri Šempetru</t>
  </si>
  <si>
    <t>Ratje</t>
  </si>
  <si>
    <t>Stomaž</t>
  </si>
  <si>
    <t>Sveta Trojica</t>
  </si>
  <si>
    <t>Drenovec pri Bukovju</t>
  </si>
  <si>
    <t>Tremerje</t>
  </si>
  <si>
    <t>Lipsenj</t>
  </si>
  <si>
    <t>Šujica</t>
  </si>
  <si>
    <t>Selo pri Ihanu</t>
  </si>
  <si>
    <t>Kremenik</t>
  </si>
  <si>
    <t>Paradišče</t>
  </si>
  <si>
    <t>Slivje</t>
  </si>
  <si>
    <t>Zadlog</t>
  </si>
  <si>
    <t>Mali Hrib</t>
  </si>
  <si>
    <t>Gorenje Nekovo</t>
  </si>
  <si>
    <t>Perati</t>
  </si>
  <si>
    <t>Laze pri Oneku</t>
  </si>
  <si>
    <t>Večkoti</t>
  </si>
  <si>
    <t>Hrastovlje</t>
  </si>
  <si>
    <t>Pirče</t>
  </si>
  <si>
    <t>Spodnje Bitnje</t>
  </si>
  <si>
    <t>Dolga Raka</t>
  </si>
  <si>
    <t>Konj</t>
  </si>
  <si>
    <t>Veliko Trebeljevo</t>
  </si>
  <si>
    <t>Radoslavci</t>
  </si>
  <si>
    <t>Spodnja Dobrava</t>
  </si>
  <si>
    <t>Šempas</t>
  </si>
  <si>
    <t>Pavlovci</t>
  </si>
  <si>
    <t>Studenec</t>
  </si>
  <si>
    <t>Prezrenje</t>
  </si>
  <si>
    <t>Kot pri Ribnici</t>
  </si>
  <si>
    <t>Tržišče</t>
  </si>
  <si>
    <t>Pribišje</t>
  </si>
  <si>
    <t>Kladje nad Blanco</t>
  </si>
  <si>
    <t>Orlek</t>
  </si>
  <si>
    <t>Lukanja</t>
  </si>
  <si>
    <t>Preloge pri Konjicah</t>
  </si>
  <si>
    <t>Mihovo</t>
  </si>
  <si>
    <t>Kalobje</t>
  </si>
  <si>
    <t>Velike Poljane</t>
  </si>
  <si>
    <t>Praprotno</t>
  </si>
  <si>
    <t>Krtince</t>
  </si>
  <si>
    <t>Preska nad Kostrevnico</t>
  </si>
  <si>
    <t>Loje</t>
  </si>
  <si>
    <t>Zgornje Vetrno</t>
  </si>
  <si>
    <t>Polže</t>
  </si>
  <si>
    <t>Medija</t>
  </si>
  <si>
    <t>Zaloška Gorica</t>
  </si>
  <si>
    <t>Reber</t>
  </si>
  <si>
    <t>Šmarje</t>
  </si>
  <si>
    <t>Sveti Duh</t>
  </si>
  <si>
    <t>Slapnik</t>
  </si>
  <si>
    <t>Dvorce</t>
  </si>
  <si>
    <t>Trnovlje pri Celju</t>
  </si>
  <si>
    <t>Mahneti</t>
  </si>
  <si>
    <t>Spodnje Jarše</t>
  </si>
  <si>
    <t>Krivo Brdo</t>
  </si>
  <si>
    <t>Pece</t>
  </si>
  <si>
    <t>Slope</t>
  </si>
  <si>
    <t>Zavratec</t>
  </si>
  <si>
    <t>Podgraje</t>
  </si>
  <si>
    <t>Kamni Vrh pri Ambrusu</t>
  </si>
  <si>
    <t>Mali Rakitovec</t>
  </si>
  <si>
    <t>Laze pri Predgradu</t>
  </si>
  <si>
    <t>Volčji Grad</t>
  </si>
  <si>
    <t>Hrvatini</t>
  </si>
  <si>
    <t>Srakovlje</t>
  </si>
  <si>
    <t>Dovško</t>
  </si>
  <si>
    <t>Vnajnarje</t>
  </si>
  <si>
    <t>Rinčetova Graba</t>
  </si>
  <si>
    <t>Prevoje</t>
  </si>
  <si>
    <t>Krmačina</t>
  </si>
  <si>
    <t>Radna vas</t>
  </si>
  <si>
    <t>Spodnja Javoršica</t>
  </si>
  <si>
    <t>Šmaver</t>
  </si>
  <si>
    <t>Iglenik</t>
  </si>
  <si>
    <t>Pavlovski Vrh</t>
  </si>
  <si>
    <t>Krnče</t>
  </si>
  <si>
    <t>Tuncovec</t>
  </si>
  <si>
    <t>Pugled</t>
  </si>
  <si>
    <t>Kladje pri Krmelju</t>
  </si>
  <si>
    <t>Malo Tinje</t>
  </si>
  <si>
    <t>Prežigal</t>
  </si>
  <si>
    <t>Mršeča vas</t>
  </si>
  <si>
    <t>Kameno</t>
  </si>
  <si>
    <t>Laše</t>
  </si>
  <si>
    <t>Primskovo</t>
  </si>
  <si>
    <t>Modrej</t>
  </si>
  <si>
    <t>Gorenja vas pri Čatežu</t>
  </si>
  <si>
    <t>Zvirče</t>
  </si>
  <si>
    <t>Logarji</t>
  </si>
  <si>
    <t>Mlinše</t>
  </si>
  <si>
    <t>Zavrh pri Galiciji</t>
  </si>
  <si>
    <t>Sadinja vas pri Dvoru</t>
  </si>
  <si>
    <t>Tevče</t>
  </si>
  <si>
    <t>Škrabče</t>
  </si>
  <si>
    <t>Slavče</t>
  </si>
  <si>
    <t>Gabrje pri Dobovi</t>
  </si>
  <si>
    <t>Martinjak</t>
  </si>
  <si>
    <t>Fučkovci</t>
  </si>
  <si>
    <t>Srednje Jarše</t>
  </si>
  <si>
    <t>Krnice pri Novakih</t>
  </si>
  <si>
    <t>Peč</t>
  </si>
  <si>
    <t>Tatre</t>
  </si>
  <si>
    <t>Podstenje</t>
  </si>
  <si>
    <t>Kamno Brdo</t>
  </si>
  <si>
    <t>Markovo</t>
  </si>
  <si>
    <t>Dolenje Nekovo</t>
  </si>
  <si>
    <t>Livold</t>
  </si>
  <si>
    <t>Zagrajec</t>
  </si>
  <si>
    <t>Jelarji</t>
  </si>
  <si>
    <t>Poden</t>
  </si>
  <si>
    <t>Srednja vas - Goriče</t>
  </si>
  <si>
    <t>Drenovec pri Leskovcu</t>
  </si>
  <si>
    <t>Mačkovec</t>
  </si>
  <si>
    <t>Kresnice</t>
  </si>
  <si>
    <t>Volavlje</t>
  </si>
  <si>
    <t>Sitarovci</t>
  </si>
  <si>
    <t>Prevoje pri Šentvidu</t>
  </si>
  <si>
    <t>Mačkovec pri Suhorju</t>
  </si>
  <si>
    <t>Spodnji Prekar</t>
  </si>
  <si>
    <t>Podgorci</t>
  </si>
  <si>
    <t>Šmihel pod Nanosom</t>
  </si>
  <si>
    <t>Levstiki</t>
  </si>
  <si>
    <t>Velike Rodne</t>
  </si>
  <si>
    <t>Rožni Dol</t>
  </si>
  <si>
    <t>Koludrje</t>
  </si>
  <si>
    <t>Pliskovica</t>
  </si>
  <si>
    <t>Modrič</t>
  </si>
  <si>
    <t>Selski Vrh</t>
  </si>
  <si>
    <t>Kostrivnica</t>
  </si>
  <si>
    <t>Puštal</t>
  </si>
  <si>
    <t>Lekmarje</t>
  </si>
  <si>
    <t>Račica</t>
  </si>
  <si>
    <t>Modrejce</t>
  </si>
  <si>
    <t>Gorenje Kamenje pri Dobrniču</t>
  </si>
  <si>
    <t>Žiganja vas</t>
  </si>
  <si>
    <t>Lužarji</t>
  </si>
  <si>
    <t>Rakova Steza</t>
  </si>
  <si>
    <t>Zgornje Grušovlje</t>
  </si>
  <si>
    <t>Sela pri Ajdovcu</t>
  </si>
  <si>
    <t>015</t>
  </si>
  <si>
    <t>Ustje</t>
  </si>
  <si>
    <t>Škufče</t>
  </si>
  <si>
    <t>Snežatno</t>
  </si>
  <si>
    <t>Začret</t>
  </si>
  <si>
    <t>Milava</t>
  </si>
  <si>
    <t>Golek</t>
  </si>
  <si>
    <t>Studenec pri Krtini</t>
  </si>
  <si>
    <t>Plešivica pri Žalni</t>
  </si>
  <si>
    <t>Tublje pri Hrpeljah</t>
  </si>
  <si>
    <t>Rejcov Grič</t>
  </si>
  <si>
    <t>Podstenjšek</t>
  </si>
  <si>
    <t>Kitni Vrh</t>
  </si>
  <si>
    <t>Mekinje</t>
  </si>
  <si>
    <t>Kampel</t>
  </si>
  <si>
    <t>Podstene pri Kostelu</t>
  </si>
  <si>
    <t>Srednje Bitnje</t>
  </si>
  <si>
    <t>Drnovo</t>
  </si>
  <si>
    <t>Mala Breza</t>
  </si>
  <si>
    <t>Kresniške Poljane</t>
  </si>
  <si>
    <t>Zagradišče</t>
  </si>
  <si>
    <t>Slamnjak</t>
  </si>
  <si>
    <t>Prilesje</t>
  </si>
  <si>
    <t>Malo Lešče</t>
  </si>
  <si>
    <t>Roje pri Trebelnem</t>
  </si>
  <si>
    <t>Spodnji Tuštanj</t>
  </si>
  <si>
    <t>Jelše pri Otočcu</t>
  </si>
  <si>
    <t>Preclava</t>
  </si>
  <si>
    <t>Velika Brda</t>
  </si>
  <si>
    <t>Vinec</t>
  </si>
  <si>
    <t>Sela pri Vrčicah</t>
  </si>
  <si>
    <t>Podbreže</t>
  </si>
  <si>
    <t>Nadgrad</t>
  </si>
  <si>
    <t>Ostrog</t>
  </si>
  <si>
    <t>Košnica</t>
  </si>
  <si>
    <t>Zalog pri Škocjanu</t>
  </si>
  <si>
    <t>Reteče</t>
  </si>
  <si>
    <t>Lemberg pri Šmarju</t>
  </si>
  <si>
    <t>Razbore-K. o. Ježni Vrh</t>
  </si>
  <si>
    <t>Most na Soči</t>
  </si>
  <si>
    <t>Gorenje Medvedje selo</t>
  </si>
  <si>
    <t>Mački</t>
  </si>
  <si>
    <t>Razdelj</t>
  </si>
  <si>
    <t>Zgornje Roje</t>
  </si>
  <si>
    <t>Sela pri Hinjah</t>
  </si>
  <si>
    <t>Velike Žablje</t>
  </si>
  <si>
    <t>Štorovo</t>
  </si>
  <si>
    <t>Snežeče</t>
  </si>
  <si>
    <t>Gazice</t>
  </si>
  <si>
    <t>Zadobrova</t>
  </si>
  <si>
    <t>Osredek</t>
  </si>
  <si>
    <t>Golek pri Vinici</t>
  </si>
  <si>
    <t>Šentpavel pri Domžalah</t>
  </si>
  <si>
    <t>Podgorica pri Podtaboru</t>
  </si>
  <si>
    <t>Velike Loče</t>
  </si>
  <si>
    <t>Razpotje</t>
  </si>
  <si>
    <t>Kriška vas</t>
  </si>
  <si>
    <t>Motnik</t>
  </si>
  <si>
    <t>Mahovnik</t>
  </si>
  <si>
    <t>Karli</t>
  </si>
  <si>
    <t>Suha pri Predosljah</t>
  </si>
  <si>
    <t>Dunaj</t>
  </si>
  <si>
    <t>Male Grahovše</t>
  </si>
  <si>
    <t>Kresniški Vrh</t>
  </si>
  <si>
    <t>Zgornja Besnica</t>
  </si>
  <si>
    <t>Spodnji Kamenščak</t>
  </si>
  <si>
    <t>Prvine</t>
  </si>
  <si>
    <t>Slepšek</t>
  </si>
  <si>
    <t>Stegne</t>
  </si>
  <si>
    <t>Trnovo</t>
  </si>
  <si>
    <t>Jugorje</t>
  </si>
  <si>
    <t>Pušenci</t>
  </si>
  <si>
    <t>Veliki Otok</t>
  </si>
  <si>
    <t>Slatna</t>
  </si>
  <si>
    <t>Makoše</t>
  </si>
  <si>
    <t>Zagaj pod Bočem</t>
  </si>
  <si>
    <t>Poljane pri Štjaku</t>
  </si>
  <si>
    <t>Ogljenšak</t>
  </si>
  <si>
    <t>Sojek</t>
  </si>
  <si>
    <t>Polhovica</t>
  </si>
  <si>
    <t>Krajnčica</t>
  </si>
  <si>
    <t>Zavinek</t>
  </si>
  <si>
    <t>Rovte v Selški dolini</t>
  </si>
  <si>
    <t>Riharjevec</t>
  </si>
  <si>
    <t>Obloke</t>
  </si>
  <si>
    <t>Gorenje Ponikve</t>
  </si>
  <si>
    <t>Mala Slevica</t>
  </si>
  <si>
    <t>Razgor</t>
  </si>
  <si>
    <t>Srednji Lipovec</t>
  </si>
  <si>
    <t>018</t>
  </si>
  <si>
    <t>Vipavski Križ</t>
  </si>
  <si>
    <t>Topol</t>
  </si>
  <si>
    <t>Šlovrenc</t>
  </si>
  <si>
    <t>Globočice</t>
  </si>
  <si>
    <t>Zvodno</t>
  </si>
  <si>
    <t>Otok</t>
  </si>
  <si>
    <t>Gorenja Podgora</t>
  </si>
  <si>
    <t>Podgorica pri Šmarju</t>
  </si>
  <si>
    <t>Ledinsko Razpotje</t>
  </si>
  <si>
    <t>Pregarje</t>
  </si>
  <si>
    <t>Krka</t>
  </si>
  <si>
    <t>Nevlje</t>
  </si>
  <si>
    <t>Mala Gora</t>
  </si>
  <si>
    <t>Kastelec</t>
  </si>
  <si>
    <t>Puc</t>
  </si>
  <si>
    <t>Sveti Jošt nad Kranjem</t>
  </si>
  <si>
    <t>Frluga</t>
  </si>
  <si>
    <t>Marija Gradec</t>
  </si>
  <si>
    <t>Kržišče pri Čatežu</t>
  </si>
  <si>
    <t>Zgornje Gameljne</t>
  </si>
  <si>
    <t>Stara Cesta</t>
  </si>
  <si>
    <t>Rafolče</t>
  </si>
  <si>
    <t>Srednje Laknice</t>
  </si>
  <si>
    <t>Straža pri Moravčah</t>
  </si>
  <si>
    <t>Vitovlje</t>
  </si>
  <si>
    <t>Jurna vas</t>
  </si>
  <si>
    <t>Ritmerk</t>
  </si>
  <si>
    <t>Veliko Ubeljsko</t>
  </si>
  <si>
    <t>Marolče</t>
  </si>
  <si>
    <t>Zgornja Kostrivnica</t>
  </si>
  <si>
    <t>Sodji Vrh</t>
  </si>
  <si>
    <t>Krajna Brda</t>
  </si>
  <si>
    <t>Ošelj</t>
  </si>
  <si>
    <t>Spodnja Pristava</t>
  </si>
  <si>
    <t>Prapreče pri Šentjerneju</t>
  </si>
  <si>
    <t>Krivica</t>
  </si>
  <si>
    <t>Zloganje</t>
  </si>
  <si>
    <t>Sopotnica</t>
  </si>
  <si>
    <t>Selšek</t>
  </si>
  <si>
    <t>Pečine</t>
  </si>
  <si>
    <t>Gorenje Selce</t>
  </si>
  <si>
    <t>Male Lašče</t>
  </si>
  <si>
    <t>Razgorce</t>
  </si>
  <si>
    <t>Železno</t>
  </si>
  <si>
    <t>Stavča vas</t>
  </si>
  <si>
    <t>021</t>
  </si>
  <si>
    <t>Višnje</t>
  </si>
  <si>
    <t>Ulaka</t>
  </si>
  <si>
    <t>Žepina</t>
  </si>
  <si>
    <t>Otonica</t>
  </si>
  <si>
    <t>Gorenjci pri Adlešičih</t>
  </si>
  <si>
    <t>Škrjančevo</t>
  </si>
  <si>
    <t>Leskovica</t>
  </si>
  <si>
    <t>Ostrovica</t>
  </si>
  <si>
    <t>Prelože</t>
  </si>
  <si>
    <t>Krška vas</t>
  </si>
  <si>
    <t>Okrog pri Motniku</t>
  </si>
  <si>
    <t>Mlaka pri Kočevju</t>
  </si>
  <si>
    <t>Kolomban</t>
  </si>
  <si>
    <t>Rajšele</t>
  </si>
  <si>
    <t>Šutna</t>
  </si>
  <si>
    <t>Marijina vas</t>
  </si>
  <si>
    <t>Laze pri Gobniku</t>
  </si>
  <si>
    <t>Stročja vas</t>
  </si>
  <si>
    <t>Okljuka</t>
  </si>
  <si>
    <t>Sv. Vrh</t>
  </si>
  <si>
    <t>Sveti Andrej</t>
  </si>
  <si>
    <t>Voglarji</t>
  </si>
  <si>
    <t>Konec</t>
  </si>
  <si>
    <t>Runeč</t>
  </si>
  <si>
    <t>Zagon</t>
  </si>
  <si>
    <t>Spodnja Lipnica</t>
  </si>
  <si>
    <t>Maršiči</t>
  </si>
  <si>
    <t>Zgornje Negonje</t>
  </si>
  <si>
    <t>Sredgora</t>
  </si>
  <si>
    <t>Povir</t>
  </si>
  <si>
    <t>Planina pod Šumikom</t>
  </si>
  <si>
    <t>Spodnje Grušovje</t>
  </si>
  <si>
    <t>Pristava pri Šentjerneju</t>
  </si>
  <si>
    <t>Laze pri Dramljah</t>
  </si>
  <si>
    <t>Osrečje</t>
  </si>
  <si>
    <t>Spodnja Luša</t>
  </si>
  <si>
    <t>Mestinje</t>
  </si>
  <si>
    <t>Sevno</t>
  </si>
  <si>
    <t>Petrovo Brdo</t>
  </si>
  <si>
    <t>Gorenji Podboršt pri V. Loki</t>
  </si>
  <si>
    <t>Mali Ločnik</t>
  </si>
  <si>
    <t>Rove</t>
  </si>
  <si>
    <t>Podkraj pri Zagorju</t>
  </si>
  <si>
    <t>Grče</t>
  </si>
  <si>
    <t>Šmihel pri Žužemberku</t>
  </si>
  <si>
    <t>023</t>
  </si>
  <si>
    <t>Velike Bloke</t>
  </si>
  <si>
    <t>Vedrijan</t>
  </si>
  <si>
    <t>Glogov Brod</t>
  </si>
  <si>
    <t>Pikovnik</t>
  </si>
  <si>
    <t>Gorenji Radenci</t>
  </si>
  <si>
    <t>Sv. Trojica</t>
  </si>
  <si>
    <t>Lom nad Volčo</t>
  </si>
  <si>
    <t>Ponova vas</t>
  </si>
  <si>
    <t>Prem</t>
  </si>
  <si>
    <t>Kuželjevec</t>
  </si>
  <si>
    <t>Mlaka pri Kočevski Reki</t>
  </si>
  <si>
    <t>Rake</t>
  </si>
  <si>
    <t>Tatinec</t>
  </si>
  <si>
    <t>Laze pri Vačah</t>
  </si>
  <si>
    <t>Šalinci</t>
  </si>
  <si>
    <t>Spodnje Koseze</t>
  </si>
  <si>
    <t>Štatenberk</t>
  </si>
  <si>
    <t>Velika vas</t>
  </si>
  <si>
    <t>Zalošče</t>
  </si>
  <si>
    <t>Koroška vas</t>
  </si>
  <si>
    <t>Senešci</t>
  </si>
  <si>
    <t>Spodnji Otok</t>
  </si>
  <si>
    <t>Nemška vas</t>
  </si>
  <si>
    <t>Zgornje Sečovo</t>
  </si>
  <si>
    <t>Srednja vas</t>
  </si>
  <si>
    <t>Krmelj</t>
  </si>
  <si>
    <t>Prelože pri Lokvi</t>
  </si>
  <si>
    <t>Podgrad na Pohorju</t>
  </si>
  <si>
    <t>Spodnje Laže</t>
  </si>
  <si>
    <t>Loka pri Žusmu</t>
  </si>
  <si>
    <t>Staniše</t>
  </si>
  <si>
    <t>Močle</t>
  </si>
  <si>
    <t>Spodnja Jablanica</t>
  </si>
  <si>
    <t>Podbrdo</t>
  </si>
  <si>
    <t>Gorenji Podšumberk</t>
  </si>
  <si>
    <t>Mali Osolnik</t>
  </si>
  <si>
    <t>Podkum</t>
  </si>
  <si>
    <t>Trebča vas</t>
  </si>
  <si>
    <t>024</t>
  </si>
  <si>
    <t>Vrtovče</t>
  </si>
  <si>
    <t>Vipolže</t>
  </si>
  <si>
    <t>Gorenja Pirošica</t>
  </si>
  <si>
    <t>Pirmane</t>
  </si>
  <si>
    <t>Turnše</t>
  </si>
  <si>
    <t>Lovsko Brdo</t>
  </si>
  <si>
    <t>Predole</t>
  </si>
  <si>
    <t>Račice</t>
  </si>
  <si>
    <t>Laze nad Krko</t>
  </si>
  <si>
    <t>Oševek</t>
  </si>
  <si>
    <t>Mokri Potok</t>
  </si>
  <si>
    <t>Koromači-Boškini</t>
  </si>
  <si>
    <t>Sapnik</t>
  </si>
  <si>
    <t>Tenetiše</t>
  </si>
  <si>
    <t>Mrzlo Polje</t>
  </si>
  <si>
    <t>Vidanovci</t>
  </si>
  <si>
    <t>Spodnje Loke</t>
  </si>
  <si>
    <t>Podzemelj</t>
  </si>
  <si>
    <t>Trebelno</t>
  </si>
  <si>
    <t>Vinje pri Moravčah</t>
  </si>
  <si>
    <t>Koti</t>
  </si>
  <si>
    <t>Sodinci</t>
  </si>
  <si>
    <t>Srednja Dobrava</t>
  </si>
  <si>
    <t>Ortnek</t>
  </si>
  <si>
    <t>Zgornji Gabernik</t>
  </si>
  <si>
    <t>Starihov Vrh</t>
  </si>
  <si>
    <t>Krsinji Vrh</t>
  </si>
  <si>
    <t>Pokoše</t>
  </si>
  <si>
    <t>Spodnje Preloge</t>
  </si>
  <si>
    <t>Lokarje</t>
  </si>
  <si>
    <t>Stara Loka</t>
  </si>
  <si>
    <t>Nova vas pri Šmarju</t>
  </si>
  <si>
    <t>Stara Gora pri Vel.Gabru</t>
  </si>
  <si>
    <t>Podmelec</t>
  </si>
  <si>
    <t>Gorenji Vrh pri Dobrniču</t>
  </si>
  <si>
    <t>Marinčki</t>
  </si>
  <si>
    <t>Socka</t>
  </si>
  <si>
    <t>Podlipovica</t>
  </si>
  <si>
    <t>Veliki Lipovec</t>
  </si>
  <si>
    <t>026</t>
  </si>
  <si>
    <t>Vrtovin</t>
  </si>
  <si>
    <t>Volčje</t>
  </si>
  <si>
    <t>Višnjevik</t>
  </si>
  <si>
    <t>Gorenje Skopice</t>
  </si>
  <si>
    <t>Podskrajnik</t>
  </si>
  <si>
    <t>Gornja Paka</t>
  </si>
  <si>
    <t>Vir</t>
  </si>
  <si>
    <t>Lučine</t>
  </si>
  <si>
    <t>Rožnik</t>
  </si>
  <si>
    <t>Ratečevo Brdo</t>
  </si>
  <si>
    <t>Pirševo</t>
  </si>
  <si>
    <t>Morava</t>
  </si>
  <si>
    <t>Kortine</t>
  </si>
  <si>
    <t>Selo pri Kostelu</t>
  </si>
  <si>
    <t>Obrežje pri Zidanem Mostu</t>
  </si>
  <si>
    <t>Vogričevci</t>
  </si>
  <si>
    <t>Spodnje Prapreče</t>
  </si>
  <si>
    <t>Prilozje</t>
  </si>
  <si>
    <t>Velika Strmica</t>
  </si>
  <si>
    <t>Vrhpolje pri Moravčah</t>
  </si>
  <si>
    <t>Dragovica</t>
  </si>
  <si>
    <t>Spodnji Ključarovci</t>
  </si>
  <si>
    <t>Otavice</t>
  </si>
  <si>
    <t>Stranska vas pri Semiču</t>
  </si>
  <si>
    <t>Laze pri Boštanju</t>
  </si>
  <si>
    <t>Raša</t>
  </si>
  <si>
    <t>Pragersko</t>
  </si>
  <si>
    <t>Stare Slemene</t>
  </si>
  <si>
    <t>Loke pri Planini</t>
  </si>
  <si>
    <t>Stirpnik</t>
  </si>
  <si>
    <t>Ščit</t>
  </si>
  <si>
    <t>Gornje Prapreče</t>
  </si>
  <si>
    <t>Medvedjek</t>
  </si>
  <si>
    <t>Straža pri Dolu</t>
  </si>
  <si>
    <t>Polšina</t>
  </si>
  <si>
    <t>Veliko Lipje</t>
  </si>
  <si>
    <t>027</t>
  </si>
  <si>
    <t>Zavino</t>
  </si>
  <si>
    <t>Zakraj</t>
  </si>
  <si>
    <t>Vrhovlje pri Kojskem</t>
  </si>
  <si>
    <t>Gornji Lenart</t>
  </si>
  <si>
    <t>Podslivnica</t>
  </si>
  <si>
    <t>Gornji Suhor pri Vinici</t>
  </si>
  <si>
    <t>Malenski Vrh</t>
  </si>
  <si>
    <t>Sela pri Šmarju</t>
  </si>
  <si>
    <t>Rečica</t>
  </si>
  <si>
    <t>Leščevje</t>
  </si>
  <si>
    <t>Mozelj</t>
  </si>
  <si>
    <t>Koštabona</t>
  </si>
  <si>
    <t>Slavski Laz</t>
  </si>
  <si>
    <t>Gorenja Lepa vas</t>
  </si>
  <si>
    <t>Ljubež v Lazih</t>
  </si>
  <si>
    <t>Zgornji Kamenščak</t>
  </si>
  <si>
    <t>Spodnji Petelinjek</t>
  </si>
  <si>
    <t>Primostek</t>
  </si>
  <si>
    <t>Vrh pri Trebelnem</t>
  </si>
  <si>
    <t>Zalog pri Kresnicah</t>
  </si>
  <si>
    <t>Sveta Gora</t>
  </si>
  <si>
    <t>Kuzarjev Kal</t>
  </si>
  <si>
    <t>Stanovno</t>
  </si>
  <si>
    <t>Perovo</t>
  </si>
  <si>
    <t>Štrekljevec</t>
  </si>
  <si>
    <t>Ledina</t>
  </si>
  <si>
    <t>Ravnje</t>
  </si>
  <si>
    <t>Strtenik</t>
  </si>
  <si>
    <t>Roje</t>
  </si>
  <si>
    <t>Lopaca</t>
  </si>
  <si>
    <t>Pečica</t>
  </si>
  <si>
    <t>Poljubinj</t>
  </si>
  <si>
    <t>Gradišče pri Trebnjem</t>
  </si>
  <si>
    <t>Mohorje</t>
  </si>
  <si>
    <t>Straža pri Novi Cerkvi</t>
  </si>
  <si>
    <t>Potoška vas</t>
  </si>
  <si>
    <t>Vinkov Vrh</t>
  </si>
  <si>
    <t>028</t>
  </si>
  <si>
    <t>Žagolič</t>
  </si>
  <si>
    <t>Zales</t>
  </si>
  <si>
    <t>Vrhovlje pri Kožbani</t>
  </si>
  <si>
    <t>Gregovce</t>
  </si>
  <si>
    <t>Griblje</t>
  </si>
  <si>
    <t>Zagorica pri Rovah</t>
  </si>
  <si>
    <t>Mlaka nad Lušo</t>
  </si>
  <si>
    <t>Spodnja Slivnica</t>
  </si>
  <si>
    <t>Rjavče</t>
  </si>
  <si>
    <t>Lučarjev Kal</t>
  </si>
  <si>
    <t>Mrtvice</t>
  </si>
  <si>
    <t>Kozloviči</t>
  </si>
  <si>
    <t>Srednji Potok</t>
  </si>
  <si>
    <t>Gorenja vas pri Leskovcu</t>
  </si>
  <si>
    <t>Olešče</t>
  </si>
  <si>
    <t>Železne Dveri</t>
  </si>
  <si>
    <t>Radoši</t>
  </si>
  <si>
    <t>Zalog pri Moravčah</t>
  </si>
  <si>
    <t>Pedrovo</t>
  </si>
  <si>
    <t>Strezetina</t>
  </si>
  <si>
    <t>Vošče</t>
  </si>
  <si>
    <t>Trebnji Vrh</t>
  </si>
  <si>
    <t>Leskovec v Podborštu</t>
  </si>
  <si>
    <t>Razguri</t>
  </si>
  <si>
    <t>Prepuž</t>
  </si>
  <si>
    <t>Suhadol</t>
  </si>
  <si>
    <t>Sela pri Šentjerneju</t>
  </si>
  <si>
    <t>Lutrje</t>
  </si>
  <si>
    <t>Suha</t>
  </si>
  <si>
    <t>Pijovci</t>
  </si>
  <si>
    <t>Štangarske Poljane</t>
  </si>
  <si>
    <t>Grič pri Trebnjem</t>
  </si>
  <si>
    <t>Naredi</t>
  </si>
  <si>
    <t>Stražica</t>
  </si>
  <si>
    <t>Požarje</t>
  </si>
  <si>
    <t>Visejec</t>
  </si>
  <si>
    <t>030</t>
  </si>
  <si>
    <t>Žapuže</t>
  </si>
  <si>
    <t>Zali Breg</t>
  </si>
  <si>
    <t>Hrastje pri Cerkljah</t>
  </si>
  <si>
    <t>Rakek</t>
  </si>
  <si>
    <t>Grič pri Dobličah</t>
  </si>
  <si>
    <t>Zgornje Jarše</t>
  </si>
  <si>
    <t>Murave</t>
  </si>
  <si>
    <t>Spodnje Blato</t>
  </si>
  <si>
    <t>Sabonje</t>
  </si>
  <si>
    <t>Mala Dobrava</t>
  </si>
  <si>
    <t>Podhruška</t>
  </si>
  <si>
    <t>Muha vas</t>
  </si>
  <si>
    <t>Krkavče</t>
  </si>
  <si>
    <t>Srobotnik ob Kolpi</t>
  </si>
  <si>
    <t>Mala Goba</t>
  </si>
  <si>
    <t>Radovica</t>
  </si>
  <si>
    <t>Zgornja Dobrava</t>
  </si>
  <si>
    <t>Strjanci</t>
  </si>
  <si>
    <t>Vrbnje</t>
  </si>
  <si>
    <t>Prigorica</t>
  </si>
  <si>
    <t>Vinji Vrh pri Semiču</t>
  </si>
  <si>
    <t>Pretrež</t>
  </si>
  <si>
    <t>Škalce</t>
  </si>
  <si>
    <t>Šentjakob</t>
  </si>
  <si>
    <t>Marija Dobje</t>
  </si>
  <si>
    <t>Platinovec</t>
  </si>
  <si>
    <t>Velika Kostrevnica</t>
  </si>
  <si>
    <t>Porezen</t>
  </si>
  <si>
    <t>Opalkovo</t>
  </si>
  <si>
    <t>Tomaž nad Vojnikom</t>
  </si>
  <si>
    <t>Vrh pri Hinjah</t>
  </si>
  <si>
    <t>032</t>
  </si>
  <si>
    <t>Izvir</t>
  </si>
  <si>
    <t>Rakov Škocjan</t>
  </si>
  <si>
    <t>Hrast pri Vinici</t>
  </si>
  <si>
    <t>Nova Oselica</t>
  </si>
  <si>
    <t>Spodnje Duplice</t>
  </si>
  <si>
    <t>Smrje</t>
  </si>
  <si>
    <t>Mala Goričica</t>
  </si>
  <si>
    <t>Podjelše</t>
  </si>
  <si>
    <t>Nemška Loka</t>
  </si>
  <si>
    <t>Stelnik</t>
  </si>
  <si>
    <t>Zgornje Bitnje</t>
  </si>
  <si>
    <t>Gorenji Leskovec</t>
  </si>
  <si>
    <t>Paneče</t>
  </si>
  <si>
    <t>Mala sela</t>
  </si>
  <si>
    <t>Šentožbolt</t>
  </si>
  <si>
    <t>Radoviči</t>
  </si>
  <si>
    <t>Zgornja Javoršica</t>
  </si>
  <si>
    <t>Strmec pri Ormožu</t>
  </si>
  <si>
    <t>Zadnja vas</t>
  </si>
  <si>
    <t>Pugled pri Karlovici</t>
  </si>
  <si>
    <t>Vrčice</t>
  </si>
  <si>
    <t>Loka pri Zidanem Mostu</t>
  </si>
  <si>
    <t>Razgor pri Žabljeku</t>
  </si>
  <si>
    <t>Škedenj</t>
  </si>
  <si>
    <t>Sv. Barbara</t>
  </si>
  <si>
    <t>Polžanska Gorca</t>
  </si>
  <si>
    <t>Velika Štanga</t>
  </si>
  <si>
    <t>Postaja</t>
  </si>
  <si>
    <t>Grmada</t>
  </si>
  <si>
    <t>Trnovlje pri Socki</t>
  </si>
  <si>
    <t>Ravenska vas</t>
  </si>
  <si>
    <t>Vrh pri Križu</t>
  </si>
  <si>
    <t>034</t>
  </si>
  <si>
    <t>Jereslavec</t>
  </si>
  <si>
    <t>Jankoviči</t>
  </si>
  <si>
    <t>Želodnik</t>
  </si>
  <si>
    <t>Snežnik</t>
  </si>
  <si>
    <t>Male Češnjice</t>
  </si>
  <si>
    <t>Podlom</t>
  </si>
  <si>
    <t>Nove Ložine</t>
  </si>
  <si>
    <t>Kubed</t>
  </si>
  <si>
    <t>Stružnica</t>
  </si>
  <si>
    <t>Žablje</t>
  </si>
  <si>
    <t>Plazovje</t>
  </si>
  <si>
    <t>Mamolj</t>
  </si>
  <si>
    <t>Šentvid pri Lukovici</t>
  </si>
  <si>
    <t>Rakovec</t>
  </si>
  <si>
    <t>Zgornje Koseze</t>
  </si>
  <si>
    <t>Lutrško selo</t>
  </si>
  <si>
    <t>Šardinje</t>
  </si>
  <si>
    <t>Zaloše</t>
  </si>
  <si>
    <t>Pusti Hrib</t>
  </si>
  <si>
    <t>Sovinek</t>
  </si>
  <si>
    <t>Lončarjev Dol</t>
  </si>
  <si>
    <t>Senadolice</t>
  </si>
  <si>
    <t>Rep</t>
  </si>
  <si>
    <t>Špitalič pri Slov. Konjicah</t>
  </si>
  <si>
    <t>Šmalčja vas</t>
  </si>
  <si>
    <t>Sv. Petra Hrib</t>
  </si>
  <si>
    <t>Polžanska vas</t>
  </si>
  <si>
    <t>Prapetno</t>
  </si>
  <si>
    <t>Hudeje</t>
  </si>
  <si>
    <t>Pečki</t>
  </si>
  <si>
    <t>Velika Raven</t>
  </si>
  <si>
    <t>Ravne pri Mlinšah</t>
  </si>
  <si>
    <t>Vrhovo pri Žužemberku</t>
  </si>
  <si>
    <t>035</t>
  </si>
  <si>
    <t>Reparje</t>
  </si>
  <si>
    <t>Jelševnik</t>
  </si>
  <si>
    <t>Žiče</t>
  </si>
  <si>
    <t>Podjelovo Brdo</t>
  </si>
  <si>
    <t>Šmarje-Sap</t>
  </si>
  <si>
    <t>Soze</t>
  </si>
  <si>
    <t>Male Dole pri Temenici</t>
  </si>
  <si>
    <t>Podstudenec</t>
  </si>
  <si>
    <t>Novi Lazi</t>
  </si>
  <si>
    <t>Labor</t>
  </si>
  <si>
    <t>Suhor</t>
  </si>
  <si>
    <t>Gorica pri Raztezu</t>
  </si>
  <si>
    <t>Moravče pri Gabrovki</t>
  </si>
  <si>
    <t>Trnjava</t>
  </si>
  <si>
    <t>Ravnace</t>
  </si>
  <si>
    <t>Zgornji Prekar</t>
  </si>
  <si>
    <t>Mala Cikava</t>
  </si>
  <si>
    <t>Trgovišče</t>
  </si>
  <si>
    <t>Zapuže</t>
  </si>
  <si>
    <t>Rakitnica</t>
  </si>
  <si>
    <t>Ritoznoj</t>
  </si>
  <si>
    <t>Tepanje</t>
  </si>
  <si>
    <t>Ostrožno pri Ponikvi - del</t>
  </si>
  <si>
    <t>Ševlje</t>
  </si>
  <si>
    <t>Predel</t>
  </si>
  <si>
    <t>Vintarjevec</t>
  </si>
  <si>
    <t>Prapetno Brdo</t>
  </si>
  <si>
    <t>Iglenik pri Veliki Loki</t>
  </si>
  <si>
    <t>Plosovo</t>
  </si>
  <si>
    <t>Verpete</t>
  </si>
  <si>
    <t>Razbor pri Čemšeniku</t>
  </si>
  <si>
    <t>Zafara</t>
  </si>
  <si>
    <t>036</t>
  </si>
  <si>
    <t>Rudolfovo</t>
  </si>
  <si>
    <t>Jerneja vas</t>
  </si>
  <si>
    <t>Kokošnje</t>
  </si>
  <si>
    <t>Podobeno</t>
  </si>
  <si>
    <t>Št. Jurij</t>
  </si>
  <si>
    <t>Starod</t>
  </si>
  <si>
    <t>Male Kompolje</t>
  </si>
  <si>
    <t>Ograja</t>
  </si>
  <si>
    <t>Štajer</t>
  </si>
  <si>
    <t>Gornje Pijavško</t>
  </si>
  <si>
    <t>Povčeno</t>
  </si>
  <si>
    <t>Moravška Gora</t>
  </si>
  <si>
    <t>Trnovče</t>
  </si>
  <si>
    <t>Rosalnice</t>
  </si>
  <si>
    <t>Zgornji Tuštanj</t>
  </si>
  <si>
    <t>Male Brusnice</t>
  </si>
  <si>
    <t>Veličane</t>
  </si>
  <si>
    <t>Mala Hubajnica</t>
  </si>
  <si>
    <t>Skopo</t>
  </si>
  <si>
    <t>Sele pri Polskavi</t>
  </si>
  <si>
    <t>Tepanjski Vrh</t>
  </si>
  <si>
    <t>Tolsti Vrh</t>
  </si>
  <si>
    <t>Paridol</t>
  </si>
  <si>
    <t>Predenca</t>
  </si>
  <si>
    <t>Višnji Grm</t>
  </si>
  <si>
    <t>Roče</t>
  </si>
  <si>
    <t>Podhojni Hrib</t>
  </si>
  <si>
    <t>Vine</t>
  </si>
  <si>
    <t>Zalisec</t>
  </si>
  <si>
    <t>037</t>
  </si>
  <si>
    <t>Kapele</t>
  </si>
  <si>
    <t>Selšček</t>
  </si>
  <si>
    <t>Kanižarica</t>
  </si>
  <si>
    <t>Zalog pod Sv. Trojico</t>
  </si>
  <si>
    <t>Studena Gora</t>
  </si>
  <si>
    <t>Male Lese</t>
  </si>
  <si>
    <t>Poreber</t>
  </si>
  <si>
    <t>Onek</t>
  </si>
  <si>
    <t>Lopar</t>
  </si>
  <si>
    <t>Tišenpolj</t>
  </si>
  <si>
    <t>Požnica</t>
  </si>
  <si>
    <t>Trojane</t>
  </si>
  <si>
    <t>Sela pri Jugorju</t>
  </si>
  <si>
    <t>Mali Cerovec</t>
  </si>
  <si>
    <t>Velika Nedelja</t>
  </si>
  <si>
    <t>Zgornja Lipnica</t>
  </si>
  <si>
    <t>Rigelj pri Ortneku</t>
  </si>
  <si>
    <t>Malkovec</t>
  </si>
  <si>
    <t>Sevec</t>
  </si>
  <si>
    <t>Veliki Ban</t>
  </si>
  <si>
    <t>Planina pri Sevnici</t>
  </si>
  <si>
    <t>Sv. Tomaž</t>
  </si>
  <si>
    <t>Preloge pri Šmarju</t>
  </si>
  <si>
    <t>Volčja Jama</t>
  </si>
  <si>
    <t>Rut</t>
  </si>
  <si>
    <t>Kamni Potok</t>
  </si>
  <si>
    <t>Podkogelj</t>
  </si>
  <si>
    <t>Višnja vas</t>
  </si>
  <si>
    <t>Rodež</t>
  </si>
  <si>
    <t>039</t>
  </si>
  <si>
    <t>Slivice</t>
  </si>
  <si>
    <t>Knežina</t>
  </si>
  <si>
    <t>Poljane nad Škofjo Loko</t>
  </si>
  <si>
    <t>Troščine</t>
  </si>
  <si>
    <t>Sušak</t>
  </si>
  <si>
    <t>Male Pece</t>
  </si>
  <si>
    <t>Paka pri Predgradu</t>
  </si>
  <si>
    <t>Lukini</t>
  </si>
  <si>
    <t>Gradišče pri Raki</t>
  </si>
  <si>
    <t>Radoblje</t>
  </si>
  <si>
    <t>Učak</t>
  </si>
  <si>
    <t>Slamna vas</t>
  </si>
  <si>
    <t>Mali Orehek</t>
  </si>
  <si>
    <t>Veliki Brebrovnik</t>
  </si>
  <si>
    <t>Zgornji Otok</t>
  </si>
  <si>
    <t>Sajevec</t>
  </si>
  <si>
    <t>Metni Vrh</t>
  </si>
  <si>
    <t>Šepulje</t>
  </si>
  <si>
    <t>Vešenik</t>
  </si>
  <si>
    <t>Volčkova vas</t>
  </si>
  <si>
    <t>Trata</t>
  </si>
  <si>
    <t>Pustike</t>
  </si>
  <si>
    <t>Sela nad Podmelcem</t>
  </si>
  <si>
    <t>Knežja vas</t>
  </si>
  <si>
    <t>Vizore</t>
  </si>
  <si>
    <t>Žvirče</t>
  </si>
  <si>
    <t>041</t>
  </si>
  <si>
    <t>Kraška vas</t>
  </si>
  <si>
    <t>Slugovo</t>
  </si>
  <si>
    <t>Kot ob Kolpi</t>
  </si>
  <si>
    <t>Predmost</t>
  </si>
  <si>
    <t>Udje</t>
  </si>
  <si>
    <t>Šembije</t>
  </si>
  <si>
    <t>Male Rebrce</t>
  </si>
  <si>
    <t>Potok v Črni</t>
  </si>
  <si>
    <t>Podlesje</t>
  </si>
  <si>
    <t>Manžan</t>
  </si>
  <si>
    <t>Vimolj</t>
  </si>
  <si>
    <t>Pečice</t>
  </si>
  <si>
    <t>V Zideh</t>
  </si>
  <si>
    <t>Svržaki</t>
  </si>
  <si>
    <t>Mali Podljuben</t>
  </si>
  <si>
    <t>Vičanci</t>
  </si>
  <si>
    <t>Zgoša</t>
  </si>
  <si>
    <t>Slatnik</t>
  </si>
  <si>
    <t>Mrtovec</t>
  </si>
  <si>
    <t>Šmarje pri Sežani</t>
  </si>
  <si>
    <t>Smrečno</t>
  </si>
  <si>
    <t>Zbelovo</t>
  </si>
  <si>
    <t>Vratno</t>
  </si>
  <si>
    <t>Zagrič</t>
  </si>
  <si>
    <t>Sela pri Volčah</t>
  </si>
  <si>
    <t>Korenitka</t>
  </si>
  <si>
    <t>Podlog</t>
  </si>
  <si>
    <t>Rovišče</t>
  </si>
  <si>
    <t>042</t>
  </si>
  <si>
    <t>Velika Ilova Gora</t>
  </si>
  <si>
    <t>Tominje</t>
  </si>
  <si>
    <t>Male Vrhe</t>
  </si>
  <si>
    <t>Praproče v Tuhinju</t>
  </si>
  <si>
    <t>Podstene</t>
  </si>
  <si>
    <t>Marezige</t>
  </si>
  <si>
    <t>Vrh pri Fari</t>
  </si>
  <si>
    <t>Gržeča vas</t>
  </si>
  <si>
    <t>Rifengozd</t>
  </si>
  <si>
    <t>Podbukovje pri Vačah</t>
  </si>
  <si>
    <t>Veliki Jelnik</t>
  </si>
  <si>
    <t>Škemljevec</t>
  </si>
  <si>
    <t>Mali Slatnik</t>
  </si>
  <si>
    <t>Vinski Vrh</t>
  </si>
  <si>
    <t>Sušje</t>
  </si>
  <si>
    <t>Mrzla Planina</t>
  </si>
  <si>
    <t>Štjak</t>
  </si>
  <si>
    <t>Spodnja Ložnica</t>
  </si>
  <si>
    <t>Zbelovska Gora</t>
  </si>
  <si>
    <t>Vrbovce</t>
  </si>
  <si>
    <t>Planinski Vrh</t>
  </si>
  <si>
    <t>Valterski Vrh</t>
  </si>
  <si>
    <t>Senovica</t>
  </si>
  <si>
    <t>Zavrstnik</t>
  </si>
  <si>
    <t>Podsmreka pri Velikih Laščah</t>
  </si>
  <si>
    <t>Rtiče</t>
  </si>
  <si>
    <t>043</t>
  </si>
  <si>
    <t>Sveti Vid</t>
  </si>
  <si>
    <t>Kovačji Grad</t>
  </si>
  <si>
    <t>Robidnica</t>
  </si>
  <si>
    <t>Velika Loka</t>
  </si>
  <si>
    <t>Topolc</t>
  </si>
  <si>
    <t>Pšajnovica</t>
  </si>
  <si>
    <t>Predgrad</t>
  </si>
  <si>
    <t>Zapuže pri Kostelu</t>
  </si>
  <si>
    <t>Gunte</t>
  </si>
  <si>
    <t>Rimske Toplice</t>
  </si>
  <si>
    <t>Podpeč pod Skalo</t>
  </si>
  <si>
    <t>Videm pri Lukovici</t>
  </si>
  <si>
    <t>Mihovec</t>
  </si>
  <si>
    <t>Vitan</t>
  </si>
  <si>
    <t>Sv. Gregor</t>
  </si>
  <si>
    <t>Novi Grad</t>
  </si>
  <si>
    <t>Štorje</t>
  </si>
  <si>
    <t>Spodnja Nova vas</t>
  </si>
  <si>
    <t>Zeče</t>
  </si>
  <si>
    <t>Vrh pri Šentjerneju</t>
  </si>
  <si>
    <t>Pletovarje</t>
  </si>
  <si>
    <t>Vešter</t>
  </si>
  <si>
    <t>Sladka Gora</t>
  </si>
  <si>
    <t>Zgornja Jablanica</t>
  </si>
  <si>
    <t>Kriška Reber</t>
  </si>
  <si>
    <t>Podstrmec</t>
  </si>
  <si>
    <t>Zlateče</t>
  </si>
  <si>
    <t>Ržiše</t>
  </si>
  <si>
    <t>047</t>
  </si>
  <si>
    <t>Ščurkovo</t>
  </si>
  <si>
    <t>Kvasica</t>
  </si>
  <si>
    <t>Smoldno</t>
  </si>
  <si>
    <t>Velika Račna</t>
  </si>
  <si>
    <t>Trpčane</t>
  </si>
  <si>
    <t>Mali Korinj</t>
  </si>
  <si>
    <t>Ravne pri Šmartnem</t>
  </si>
  <si>
    <t>Preža</t>
  </si>
  <si>
    <t>Močunigi</t>
  </si>
  <si>
    <t>Hrastek</t>
  </si>
  <si>
    <t>Sedraž</t>
  </si>
  <si>
    <t>Podšentjur</t>
  </si>
  <si>
    <t>Vošce</t>
  </si>
  <si>
    <t>Vodranci</t>
  </si>
  <si>
    <t>Škrajnek</t>
  </si>
  <si>
    <t>Okroglice</t>
  </si>
  <si>
    <t>Spodnja Polskava</t>
  </si>
  <si>
    <t>Zameško</t>
  </si>
  <si>
    <t>Podgaj</t>
  </si>
  <si>
    <t>Vincarje</t>
  </si>
  <si>
    <t>Sotensko pri Šmarju</t>
  </si>
  <si>
    <t>Slap ob Idrijci</t>
  </si>
  <si>
    <t>Podulaka</t>
  </si>
  <si>
    <t>Želče</t>
  </si>
  <si>
    <t>Selo pri Zagorju</t>
  </si>
  <si>
    <t>048</t>
  </si>
  <si>
    <t>Štrukljeva vas</t>
  </si>
  <si>
    <t>Sovodenj</t>
  </si>
  <si>
    <t>Velika Stara vas</t>
  </si>
  <si>
    <t>Velika Bukovica</t>
  </si>
  <si>
    <t>Malo Črnelo</t>
  </si>
  <si>
    <t>Rožično</t>
  </si>
  <si>
    <t>Primoži</t>
  </si>
  <si>
    <t>Montinjan</t>
  </si>
  <si>
    <t>Ivandol</t>
  </si>
  <si>
    <t>Selo nad Laškim</t>
  </si>
  <si>
    <t>Polšnik</t>
  </si>
  <si>
    <t>Vranke</t>
  </si>
  <si>
    <t>Vidošiči</t>
  </si>
  <si>
    <t>Otočec</t>
  </si>
  <si>
    <t>Vuzmetinci</t>
  </si>
  <si>
    <t>Orehovo</t>
  </si>
  <si>
    <t>Tomaj</t>
  </si>
  <si>
    <t>Spodnje Prebukovje</t>
  </si>
  <si>
    <t>Zgornje Laže</t>
  </si>
  <si>
    <t>Virlog</t>
  </si>
  <si>
    <t>Spodnja Ponkvica</t>
  </si>
  <si>
    <t>Podžaga</t>
  </si>
  <si>
    <t>Dedni Vrh pri Vojniku</t>
  </si>
  <si>
    <t>Mala Dolina</t>
  </si>
  <si>
    <t>Tavžlje</t>
  </si>
  <si>
    <t>Mala Lahinja</t>
  </si>
  <si>
    <t>Srednja vas-Poljane</t>
  </si>
  <si>
    <t>Velike Lipljene</t>
  </si>
  <si>
    <t>Veliko Brdo</t>
  </si>
  <si>
    <t>Malo Globoko</t>
  </si>
  <si>
    <t>Rudnik pri Radomljah</t>
  </si>
  <si>
    <t>Pugled pri Starem Logu</t>
  </si>
  <si>
    <t>Movraž</t>
  </si>
  <si>
    <t>Jelenik</t>
  </si>
  <si>
    <t>Senožete</t>
  </si>
  <si>
    <t>Ponoviče</t>
  </si>
  <si>
    <t>Zemelj</t>
  </si>
  <si>
    <t>Paha</t>
  </si>
  <si>
    <t>Zasavci</t>
  </si>
  <si>
    <t>Vintarji</t>
  </si>
  <si>
    <t>Orešje nad Sevnico</t>
  </si>
  <si>
    <t>Tublje pri Komnu</t>
  </si>
  <si>
    <t>Stari Log</t>
  </si>
  <si>
    <t>Žerjavin</t>
  </si>
  <si>
    <t>Podlešje</t>
  </si>
  <si>
    <t>Virmaše</t>
  </si>
  <si>
    <t>Spodnje Mestinje</t>
  </si>
  <si>
    <t>Stržišče</t>
  </si>
  <si>
    <t>Krušni Vrh</t>
  </si>
  <si>
    <t>Polzelo</t>
  </si>
  <si>
    <t>Šemnik</t>
  </si>
  <si>
    <t>Mali Cirnik</t>
  </si>
  <si>
    <t>Topol pri Begunjah</t>
  </si>
  <si>
    <t>Srednje Brdo</t>
  </si>
  <si>
    <t>Veliki Vrh pri Šmarju</t>
  </si>
  <si>
    <t>Vrbica</t>
  </si>
  <si>
    <t>Malo Hudo</t>
  </si>
  <si>
    <t>Sela pri Kamniku</t>
  </si>
  <si>
    <t>Rajhenav</t>
  </si>
  <si>
    <t>Olika</t>
  </si>
  <si>
    <t>Sevce</t>
  </si>
  <si>
    <t>Potok pri Vačah</t>
  </si>
  <si>
    <t>Vrh nad Krašnjo</t>
  </si>
  <si>
    <t>Želebej</t>
  </si>
  <si>
    <t>Pangrč Grm</t>
  </si>
  <si>
    <t>Žerovinci</t>
  </si>
  <si>
    <t>Vrh pri Poljanah</t>
  </si>
  <si>
    <t>Osredek pri Hubajnici</t>
  </si>
  <si>
    <t>Utovlje</t>
  </si>
  <si>
    <t>Šentovec</t>
  </si>
  <si>
    <t>Štajerska vas</t>
  </si>
  <si>
    <t>Žvabovo</t>
  </si>
  <si>
    <t>Podlog pod Bohorjem</t>
  </si>
  <si>
    <t>Visoko pri Poljanah</t>
  </si>
  <si>
    <t>Spodnje Selce</t>
  </si>
  <si>
    <t>Šentviška Gora</t>
  </si>
  <si>
    <t>Kukenberk</t>
  </si>
  <si>
    <t>Poznikovo</t>
  </si>
  <si>
    <t>Šentgotard</t>
  </si>
  <si>
    <t>Mali Obrež</t>
  </si>
  <si>
    <t>Unec</t>
  </si>
  <si>
    <t>Mali Nerajec</t>
  </si>
  <si>
    <t>Stara Oselica</t>
  </si>
  <si>
    <t>Veliko Mlačevo</t>
  </si>
  <si>
    <t>Vrbovo</t>
  </si>
  <si>
    <t>Marinča vas</t>
  </si>
  <si>
    <t>Sidol</t>
  </si>
  <si>
    <t>Rajndol</t>
  </si>
  <si>
    <t>Osp</t>
  </si>
  <si>
    <t>Slivno</t>
  </si>
  <si>
    <t>Vrhovlje</t>
  </si>
  <si>
    <t>Petane</t>
  </si>
  <si>
    <t>Žvab</t>
  </si>
  <si>
    <t>Zadniki</t>
  </si>
  <si>
    <t>Osredek pri Krmelju</t>
  </si>
  <si>
    <t>Veliki Dol</t>
  </si>
  <si>
    <t>Šmartno na Pohorju</t>
  </si>
  <si>
    <t>Podpeč nad Marofom</t>
  </si>
  <si>
    <t>Zgornja Luša</t>
  </si>
  <si>
    <t>Spodnje Tinsko</t>
  </si>
  <si>
    <t>Temljine</t>
  </si>
  <si>
    <t>Lipnik</t>
  </si>
  <si>
    <t>Prazniki</t>
  </si>
  <si>
    <t>Šentlambert</t>
  </si>
  <si>
    <t>Zahrib</t>
  </si>
  <si>
    <t>Marindol</t>
  </si>
  <si>
    <t>Studor</t>
  </si>
  <si>
    <t>Vino</t>
  </si>
  <si>
    <t>Zabiče</t>
  </si>
  <si>
    <t>Mekinje nad Stično</t>
  </si>
  <si>
    <t>Smrečje v Črni</t>
  </si>
  <si>
    <t>Rogati Hrib</t>
  </si>
  <si>
    <t>Peraji</t>
  </si>
  <si>
    <t>Prevale</t>
  </si>
  <si>
    <t>Zavrh pri Trojanah</t>
  </si>
  <si>
    <t>Petelinjek</t>
  </si>
  <si>
    <t>Svetinje</t>
  </si>
  <si>
    <t>Zadolje</t>
  </si>
  <si>
    <t>Otavnik</t>
  </si>
  <si>
    <t>Veliko Polje</t>
  </si>
  <si>
    <t>Tinjska Gora</t>
  </si>
  <si>
    <t>Podpeč pri Šentvidu</t>
  </si>
  <si>
    <t>Zminec</t>
  </si>
  <si>
    <t>Stranje</t>
  </si>
  <si>
    <t>Prhajevo</t>
  </si>
  <si>
    <t>Šklendrovec</t>
  </si>
  <si>
    <t>Mihalovec</t>
  </si>
  <si>
    <t>Mavrlen</t>
  </si>
  <si>
    <t>Vrbičje</t>
  </si>
  <si>
    <t>Zajelšje</t>
  </si>
  <si>
    <t>Metnaj</t>
  </si>
  <si>
    <t>Snovik</t>
  </si>
  <si>
    <t>Sadni Hrib</t>
  </si>
  <si>
    <t>Pisari</t>
  </si>
  <si>
    <t>Kalce-Naklo</t>
  </si>
  <si>
    <t>Stopce</t>
  </si>
  <si>
    <t>Preveg</t>
  </si>
  <si>
    <t>Zgornje Loke</t>
  </si>
  <si>
    <t>Plemberk</t>
  </si>
  <si>
    <t>Zapuže pri Ribnici</t>
  </si>
  <si>
    <t>Pavla vas</t>
  </si>
  <si>
    <t>Trnovec pri Slovenski Bistrici</t>
  </si>
  <si>
    <t>Podvine</t>
  </si>
  <si>
    <t>Bukov Vrh nad Visokim</t>
  </si>
  <si>
    <t>Strtenica</t>
  </si>
  <si>
    <t>Tolminske Ravne</t>
  </si>
  <si>
    <t>Log pri Žužemberku</t>
  </si>
  <si>
    <t>Tirna</t>
  </si>
  <si>
    <t>Mostec</t>
  </si>
  <si>
    <t>Zelše</t>
  </si>
  <si>
    <t>Mihelja vas</t>
  </si>
  <si>
    <t>Todraž</t>
  </si>
  <si>
    <t>Zagradec pri Grosupljem</t>
  </si>
  <si>
    <t>Zarečica</t>
  </si>
  <si>
    <t>Mevce</t>
  </si>
  <si>
    <t>Plavje</t>
  </si>
  <si>
    <t>Kališovec</t>
  </si>
  <si>
    <t>Strensko</t>
  </si>
  <si>
    <t>Preženjske Njive</t>
  </si>
  <si>
    <t>Zgornje Prapreče</t>
  </si>
  <si>
    <t>Zlati Rep</t>
  </si>
  <si>
    <t>Pečje</t>
  </si>
  <si>
    <t>Vrabče</t>
  </si>
  <si>
    <t>Turiška vas na Pohorju</t>
  </si>
  <si>
    <t>Ponikva</t>
  </si>
  <si>
    <t>Sv. Lenart</t>
  </si>
  <si>
    <t>Sveti Štefan</t>
  </si>
  <si>
    <t>Tolminski Lom</t>
  </si>
  <si>
    <t>Lokve pri Dobrniču</t>
  </si>
  <si>
    <t>Purkače</t>
  </si>
  <si>
    <t>Mrzlava vas</t>
  </si>
  <si>
    <t>Zibovnik</t>
  </si>
  <si>
    <t>Miklarji</t>
  </si>
  <si>
    <t>Trebija</t>
  </si>
  <si>
    <t>Zgornja Slivnica</t>
  </si>
  <si>
    <t>Zarečje</t>
  </si>
  <si>
    <t>Mleščevo</t>
  </si>
  <si>
    <t>Sovinja Peč</t>
  </si>
  <si>
    <t>Smuka</t>
  </si>
  <si>
    <t>Pobegi</t>
  </si>
  <si>
    <t>Kobile</t>
  </si>
  <si>
    <t>Radgonica</t>
  </si>
  <si>
    <t>Zgornji Petelinjek</t>
  </si>
  <si>
    <t>Potov Vrh</t>
  </si>
  <si>
    <t>Žlebič</t>
  </si>
  <si>
    <t>Pijavice</t>
  </si>
  <si>
    <t>Urh</t>
  </si>
  <si>
    <t>Ponkvica</t>
  </si>
  <si>
    <t>Šentvid pri Grobelnem</t>
  </si>
  <si>
    <t>Trtnik</t>
  </si>
  <si>
    <t>Lukovek</t>
  </si>
  <si>
    <t>Pušče</t>
  </si>
  <si>
    <t>Nova vas ob Sotli</t>
  </si>
  <si>
    <t>Žerovnica</t>
  </si>
  <si>
    <t>Miliči</t>
  </si>
  <si>
    <t>Vinharje</t>
  </si>
  <si>
    <t>Zgornje Duplice</t>
  </si>
  <si>
    <t>Zalči</t>
  </si>
  <si>
    <t>Spodnje Palovče</t>
  </si>
  <si>
    <t>Spodnja Bilpa</t>
  </si>
  <si>
    <t>Kočno</t>
  </si>
  <si>
    <t>Zlatenek</t>
  </si>
  <si>
    <t>Prečna</t>
  </si>
  <si>
    <t>Žukovo</t>
  </si>
  <si>
    <t>Podboršt</t>
  </si>
  <si>
    <t>Žirje</t>
  </si>
  <si>
    <t>Veliko Tinje</t>
  </si>
  <si>
    <t>Šerovo</t>
  </si>
  <si>
    <t>Volarje</t>
  </si>
  <si>
    <t>Luža</t>
  </si>
  <si>
    <t>Vrh pri Mlinšah</t>
  </si>
  <si>
    <t>Nova vas pri Mokricah</t>
  </si>
  <si>
    <t>Župeno</t>
  </si>
  <si>
    <t>Močile</t>
  </si>
  <si>
    <t>Volaka</t>
  </si>
  <si>
    <t>Žalna</t>
  </si>
  <si>
    <t>Muljava</t>
  </si>
  <si>
    <t>Spodnje Stranje</t>
  </si>
  <si>
    <t>Spodnji Log</t>
  </si>
  <si>
    <t>Koprivnica</t>
  </si>
  <si>
    <t>Renke</t>
  </si>
  <si>
    <t>Zlato Polje</t>
  </si>
  <si>
    <t>Videž</t>
  </si>
  <si>
    <t>Primož pri Šentjurju</t>
  </si>
  <si>
    <t>Škofija</t>
  </si>
  <si>
    <t>Volčanski Ruti</t>
  </si>
  <si>
    <t>Mačji Dol</t>
  </si>
  <si>
    <t>Rob</t>
  </si>
  <si>
    <t>Volča</t>
  </si>
  <si>
    <t>Železnica</t>
  </si>
  <si>
    <t>Srednja vas pri Kamniku</t>
  </si>
  <si>
    <t>Stara Cerkev</t>
  </si>
  <si>
    <t>Poletiči</t>
  </si>
  <si>
    <t>Širje</t>
  </si>
  <si>
    <t>Ribče</t>
  </si>
  <si>
    <t>Žirovše</t>
  </si>
  <si>
    <t>Rajnovšče</t>
  </si>
  <si>
    <t>Podgorje ob Sevnični</t>
  </si>
  <si>
    <t>Proseniško</t>
  </si>
  <si>
    <t>Zabava</t>
  </si>
  <si>
    <t>Oklukova Gora</t>
  </si>
  <si>
    <t>Nova Lipa</t>
  </si>
  <si>
    <t>Zadobje</t>
  </si>
  <si>
    <t>Praproče pri Grosupljem</t>
  </si>
  <si>
    <t>Obolno</t>
  </si>
  <si>
    <t>Stahovica</t>
  </si>
  <si>
    <t>Stari Breg</t>
  </si>
  <si>
    <t>Pomjan</t>
  </si>
  <si>
    <t>Kostanjek</t>
  </si>
  <si>
    <t>Škofce</t>
  </si>
  <si>
    <t>Rakovnik pri Birčni vasi</t>
  </si>
  <si>
    <t>Visole</t>
  </si>
  <si>
    <t>Rakitovec</t>
  </si>
  <si>
    <t>Topolovec</t>
  </si>
  <si>
    <t>Zadlaz-Čadrg</t>
  </si>
  <si>
    <t>Sekirišče</t>
  </si>
  <si>
    <t>Zabreznik</t>
  </si>
  <si>
    <t>Orešje na Bizeljskem</t>
  </si>
  <si>
    <t>Obrh pri Dragatušu</t>
  </si>
  <si>
    <t>Zakobiljek</t>
  </si>
  <si>
    <t>Oslica</t>
  </si>
  <si>
    <t>Stara sela</t>
  </si>
  <si>
    <t>Popetre</t>
  </si>
  <si>
    <t>Kremen</t>
  </si>
  <si>
    <t>Sava</t>
  </si>
  <si>
    <t>Ratež</t>
  </si>
  <si>
    <t>Poklek nad Blanco</t>
  </si>
  <si>
    <t>Vrhloga</t>
  </si>
  <si>
    <t>Razbor</t>
  </si>
  <si>
    <t>Vinski Vrh pri Šmarju</t>
  </si>
  <si>
    <t>Zadlaz-Žabče</t>
  </si>
  <si>
    <t>Mala Ševnica</t>
  </si>
  <si>
    <t>Selo pri Robu</t>
  </si>
  <si>
    <t>Pavlova vas</t>
  </si>
  <si>
    <t>Ogulin</t>
  </si>
  <si>
    <t>Zapreval</t>
  </si>
  <si>
    <t>Osredek nad Stično</t>
  </si>
  <si>
    <t>Stebljevek</t>
  </si>
  <si>
    <t>Staro Brezje</t>
  </si>
  <si>
    <t>Prade</t>
  </si>
  <si>
    <t>Šmohor</t>
  </si>
  <si>
    <t>Sela pri Ratežu</t>
  </si>
  <si>
    <t>Polje pri Tržišču</t>
  </si>
  <si>
    <t>Vrhole pri Laporju</t>
  </si>
  <si>
    <t>Repno</t>
  </si>
  <si>
    <t>Vodenovo</t>
  </si>
  <si>
    <t>Male Dole pri Stehanji vasi</t>
  </si>
  <si>
    <t>Sloka Gora</t>
  </si>
  <si>
    <t>Zavine</t>
  </si>
  <si>
    <t>Otovec</t>
  </si>
  <si>
    <t>Žabja vas</t>
  </si>
  <si>
    <t>Peščenik</t>
  </si>
  <si>
    <t>Stolnik</t>
  </si>
  <si>
    <t>Suhi Potok</t>
  </si>
  <si>
    <t>Sela pri Štravberku</t>
  </si>
  <si>
    <t>Ponikve pri Studencu</t>
  </si>
  <si>
    <t>Vrhole pri Slov. Konjicah</t>
  </si>
  <si>
    <t>Rifnik</t>
  </si>
  <si>
    <t>Zatolmin</t>
  </si>
  <si>
    <t>Mali Gaber</t>
  </si>
  <si>
    <t>Srnjak</t>
  </si>
  <si>
    <t>Zgornji Prhovec</t>
  </si>
  <si>
    <t>Perišče</t>
  </si>
  <si>
    <t>Paunoviči</t>
  </si>
  <si>
    <t>Žirovski Vrh Sv. Antona</t>
  </si>
  <si>
    <t>Petrušnja vas</t>
  </si>
  <si>
    <t>Studenca</t>
  </si>
  <si>
    <t>Svetli Potok</t>
  </si>
  <si>
    <t>Predloka</t>
  </si>
  <si>
    <t>Leskovec pri Krškem</t>
  </si>
  <si>
    <t>Tovsto</t>
  </si>
  <si>
    <t>Slivna</t>
  </si>
  <si>
    <t>Sela pri Zajčjem Vrhu</t>
  </si>
  <si>
    <t>Zgornja Bistrica</t>
  </si>
  <si>
    <t>Vršna vas</t>
  </si>
  <si>
    <t>Znojile</t>
  </si>
  <si>
    <t>Mali Videm</t>
  </si>
  <si>
    <t>Srobotnik pri Vel. Laščah</t>
  </si>
  <si>
    <t>Piršenbreg</t>
  </si>
  <si>
    <t>Perudina</t>
  </si>
  <si>
    <t>Žirovski Vrh Sv. Urbana</t>
  </si>
  <si>
    <t>Šmarca</t>
  </si>
  <si>
    <t>Šalka vas</t>
  </si>
  <si>
    <t>Pregara</t>
  </si>
  <si>
    <t>Libelj</t>
  </si>
  <si>
    <t>Trnov Hrib</t>
  </si>
  <si>
    <t>Spodnje Jelenje</t>
  </si>
  <si>
    <t>Prešna Loka</t>
  </si>
  <si>
    <t>Zgornja Brežnica</t>
  </si>
  <si>
    <t>Slatina pri Ponikvi</t>
  </si>
  <si>
    <t>Zadrže</t>
  </si>
  <si>
    <t>Žabče</t>
  </si>
  <si>
    <t>Martinja vas</t>
  </si>
  <si>
    <t>Stope</t>
  </si>
  <si>
    <t>Žvarulje</t>
  </si>
  <si>
    <t>Pišece</t>
  </si>
  <si>
    <t>Petrova vas</t>
  </si>
  <si>
    <t>Bukov Vrh</t>
  </si>
  <si>
    <t>Šmartno v Tuhinju</t>
  </si>
  <si>
    <t>Škrilj</t>
  </si>
  <si>
    <t>Premančan</t>
  </si>
  <si>
    <t>Libna</t>
  </si>
  <si>
    <t>Spodnji Hotič</t>
  </si>
  <si>
    <t>Smolenja vas</t>
  </si>
  <si>
    <t>Primož</t>
  </si>
  <si>
    <t>Zgornja Ložnica</t>
  </si>
  <si>
    <t>Slivnica pri Celju</t>
  </si>
  <si>
    <t>Zastranje</t>
  </si>
  <si>
    <t>Strletje</t>
  </si>
  <si>
    <t>Vidrga</t>
  </si>
  <si>
    <t>Podgorje pri Pišecah</t>
  </si>
  <si>
    <t>Podbukovje</t>
  </si>
  <si>
    <t>Špitalič</t>
  </si>
  <si>
    <t>Štalcerji</t>
  </si>
  <si>
    <t>Puče</t>
  </si>
  <si>
    <t>Trobni Dol</t>
  </si>
  <si>
    <t>Srebrniče</t>
  </si>
  <si>
    <t>Zgornja Nova vas</t>
  </si>
  <si>
    <t>Sotensko pod Kalobjem</t>
  </si>
  <si>
    <t>Završe pri Grobelnem</t>
  </si>
  <si>
    <t>Meglenik</t>
  </si>
  <si>
    <t>Sopota</t>
  </si>
  <si>
    <t>Podgračeno</t>
  </si>
  <si>
    <t>Podsmreka pri Višnji Gori</t>
  </si>
  <si>
    <t>Trebelno pri Palovčah</t>
  </si>
  <si>
    <t>Topla Reber</t>
  </si>
  <si>
    <t>Trojno</t>
  </si>
  <si>
    <t>Stranski Vrh</t>
  </si>
  <si>
    <t>Srednje Grčevje</t>
  </si>
  <si>
    <t>Radež</t>
  </si>
  <si>
    <t>Zgornja Polskava</t>
  </si>
  <si>
    <t>Spodnje Slemene</t>
  </si>
  <si>
    <t>Zgornje Tinsko</t>
  </si>
  <si>
    <t>Mrzla Luža</t>
  </si>
  <si>
    <t>Ščurki</t>
  </si>
  <si>
    <t>Podvinje</t>
  </si>
  <si>
    <t>Pokojnica</t>
  </si>
  <si>
    <t>Trobelno</t>
  </si>
  <si>
    <t>Rižana</t>
  </si>
  <si>
    <t>Lomno</t>
  </si>
  <si>
    <t>Udmat</t>
  </si>
  <si>
    <t>Stopiče</t>
  </si>
  <si>
    <t>Radna</t>
  </si>
  <si>
    <t>Zgornje Prebukovje</t>
  </si>
  <si>
    <t>Srževica</t>
  </si>
  <si>
    <t>Zibika</t>
  </si>
  <si>
    <t>Muhabran</t>
  </si>
  <si>
    <t>Škamevec</t>
  </si>
  <si>
    <t>Špital</t>
  </si>
  <si>
    <t>Poljane pri Stični</t>
  </si>
  <si>
    <t>Tučna</t>
  </si>
  <si>
    <t>Vimolj pri Predgradu</t>
  </si>
  <si>
    <t>Rožar</t>
  </si>
  <si>
    <t>Mali Kamen</t>
  </si>
  <si>
    <t>Velike Gorelce</t>
  </si>
  <si>
    <t>Žabljek</t>
  </si>
  <si>
    <t>Stopče</t>
  </si>
  <si>
    <t>Zibiška vas</t>
  </si>
  <si>
    <t>Občine</t>
  </si>
  <si>
    <t>Škrlovica</t>
  </si>
  <si>
    <t>Strahovlje</t>
  </si>
  <si>
    <t>Poštena vas</t>
  </si>
  <si>
    <t>Preloka</t>
  </si>
  <si>
    <t>Polje pri Višnji Gori</t>
  </si>
  <si>
    <t>Tunjice</t>
  </si>
  <si>
    <t>Vrt</t>
  </si>
  <si>
    <t>Sirči</t>
  </si>
  <si>
    <t>Mali Koren</t>
  </si>
  <si>
    <t>Velike Grahovše</t>
  </si>
  <si>
    <t>Širmanski Hrib</t>
  </si>
  <si>
    <t>Rogačice</t>
  </si>
  <si>
    <t>Nova Gora nad Slovensko Bistrico</t>
  </si>
  <si>
    <t>Straška Gorca</t>
  </si>
  <si>
    <t>Odrga</t>
  </si>
  <si>
    <t>Tomažini</t>
  </si>
  <si>
    <t>Spodnji Šemnik</t>
  </si>
  <si>
    <t>Prilipe</t>
  </si>
  <si>
    <t>Pribinci</t>
  </si>
  <si>
    <t>Potok pri Muljavi</t>
  </si>
  <si>
    <t>Tunjiška Mlaka</t>
  </si>
  <si>
    <t>Zajčje Polje</t>
  </si>
  <si>
    <t>Smokvica</t>
  </si>
  <si>
    <t>Mali Podlog</t>
  </si>
  <si>
    <t>Veliko Širje</t>
  </si>
  <si>
    <t>Široka Set</t>
  </si>
  <si>
    <t>Šentjošt</t>
  </si>
  <si>
    <t>Rovišče pri Studencu</t>
  </si>
  <si>
    <t>Radkovec</t>
  </si>
  <si>
    <t>Straža na Gori</t>
  </si>
  <si>
    <t>Orlaka</t>
  </si>
  <si>
    <t>Turjak</t>
  </si>
  <si>
    <t>Račja vas</t>
  </si>
  <si>
    <t>Purga</t>
  </si>
  <si>
    <t>Praproče pri Temenici</t>
  </si>
  <si>
    <t>Vaseno</t>
  </si>
  <si>
    <t>Zdihovo</t>
  </si>
  <si>
    <t>Socerb</t>
  </si>
  <si>
    <t>Mali Trn</t>
  </si>
  <si>
    <t>Vodiško</t>
  </si>
  <si>
    <t>Šumnik</t>
  </si>
  <si>
    <t>Škrjanče pri Novem mestu</t>
  </si>
  <si>
    <t>Selce nad Blanco</t>
  </si>
  <si>
    <t>Svetelka</t>
  </si>
  <si>
    <t>Rajec</t>
  </si>
  <si>
    <t>Pusti Gradec</t>
  </si>
  <si>
    <t>Primča vas</t>
  </si>
  <si>
    <t>Velika Lašna</t>
  </si>
  <si>
    <t>Željne</t>
  </si>
  <si>
    <t>Sočerga</t>
  </si>
  <si>
    <t>Malo Mraševo</t>
  </si>
  <si>
    <t>Vrh nad Laškim</t>
  </si>
  <si>
    <t>Štravberk</t>
  </si>
  <si>
    <t>Šedina</t>
  </si>
  <si>
    <t>Pluska</t>
  </si>
  <si>
    <t>Uzmani</t>
  </si>
  <si>
    <t>Pristava nad Stično</t>
  </si>
  <si>
    <t>Velika Planina</t>
  </si>
  <si>
    <t>Polom</t>
  </si>
  <si>
    <t>Sokoliči</t>
  </si>
  <si>
    <t>Mikote</t>
  </si>
  <si>
    <t>Zabrež</t>
  </si>
  <si>
    <t>Tepe</t>
  </si>
  <si>
    <t>Travni Dol</t>
  </si>
  <si>
    <t>Skrovnik</t>
  </si>
  <si>
    <t>Podlisec</t>
  </si>
  <si>
    <t>Velika Slevica</t>
  </si>
  <si>
    <t>Rožanec</t>
  </si>
  <si>
    <t>Pristava pri Višnji Gori</t>
  </si>
  <si>
    <t>Veliki Hrib</t>
  </si>
  <si>
    <t>Seč</t>
  </si>
  <si>
    <t>Spodnje Škofije</t>
  </si>
  <si>
    <t>Mladje</t>
  </si>
  <si>
    <t>Zgornja Rečica</t>
  </si>
  <si>
    <t>Tihaboj</t>
  </si>
  <si>
    <t>Trška Gora</t>
  </si>
  <si>
    <t>Slančji Vrh</t>
  </si>
  <si>
    <t>Šentvid pri Planini</t>
  </si>
  <si>
    <t>Rigonce</t>
  </si>
  <si>
    <t>Rožič Vrh</t>
  </si>
  <si>
    <t>Pristavlja vas</t>
  </si>
  <si>
    <t>Veliki Rakitovec</t>
  </si>
  <si>
    <t>Vrbovec</t>
  </si>
  <si>
    <t>Srgaši</t>
  </si>
  <si>
    <t>Mrčna sela</t>
  </si>
  <si>
    <t>Zidani Most</t>
  </si>
  <si>
    <t>Tlaka</t>
  </si>
  <si>
    <t>Uršna sela</t>
  </si>
  <si>
    <t>Šibenik</t>
  </si>
  <si>
    <t>Preska pri Dobrniču</t>
  </si>
  <si>
    <t>Veliki Ločnik</t>
  </si>
  <si>
    <t>Sela pri Dobovi</t>
  </si>
  <si>
    <t>Ručetna vas</t>
  </si>
  <si>
    <t>Vir pri Nevljah</t>
  </si>
  <si>
    <t>Griček pri Željnah</t>
  </si>
  <si>
    <t>Stepani</t>
  </si>
  <si>
    <t>Žigon</t>
  </si>
  <si>
    <t>Vače</t>
  </si>
  <si>
    <t>Velike Brusnice</t>
  </si>
  <si>
    <t>Spodnje Mladetiče</t>
  </si>
  <si>
    <t>Tajhte</t>
  </si>
  <si>
    <t>Primštal</t>
  </si>
  <si>
    <t>Veliki Osolnik</t>
  </si>
  <si>
    <t>Silovec</t>
  </si>
  <si>
    <t>Sečje selo</t>
  </si>
  <si>
    <t>Pusti Javor</t>
  </si>
  <si>
    <t>Vodice nad Kamnikom</t>
  </si>
  <si>
    <t>Podjetniško naselje Kočevje</t>
  </si>
  <si>
    <t>Sv. Anton</t>
  </si>
  <si>
    <t>Nemška Gora</t>
  </si>
  <si>
    <t>Velika Goba</t>
  </si>
  <si>
    <t>Veliki Cerovec</t>
  </si>
  <si>
    <t>Spodnje Vodale</t>
  </si>
  <si>
    <t>Tratna ob Voglajni</t>
  </si>
  <si>
    <t>Pristavica pri Vel. Gabru</t>
  </si>
  <si>
    <t>Slogonsko</t>
  </si>
  <si>
    <t>Sela pri Dragatušu</t>
  </si>
  <si>
    <t>Radanja vas</t>
  </si>
  <si>
    <t>Volčji Potok</t>
  </si>
  <si>
    <t>Šalara</t>
  </si>
  <si>
    <t>Velika Preska</t>
  </si>
  <si>
    <t>Veliki Orehek</t>
  </si>
  <si>
    <t>Srednik</t>
  </si>
  <si>
    <t>Tratna pri Grobelnem</t>
  </si>
  <si>
    <t>Račje selo</t>
  </si>
  <si>
    <t>Zgonče</t>
  </si>
  <si>
    <t>Sela pri Otovcu</t>
  </si>
  <si>
    <t>Radohova vas</t>
  </si>
  <si>
    <t>Vranja Peč</t>
  </si>
  <si>
    <t>Šeki</t>
  </si>
  <si>
    <t>Veliki Vrh pri Litiji</t>
  </si>
  <si>
    <t>Veliki Podljuben</t>
  </si>
  <si>
    <t>Trno</t>
  </si>
  <si>
    <t>Razbore</t>
  </si>
  <si>
    <t>Sobenja vas</t>
  </si>
  <si>
    <t>Sinji Vrh</t>
  </si>
  <si>
    <t>Vrhpolje pri Kamniku</t>
  </si>
  <si>
    <t>Osredek pri Trški Gori</t>
  </si>
  <si>
    <t>Vernek</t>
  </si>
  <si>
    <t>Veliki Slatnik</t>
  </si>
  <si>
    <t>Trnovec pri Dramljah</t>
  </si>
  <si>
    <t>Rdeči Kal</t>
  </si>
  <si>
    <t>Spodnja Pohanca</t>
  </si>
  <si>
    <t>Sodevci</t>
  </si>
  <si>
    <t>Zagorica nad Kamnikom</t>
  </si>
  <si>
    <t>Pesje</t>
  </si>
  <si>
    <t>Vodice pri Gabrovki</t>
  </si>
  <si>
    <t>Verdun</t>
  </si>
  <si>
    <t>Svinjsko</t>
  </si>
  <si>
    <t>Trška Gorca</t>
  </si>
  <si>
    <t>Sromlje</t>
  </si>
  <si>
    <t>Srednji Radenci</t>
  </si>
  <si>
    <t>Sad</t>
  </si>
  <si>
    <t>Tinjan</t>
  </si>
  <si>
    <t>Pijana Gora</t>
  </si>
  <si>
    <t>Vovše</t>
  </si>
  <si>
    <t>Vinja vas</t>
  </si>
  <si>
    <t>Turno</t>
  </si>
  <si>
    <t>Replje</t>
  </si>
  <si>
    <t>Stankovo</t>
  </si>
  <si>
    <t>Stara Lipa</t>
  </si>
  <si>
    <t>Sela pri Dobu</t>
  </si>
  <si>
    <t>Zakal</t>
  </si>
  <si>
    <t>Planina pri Raki</t>
  </si>
  <si>
    <t>Zagozd</t>
  </si>
  <si>
    <t>Vrh pri Ljubnu</t>
  </si>
  <si>
    <t>Šentjur na Polju</t>
  </si>
  <si>
    <t>Uniše</t>
  </si>
  <si>
    <t>Reva</t>
  </si>
  <si>
    <t>Stara vas-Bizeljsko</t>
  </si>
  <si>
    <t>Stari trg ob Kolpi</t>
  </si>
  <si>
    <t>Sela pri Sobračah</t>
  </si>
  <si>
    <t>Zavrh pri Črnivcu</t>
  </si>
  <si>
    <t>Trebeše</t>
  </si>
  <si>
    <t>Planina v Podbočju</t>
  </si>
  <si>
    <t>Zapodje</t>
  </si>
  <si>
    <t>Vrh pri Pahi</t>
  </si>
  <si>
    <t>Škovec</t>
  </si>
  <si>
    <t>Vejice</t>
  </si>
  <si>
    <t>Rihpovec</t>
  </si>
  <si>
    <t>Stojanski Vrh</t>
  </si>
  <si>
    <t>Stražnji Vrh</t>
  </si>
  <si>
    <t>Sela pri Višnji Gori</t>
  </si>
  <si>
    <t>Zduša</t>
  </si>
  <si>
    <t>Triban</t>
  </si>
  <si>
    <t>Šmarčna</t>
  </si>
  <si>
    <t>Vezovje</t>
  </si>
  <si>
    <t>Rodine pri Trebnjem</t>
  </si>
  <si>
    <t>Trebež</t>
  </si>
  <si>
    <t>Svibnik</t>
  </si>
  <si>
    <t>Selo pri Radohovi vasi</t>
  </si>
  <si>
    <t>Zgornje Palovče</t>
  </si>
  <si>
    <t>Trsek</t>
  </si>
  <si>
    <t>Podbočje</t>
  </si>
  <si>
    <t>Zglavnica</t>
  </si>
  <si>
    <t>Zagrad pri Otočcu</t>
  </si>
  <si>
    <t>Štajngrob</t>
  </si>
  <si>
    <t>Roje pri Čatežu</t>
  </si>
  <si>
    <t>Velika Dolina</t>
  </si>
  <si>
    <t>Šipek</t>
  </si>
  <si>
    <t>Sobrače</t>
  </si>
  <si>
    <t>Zgornje Stranje</t>
  </si>
  <si>
    <t>Truške</t>
  </si>
  <si>
    <t>Zgornja Jevnica</t>
  </si>
  <si>
    <t>Zajčji Vrh pri Stopičah</t>
  </si>
  <si>
    <t>Telče</t>
  </si>
  <si>
    <t>Vodice pri Kalobju</t>
  </si>
  <si>
    <t>Roženpelj</t>
  </si>
  <si>
    <t>Velike Malence</t>
  </si>
  <si>
    <t>Špeharji</t>
  </si>
  <si>
    <t>Spodnja Draga</t>
  </si>
  <si>
    <t>Zgornji Motnik</t>
  </si>
  <si>
    <t>Tuljaki</t>
  </si>
  <si>
    <t>Podulce</t>
  </si>
  <si>
    <t>Zgornji Hotič</t>
  </si>
  <si>
    <t>Ždinja vas</t>
  </si>
  <si>
    <t>Telčice</t>
  </si>
  <si>
    <t>Vodice pri Slivnici</t>
  </si>
  <si>
    <t>Veliki Obrež</t>
  </si>
  <si>
    <t>Talčji Vrh</t>
  </si>
  <si>
    <t>Spodnje Brezovo</t>
  </si>
  <si>
    <t>Zgornji Tuhinj</t>
  </si>
  <si>
    <t>Vanganel</t>
  </si>
  <si>
    <t>Površje</t>
  </si>
  <si>
    <t>Žihovo selo</t>
  </si>
  <si>
    <t>Vodruž</t>
  </si>
  <si>
    <t>Sejenice</t>
  </si>
  <si>
    <t>Tanča Gora</t>
  </si>
  <si>
    <t>Zabavlje</t>
  </si>
  <si>
    <t>Premagovce</t>
  </si>
  <si>
    <t>Magolnik</t>
  </si>
  <si>
    <t>Trščina</t>
  </si>
  <si>
    <t>Voduce</t>
  </si>
  <si>
    <t>Sela pri Šumberku</t>
  </si>
  <si>
    <t>Vitna vas</t>
  </si>
  <si>
    <t>Tribuče</t>
  </si>
  <si>
    <t>Stična</t>
  </si>
  <si>
    <t>Zanigrad</t>
  </si>
  <si>
    <t>Presladol</t>
  </si>
  <si>
    <t>Vodule</t>
  </si>
  <si>
    <t>Stehanja vas</t>
  </si>
  <si>
    <t>Tušev Dol</t>
  </si>
  <si>
    <t>Stranska vas ob Višnjici</t>
  </si>
  <si>
    <t>Žubejevo</t>
  </si>
  <si>
    <t>Zazid</t>
  </si>
  <si>
    <t>Pristava ob Krki</t>
  </si>
  <si>
    <t>Kumpolje</t>
  </si>
  <si>
    <t>Velika Hubajnica</t>
  </si>
  <si>
    <t>Voglajna</t>
  </si>
  <si>
    <t>Stranje pri Dobrniču</t>
  </si>
  <si>
    <t>Vrhje</t>
  </si>
  <si>
    <t>Učakovci</t>
  </si>
  <si>
    <t>Sušica</t>
  </si>
  <si>
    <t>Županje Njive</t>
  </si>
  <si>
    <t>Zgornje Škofije</t>
  </si>
  <si>
    <t>Pristava pod Rako</t>
  </si>
  <si>
    <t>Pogonik</t>
  </si>
  <si>
    <t>Veliki Cirnik</t>
  </si>
  <si>
    <t>Vrbno</t>
  </si>
  <si>
    <t>Stranje pri Velikem Gabru</t>
  </si>
  <si>
    <t>022</t>
  </si>
  <si>
    <t>Vrhovska vas</t>
  </si>
  <si>
    <t>Velika Lahinja</t>
  </si>
  <si>
    <t>Šentjurje</t>
  </si>
  <si>
    <t>Župančiči</t>
  </si>
  <si>
    <t>Pristava pri Leskovcu</t>
  </si>
  <si>
    <t>Vranje</t>
  </si>
  <si>
    <t>Zagaj pri Ponikvi</t>
  </si>
  <si>
    <t>Zasap</t>
  </si>
  <si>
    <t>Velika sela</t>
  </si>
  <si>
    <t>Šentpavel na Dolenjskem</t>
  </si>
  <si>
    <t>Galantiči</t>
  </si>
  <si>
    <t>Prušnja vas</t>
  </si>
  <si>
    <t>Vrh pri Boštanju</t>
  </si>
  <si>
    <t>Zalog pod Uršulo</t>
  </si>
  <si>
    <t>Svetinja</t>
  </si>
  <si>
    <t>025</t>
  </si>
  <si>
    <t>Zgornja Pohanca</t>
  </si>
  <si>
    <t>Veliki Nerajec</t>
  </si>
  <si>
    <t>Šentvid pri Stični</t>
  </si>
  <si>
    <t>Raka</t>
  </si>
  <si>
    <t>Berinjek</t>
  </si>
  <si>
    <t>Vrhek</t>
  </si>
  <si>
    <t>Zgornje Selce</t>
  </si>
  <si>
    <t>Šahovec</t>
  </si>
  <si>
    <t>Zgornji Obrež</t>
  </si>
  <si>
    <t>Vinica</t>
  </si>
  <si>
    <t>Ravne pri Zdolah</t>
  </si>
  <si>
    <t>Jelenska Reber</t>
  </si>
  <si>
    <t>Zabukovje nad Sevnico</t>
  </si>
  <si>
    <t>Zgornje Slemene</t>
  </si>
  <si>
    <t>Šentlovrenc</t>
  </si>
  <si>
    <t>Žejno</t>
  </si>
  <si>
    <t>Vojna vas</t>
  </si>
  <si>
    <t>Ravni</t>
  </si>
  <si>
    <t>Zlateče pri Šentjurju</t>
  </si>
  <si>
    <t>Župeča vas</t>
  </si>
  <si>
    <t>Vranoviči</t>
  </si>
  <si>
    <t>Temenica</t>
  </si>
  <si>
    <t>Zgornje Mladetiče</t>
  </si>
  <si>
    <t>Žegar</t>
  </si>
  <si>
    <t>Župelevec</t>
  </si>
  <si>
    <t>Vrhovci</t>
  </si>
  <si>
    <t>Tolčane</t>
  </si>
  <si>
    <t>Raztez</t>
  </si>
  <si>
    <t>Zgornje Vodale</t>
  </si>
  <si>
    <t>Štefan pri Trebnjem</t>
  </si>
  <si>
    <t>Vukovci</t>
  </si>
  <si>
    <t>Reštanj</t>
  </si>
  <si>
    <t>Znojile pri Studencu</t>
  </si>
  <si>
    <t>Trebanjski Vrh</t>
  </si>
  <si>
    <t>Zagozdac</t>
  </si>
  <si>
    <t>Trebnja Gorica</t>
  </si>
  <si>
    <t>Rožno</t>
  </si>
  <si>
    <t>Žigrski Vrh</t>
  </si>
  <si>
    <t>Zajčji Vrh</t>
  </si>
  <si>
    <t>Trnovica</t>
  </si>
  <si>
    <t>Sela pri Raki</t>
  </si>
  <si>
    <t>Zapudje</t>
  </si>
  <si>
    <t>Valična vas</t>
  </si>
  <si>
    <t>Selce pri Leskovcu</t>
  </si>
  <si>
    <t>Žurkov Dol</t>
  </si>
  <si>
    <t>Vavpča vas pri Dobrniču</t>
  </si>
  <si>
    <t>Zastava</t>
  </si>
  <si>
    <t>Velika Dobrava</t>
  </si>
  <si>
    <t>Zilje</t>
  </si>
  <si>
    <t>Velike Češnjice</t>
  </si>
  <si>
    <t>Senovo</t>
  </si>
  <si>
    <t>Kamenško</t>
  </si>
  <si>
    <t>Velika Ševnica</t>
  </si>
  <si>
    <t>Zorenci</t>
  </si>
  <si>
    <t>Velike Dole pri Temenici</t>
  </si>
  <si>
    <t>Hinjce</t>
  </si>
  <si>
    <t>Velike Dole</t>
  </si>
  <si>
    <t>Žuniči</t>
  </si>
  <si>
    <t>Velike Kompolje</t>
  </si>
  <si>
    <t>Senuše</t>
  </si>
  <si>
    <t>Veliki Gaber</t>
  </si>
  <si>
    <t>Kot pri Damlju</t>
  </si>
  <si>
    <t>Velike Lese</t>
  </si>
  <si>
    <t>Križišče</t>
  </si>
  <si>
    <t>Veliki Videm</t>
  </si>
  <si>
    <t>Selce pri Špeharjih</t>
  </si>
  <si>
    <t>Velike Pece</t>
  </si>
  <si>
    <t>Smečice</t>
  </si>
  <si>
    <t>Marendol</t>
  </si>
  <si>
    <t>Velike Rebrce</t>
  </si>
  <si>
    <t>Smednik</t>
  </si>
  <si>
    <t>Rim</t>
  </si>
  <si>
    <t>Velike Vrhe</t>
  </si>
  <si>
    <t>Spodnja Libna</t>
  </si>
  <si>
    <t>Vrhovo pri Šentlovrencu</t>
  </si>
  <si>
    <t>031</t>
  </si>
  <si>
    <t>Pavičiči</t>
  </si>
  <si>
    <t>Spodnje Dule</t>
  </si>
  <si>
    <t>Vrhtrebnje</t>
  </si>
  <si>
    <t>033</t>
  </si>
  <si>
    <t>Veliki Korinj</t>
  </si>
  <si>
    <t>Spodnje Pijavško</t>
  </si>
  <si>
    <t>Vrtače</t>
  </si>
  <si>
    <t>Veliko Črnelo</t>
  </si>
  <si>
    <t>Spodnji Stari Grad</t>
  </si>
  <si>
    <t>Zagorica pri Čatežu</t>
  </si>
  <si>
    <t>Veliko Globoko</t>
  </si>
  <si>
    <t>Srednje Arto</t>
  </si>
  <si>
    <t>Zagorica pri Dobrniču</t>
  </si>
  <si>
    <t>038</t>
  </si>
  <si>
    <t>Videm pri Temenici</t>
  </si>
  <si>
    <t>Srednje Pijavško</t>
  </si>
  <si>
    <t>Zagorica pri Velikem Gabru</t>
  </si>
  <si>
    <t>Vir pri Stični</t>
  </si>
  <si>
    <t>Sremič</t>
  </si>
  <si>
    <t>040</t>
  </si>
  <si>
    <t>Višnja Gora</t>
  </si>
  <si>
    <t>Stari Grad v Podbočju</t>
  </si>
  <si>
    <t>Žabjek</t>
  </si>
  <si>
    <t>Vrh pri Sobračah</t>
  </si>
  <si>
    <t>Stolovnik</t>
  </si>
  <si>
    <t>Vrh pri Višnji Gori</t>
  </si>
  <si>
    <t>Žubina</t>
  </si>
  <si>
    <t>044</t>
  </si>
  <si>
    <t>Vrhpolje pri Šentvidu</t>
  </si>
  <si>
    <t>Straža pri Krškem</t>
  </si>
  <si>
    <t>Gorica na Medvedjeku</t>
  </si>
  <si>
    <t>045</t>
  </si>
  <si>
    <t>Zaboršt pri Šentvidu</t>
  </si>
  <si>
    <t>Straža pri Raki</t>
  </si>
  <si>
    <t>Vejar</t>
  </si>
  <si>
    <t>046</t>
  </si>
  <si>
    <t>Zagradec</t>
  </si>
  <si>
    <t>Strmo Rebro</t>
  </si>
  <si>
    <t>Zavrtače</t>
  </si>
  <si>
    <t>Šedem</t>
  </si>
  <si>
    <t>Zgornja Draga</t>
  </si>
  <si>
    <t>049</t>
  </si>
  <si>
    <t>Znojile pri Krki</t>
  </si>
  <si>
    <t>050</t>
  </si>
  <si>
    <t>Velika vas pri Krškem</t>
  </si>
  <si>
    <t>052</t>
  </si>
  <si>
    <t>053</t>
  </si>
  <si>
    <t>Veliki Kamen</t>
  </si>
  <si>
    <t>054</t>
  </si>
  <si>
    <t>Veliki Koren</t>
  </si>
  <si>
    <t>055</t>
  </si>
  <si>
    <t>Veliki Podlog</t>
  </si>
  <si>
    <t>056</t>
  </si>
  <si>
    <t>Veliki Trn</t>
  </si>
  <si>
    <t>058</t>
  </si>
  <si>
    <t>Veliko Mraševo</t>
  </si>
  <si>
    <t>060</t>
  </si>
  <si>
    <t>Veniše</t>
  </si>
  <si>
    <t>064</t>
  </si>
  <si>
    <t>065</t>
  </si>
  <si>
    <t>Vihre</t>
  </si>
  <si>
    <t>068</t>
  </si>
  <si>
    <t>Volovnik</t>
  </si>
  <si>
    <t>069</t>
  </si>
  <si>
    <t>Vrbina</t>
  </si>
  <si>
    <t>Vrh pri Površju</t>
  </si>
  <si>
    <t>Vrhulje</t>
  </si>
  <si>
    <t>Zabukovje pri Raki</t>
  </si>
  <si>
    <t>Zaloke</t>
  </si>
  <si>
    <t>Žabjek v Podbočju</t>
  </si>
  <si>
    <t>Žadovinek</t>
  </si>
  <si>
    <t>Ženje</t>
  </si>
  <si>
    <t>Kerinov Grm</t>
  </si>
  <si>
    <t>Dobrovnik Dobronak</t>
  </si>
  <si>
    <t>02</t>
  </si>
  <si>
    <t>057</t>
  </si>
  <si>
    <t>063</t>
  </si>
  <si>
    <t>070</t>
  </si>
  <si>
    <t>075</t>
  </si>
  <si>
    <t>029</t>
  </si>
  <si>
    <t>059</t>
  </si>
  <si>
    <t>061</t>
  </si>
  <si>
    <t>062</t>
  </si>
  <si>
    <t>067</t>
  </si>
  <si>
    <t>071</t>
  </si>
  <si>
    <t>072</t>
  </si>
  <si>
    <t>073</t>
  </si>
  <si>
    <t>074</t>
  </si>
  <si>
    <t>076</t>
  </si>
  <si>
    <t>077</t>
  </si>
  <si>
    <t>079</t>
  </si>
  <si>
    <t>080</t>
  </si>
  <si>
    <t>081</t>
  </si>
  <si>
    <t>082</t>
  </si>
  <si>
    <t>083</t>
  </si>
  <si>
    <t>078</t>
  </si>
  <si>
    <t>085</t>
  </si>
  <si>
    <t>086</t>
  </si>
  <si>
    <t>087</t>
  </si>
  <si>
    <t>088</t>
  </si>
  <si>
    <t>090</t>
  </si>
  <si>
    <t>091</t>
  </si>
  <si>
    <t>092</t>
  </si>
  <si>
    <t>094</t>
  </si>
  <si>
    <t>097</t>
  </si>
  <si>
    <t>103</t>
  </si>
  <si>
    <t>104</t>
  </si>
  <si>
    <t>106</t>
  </si>
  <si>
    <t>107</t>
  </si>
  <si>
    <t>108</t>
  </si>
  <si>
    <t>110</t>
  </si>
  <si>
    <t>112</t>
  </si>
  <si>
    <t>113</t>
  </si>
  <si>
    <t>114</t>
  </si>
  <si>
    <t>115</t>
  </si>
  <si>
    <t>116</t>
  </si>
  <si>
    <t>117</t>
  </si>
  <si>
    <t>118</t>
  </si>
  <si>
    <t>119</t>
  </si>
  <si>
    <t>120</t>
  </si>
  <si>
    <t>121</t>
  </si>
  <si>
    <t>122</t>
  </si>
  <si>
    <t>123</t>
  </si>
  <si>
    <t>126</t>
  </si>
  <si>
    <t>129</t>
  </si>
  <si>
    <t>130</t>
  </si>
  <si>
    <t>131</t>
  </si>
  <si>
    <t>03</t>
  </si>
  <si>
    <t>04</t>
  </si>
  <si>
    <t>051</t>
  </si>
  <si>
    <t>066</t>
  </si>
  <si>
    <t>084</t>
  </si>
  <si>
    <t>093</t>
  </si>
  <si>
    <t>096</t>
  </si>
  <si>
    <t>098</t>
  </si>
  <si>
    <t>099</t>
  </si>
  <si>
    <t>100</t>
  </si>
  <si>
    <t>101</t>
  </si>
  <si>
    <t>102</t>
  </si>
  <si>
    <t>105</t>
  </si>
  <si>
    <t>109</t>
  </si>
  <si>
    <t>111</t>
  </si>
  <si>
    <t>05</t>
  </si>
  <si>
    <t>089</t>
  </si>
  <si>
    <t>095</t>
  </si>
  <si>
    <t>127</t>
  </si>
  <si>
    <t>128</t>
  </si>
  <si>
    <t>132</t>
  </si>
  <si>
    <t>134</t>
  </si>
  <si>
    <t>136</t>
  </si>
  <si>
    <t>137</t>
  </si>
  <si>
    <t>141</t>
  </si>
  <si>
    <t>143</t>
  </si>
  <si>
    <t>145</t>
  </si>
  <si>
    <t>147</t>
  </si>
  <si>
    <t>148</t>
  </si>
  <si>
    <t>150</t>
  </si>
  <si>
    <t>152</t>
  </si>
  <si>
    <t>153</t>
  </si>
  <si>
    <t>154</t>
  </si>
  <si>
    <t>157</t>
  </si>
  <si>
    <t>158</t>
  </si>
  <si>
    <t>159</t>
  </si>
  <si>
    <t>160</t>
  </si>
  <si>
    <t>161</t>
  </si>
  <si>
    <t>162</t>
  </si>
  <si>
    <t>163</t>
  </si>
  <si>
    <t>164</t>
  </si>
  <si>
    <t>165</t>
  </si>
  <si>
    <t>06</t>
  </si>
  <si>
    <t>124</t>
  </si>
  <si>
    <t>125</t>
  </si>
  <si>
    <t>135</t>
  </si>
  <si>
    <t>138</t>
  </si>
  <si>
    <t>139</t>
  </si>
  <si>
    <t>140</t>
  </si>
  <si>
    <t>142</t>
  </si>
  <si>
    <t>144</t>
  </si>
  <si>
    <t>146</t>
  </si>
  <si>
    <t>149</t>
  </si>
  <si>
    <t>151</t>
  </si>
  <si>
    <t>155</t>
  </si>
  <si>
    <t>156</t>
  </si>
  <si>
    <t>166</t>
  </si>
  <si>
    <t>167</t>
  </si>
  <si>
    <t>168</t>
  </si>
  <si>
    <t>169</t>
  </si>
  <si>
    <t>170</t>
  </si>
  <si>
    <t>171</t>
  </si>
  <si>
    <t>172</t>
  </si>
  <si>
    <t>173</t>
  </si>
  <si>
    <t>174</t>
  </si>
  <si>
    <t>176</t>
  </si>
  <si>
    <t>177</t>
  </si>
  <si>
    <t>180</t>
  </si>
  <si>
    <t>181</t>
  </si>
  <si>
    <t>182</t>
  </si>
  <si>
    <t>183</t>
  </si>
  <si>
    <t>184</t>
  </si>
  <si>
    <t>185</t>
  </si>
  <si>
    <t>186</t>
  </si>
  <si>
    <t>07</t>
  </si>
  <si>
    <t>175</t>
  </si>
  <si>
    <t>189</t>
  </si>
  <si>
    <t>190</t>
  </si>
  <si>
    <t>193</t>
  </si>
  <si>
    <t>195</t>
  </si>
  <si>
    <t>197</t>
  </si>
  <si>
    <t>201</t>
  </si>
  <si>
    <t>202</t>
  </si>
  <si>
    <t>204</t>
  </si>
  <si>
    <t>205</t>
  </si>
  <si>
    <t>207</t>
  </si>
  <si>
    <t>208</t>
  </si>
  <si>
    <t>211</t>
  </si>
  <si>
    <t>212</t>
  </si>
  <si>
    <t>214</t>
  </si>
  <si>
    <t>216</t>
  </si>
  <si>
    <t>219</t>
  </si>
  <si>
    <t>225</t>
  </si>
  <si>
    <t>226</t>
  </si>
  <si>
    <t>227</t>
  </si>
  <si>
    <t>232</t>
  </si>
  <si>
    <t>233</t>
  </si>
  <si>
    <t>238</t>
  </si>
  <si>
    <t>239</t>
  </si>
  <si>
    <t>179</t>
  </si>
  <si>
    <t>188</t>
  </si>
  <si>
    <t>191</t>
  </si>
  <si>
    <t>192</t>
  </si>
  <si>
    <t>194</t>
  </si>
  <si>
    <t>196</t>
  </si>
  <si>
    <t>199</t>
  </si>
  <si>
    <t>206</t>
  </si>
  <si>
    <t>210</t>
  </si>
  <si>
    <t>215</t>
  </si>
  <si>
    <t>217</t>
  </si>
  <si>
    <t>218</t>
  </si>
  <si>
    <t>222</t>
  </si>
  <si>
    <t>223</t>
  </si>
  <si>
    <t>ZAHODNA SLOVENIJA</t>
  </si>
  <si>
    <t>08</t>
  </si>
  <si>
    <t>133</t>
  </si>
  <si>
    <t>09</t>
  </si>
  <si>
    <t>10</t>
  </si>
  <si>
    <t>11</t>
  </si>
  <si>
    <t>12</t>
  </si>
  <si>
    <t>Izbrana občina</t>
  </si>
  <si>
    <t>3.5.</t>
  </si>
  <si>
    <t>Odplačevanje kredita</t>
  </si>
  <si>
    <t>Predviden datum prvega črpanja</t>
  </si>
  <si>
    <t>Točke</t>
  </si>
  <si>
    <t>Izbrana točka:</t>
  </si>
  <si>
    <t>b</t>
  </si>
  <si>
    <t>c</t>
  </si>
  <si>
    <t>d</t>
  </si>
  <si>
    <t>e</t>
  </si>
  <si>
    <t>f</t>
  </si>
  <si>
    <t>g</t>
  </si>
  <si>
    <t>h</t>
  </si>
  <si>
    <t>i</t>
  </si>
  <si>
    <t>h) stanovanjskem, zlasti z namenom zagotavljanja ustrezne stanovanjske oskrbe in spodbujanja stanovanjske gradnje, prenove in vzdrževanja stanovanj in stanovanjskih hiš določenim kategorijam prebivalstva, skupaj z zagotavljanjem okolja in pogojev, ki omogočajo ustrezne bivalne razmere;</t>
  </si>
  <si>
    <t>i) gospodarske in javne infrastrukture, občinskega in pokrajinskega razvoja, zlasti z namenom izboljšanja logistične, komunalne in druge infrastrukture in poleg tega izvaja jamstvene, finančne in javno zasebno partnerske sheme za izgradnjo te infrastrukture npr. za obnovo in razvoj ter prenovo mest itd;</t>
  </si>
  <si>
    <t>b) gospodarstva, s posebnim poudarkom na malih in srednje velikih podjetjih, podjetništvu in tveganemu kapitalu, predvsem z namenom financiranja podjetniških projektov v vseh fazah razvoja, uvajanja novih finančno zavarovalnih shem, ustvarjanja možnosti za ustanavljanje novih podjetij in vključevanja v naloge in programe izvajalcev podjetniškega, inovativnega in finančnega okolja;</t>
  </si>
  <si>
    <t>c) raziskav in razvoja ter inovacij, zlasti z namenom spodbujanja konkurenčnosti in razvoja v okviru raziskovalnih in razvojnih programov, promocije inovativnosti in pospeševanja raziskovalne in razvojne dejavnosti ter prenosa znanja in zagotavljanja različne podpore nosilcem projektov za razvoj izdelkov, proizvodnih procesov in storitev;</t>
  </si>
  <si>
    <t>d) izobraževanja, zlasti z namenom spodbujanja in izboljševanja nivoja izobrazbe, znanj in upravljanja znanj ter spodbud potrebnim prekvalifikacijam ter pridobivanja specifičnih znanj;</t>
  </si>
  <si>
    <t>e) zaposlovanja, med drugim z namenom zagotavljanja spodbud podjetjem za zaposlovanje oseb specializiranih kvalifikacij in znanj, potrebnih za njihovo rast ali prekvalifikacijo posameznikov;</t>
  </si>
  <si>
    <t>f) varovanja okolja in energetske učinkovitosti, zlasti z namenom financiranja in spodbujanja ukrepov za varstvo narave, ustreznega ravnanja z odpadki, ustrezne rabe naravnih dobrin, pospeševanja naložb v infrastrukturo varstva okolja, izrabe obnovljivih virov energije in učinkovite rabe energije;</t>
  </si>
  <si>
    <t>g) regionalnega razvoja, zlasti z namenom zagotavljanja skladnega razvoja na državni, regionalni in lokalni ravni, zmanjševanja razlik v gospodarski razvitosti in drugih aktivnostih, kjer se lahko povezuje z drugimi osebami, ki so dejavne in namenjene doseganju javnih ciljev na področju regionalnega razvoja in razvoja podeželja in pri tem uporabljajo različne kombinirane instrumente finančnega inženiringa;</t>
  </si>
  <si>
    <t>Pomurska</t>
  </si>
  <si>
    <t>Podravska</t>
  </si>
  <si>
    <t>Koroška</t>
  </si>
  <si>
    <t>Savinjska</t>
  </si>
  <si>
    <t>Zasavska</t>
  </si>
  <si>
    <t>Posavska</t>
  </si>
  <si>
    <t>Osrednjeslovenska</t>
  </si>
  <si>
    <t>Gorenjska</t>
  </si>
  <si>
    <t>Primorsko-Notranjska</t>
  </si>
  <si>
    <t>Goriška</t>
  </si>
  <si>
    <t>Obalno-Kraška</t>
  </si>
  <si>
    <t>Želim uveljavljati status MSP</t>
  </si>
  <si>
    <t>1. Osnovni podatki o stranki</t>
  </si>
  <si>
    <t>Naziv stranke</t>
  </si>
  <si>
    <t>IBAN koda poslovnega računa, na katerega bo SID banka nakazala sredstva kredita</t>
  </si>
  <si>
    <t>Banka, pri kateri je odprt poslovni račun, na katerega bo SID banka nakazala sredstva kredita</t>
  </si>
  <si>
    <t>Stranka izjavlja, da:</t>
  </si>
  <si>
    <t xml:space="preserve"> </t>
  </si>
  <si>
    <t xml:space="preserve">2. Podatki o zaprošenem kreditu </t>
  </si>
  <si>
    <t>2.3.</t>
  </si>
  <si>
    <t>2.5.</t>
  </si>
  <si>
    <t>2.4.</t>
  </si>
  <si>
    <t>3. Namen zaprošenega kredita</t>
  </si>
  <si>
    <t>Datum začetka izvedbenih del</t>
  </si>
  <si>
    <t>Datum zaključka del</t>
  </si>
  <si>
    <t>Statistična regija projekta (NUTS3)</t>
  </si>
  <si>
    <t>Kohezijska regija (NUTS2)</t>
  </si>
  <si>
    <t>Upravičeni stroški</t>
  </si>
  <si>
    <t>nevračljivi DDV</t>
  </si>
  <si>
    <t>Skupaj - vrednost projekta brez DDV</t>
  </si>
  <si>
    <t>Skupaj - DDV</t>
  </si>
  <si>
    <t>Skupaj - vrednost projekta z DDV</t>
  </si>
  <si>
    <t>Vrednost projekta</t>
  </si>
  <si>
    <t>od tega:</t>
  </si>
  <si>
    <t>pripravljalna dela (z nevračljivim DDV)</t>
  </si>
  <si>
    <t>EUR</t>
  </si>
  <si>
    <t>Viri finaciranja upravičenih stroškov projekta</t>
  </si>
  <si>
    <t>A. Financiranje iz javnih sredstev (1+2+3)</t>
  </si>
  <si>
    <t>1. Kreditna pogodba s SID banko (po programu NALOŽBE2)</t>
  </si>
  <si>
    <t xml:space="preserve">2. Druga posojila iz virov SID banke s statusom državne pomoči ali pomoči de minimis </t>
  </si>
  <si>
    <t xml:space="preserve">3. Drugi viri javnih sredstev </t>
  </si>
  <si>
    <t>C. Lastna sredstva (4+5)</t>
  </si>
  <si>
    <t>4. Kapital</t>
  </si>
  <si>
    <t>5. Finančni dolg z ročnostjo najmanj enako ali daljšo kot je ročnost posojila</t>
  </si>
  <si>
    <t>D. Drugo (6+7+8)</t>
  </si>
  <si>
    <t xml:space="preserve">6. Finančni leasing </t>
  </si>
  <si>
    <t>7. Finančno dolg z ročnostjo krajšo od ročnosti posojila</t>
  </si>
  <si>
    <t>8. Ostalo (navedite)</t>
  </si>
  <si>
    <t>E. Sredstva EU, s katerimi ne upravlja država članica EU</t>
  </si>
  <si>
    <t xml:space="preserve">od tega je višina </t>
  </si>
  <si>
    <t>državne pomoči</t>
  </si>
  <si>
    <t xml:space="preserve">pomoči de minimis </t>
  </si>
  <si>
    <t>B. Financiranje iz drugih virov SID banke
(posojila brez statusa državne pomoči in ali pomoči "de minimis")</t>
  </si>
  <si>
    <t>SKUPAJ (A+B+C+D+E)</t>
  </si>
  <si>
    <t>Vračljivi DDV</t>
  </si>
  <si>
    <t>Preostali stroški projekta: nevračljivi DDV</t>
  </si>
  <si>
    <t>Realizirani upravičeni stroški</t>
  </si>
  <si>
    <t>SKUPAJ</t>
  </si>
  <si>
    <t>od dne</t>
  </si>
  <si>
    <t>3.6.</t>
  </si>
  <si>
    <t>Število zaposlenih na dan 31.12 zadnjega leta pred oddajo vloge za financiranje</t>
  </si>
  <si>
    <t>Število zaposlenih najkasneje na dan 31.12 tretjega leta od zaključka del</t>
  </si>
  <si>
    <t>Neto povečanje števila zaposlenih</t>
  </si>
  <si>
    <t>3.7.</t>
  </si>
  <si>
    <t>Dejavnost</t>
  </si>
  <si>
    <t>je seznanjena, da mora v primeru, da SID banka kredit odobri, vendar stranka kreditne pogodbe ne sklene, SID banki poravnati nadomestilo za pripravo in odobritev kredita. Višina takšnega nadomestila se določi v skladu s Tarifo nadomestil in stroškov SID banke, katere izvleček je objavljen na spletni strani SID banke in ki je veljavna ob nastanku razlogov za obračun nadomestila,</t>
  </si>
  <si>
    <t>soglaša, da jo SID banka lahko po elektronski pošti obvešča o ponudbah svojih storitev in storitev povezanih družb,
Stranka ima pravico to soglasje kadarkoli preklicati, in sicer s pisnim obvestilom na elektronski naslov,</t>
  </si>
  <si>
    <t>so izpolnjeni pogoji iz točke (a), (b), (c), (d), (e) in (f) 2. člena Posebnih pogoejv financiranja po programu NALOŽBE2, 3., 5., 6. 7. in 11. člena Posebnih pogoejv financiranja po programu NALOŽBE2 in šestega, sedmega in osmega odstavka 8. člena Posebnih pogojev fiannciranja po programu NALOŽBE2.</t>
  </si>
  <si>
    <t>je seznanjena, da mora takoj obvestiti SID banko, v kolikor je po oddaji vloge za financiranje, zaprosila ali prejela katerokoli drugo državno pomoč in/ali pomoč de minimis za iste upravičene stroške ter da mora takoj obvestiti SID banko v kolikor je po oddaji vloge za financiranje za iste upravičene stroške zaprosila ali prejela sredstva Evropske unije, s katerimi ne upravlja država člancia Evropsek unije,</t>
  </si>
  <si>
    <t xml:space="preserve">Projekcije računovodksih izkazov </t>
  </si>
  <si>
    <t>Izjava o statusu podjetje v težavah</t>
  </si>
  <si>
    <t>samoocena projekta</t>
  </si>
  <si>
    <t>investicijski program</t>
  </si>
  <si>
    <t>Opis projekta</t>
  </si>
  <si>
    <t>Preostali stroški projekta brez DDV</t>
  </si>
  <si>
    <t>nakup ali najem zemljišča (z nevračljivim DDV)</t>
  </si>
  <si>
    <t>3.8.</t>
  </si>
  <si>
    <t>Vrednost enotnega naložbenega projetka</t>
  </si>
  <si>
    <t>Razvojno-spodbujevalni program SID banke za financiranje po Zakonu o spodbujanju investicij (NALOŽBE2)</t>
  </si>
  <si>
    <t>Spodbude za začetne investicije - regionalna pomoč (št. priglasitve BE01-2399245-2018)</t>
  </si>
  <si>
    <t>Vpišite naziv in številko priglasitve sheme pomoči</t>
  </si>
  <si>
    <t>Neto povečanje števila zaposlenih na visokokvalificiranih mestih</t>
  </si>
  <si>
    <t>Število zaposlenih na visokokvalificiranih delovnih mestih najkasneje na dan 31.12 tretjega leta od zaključka del</t>
  </si>
  <si>
    <t>Število zaposlenih na visokokvalificiranih delovnih mestih na dan 31.12 zadnjega leta pred oddajo vloge za financiranje</t>
  </si>
  <si>
    <t>Dodana vrednost na dan 31.12 četrtega leta od zaključka 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</si>
</sst>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_€"/>
    <numFmt numFmtId="165" formatCode="#,##0.00\ &quot;€&quot;"/>
  </numFmts>
  <fonts count="17" x14ac:knownFonts="1">
    <font>
      <sz val="11"/>
      <color theme="1"/>
      <name val="Calibri"/>
      <family val="2"/>
      <charset val="238"/>
      <scheme val="minor"/>
    </font>
    <font>
      <b/>
      <sz val="10"/>
      <name val="Tahoma"/>
      <family val="2"/>
      <charset val="238"/>
    </font>
    <font>
      <sz val="10"/>
      <name val="Tahoma"/>
      <family val="2"/>
      <charset val="238"/>
    </font>
    <font>
      <i/>
      <sz val="10"/>
      <name val="Tahoma"/>
      <family val="2"/>
      <charset val="238"/>
    </font>
    <font>
      <b/>
      <sz val="10"/>
      <color theme="0"/>
      <name val="Tahoma"/>
      <family val="2"/>
      <charset val="238"/>
    </font>
    <font>
      <sz val="10"/>
      <color theme="1"/>
      <name val="Tahoma"/>
      <family val="2"/>
      <charset val="238"/>
    </font>
    <font>
      <sz val="10"/>
      <color theme="3" tint="-0.499984740745262"/>
      <name val="Tahoma"/>
      <family val="2"/>
      <charset val="238"/>
    </font>
    <font>
      <sz val="11"/>
      <color rgb="FF006100"/>
      <name val="Calibri"/>
      <family val="2"/>
      <charset val="238"/>
      <scheme val="minor"/>
    </font>
    <font>
      <sz val="11"/>
      <color rgb="FF9C0006"/>
      <name val="Calibri"/>
      <family val="2"/>
      <charset val="238"/>
      <scheme val="minor"/>
    </font>
    <font>
      <b/>
      <sz val="11"/>
      <color theme="1"/>
      <name val="Calibri"/>
      <family val="2"/>
      <charset val="238"/>
      <scheme val="minor"/>
    </font>
    <font>
      <b/>
      <sz val="11"/>
      <name val="Calibri"/>
      <family val="2"/>
      <charset val="238"/>
    </font>
    <font>
      <sz val="11"/>
      <color theme="0" tint="-0.34998626667073579"/>
      <name val="Calibri"/>
      <family val="2"/>
      <charset val="238"/>
      <scheme val="minor"/>
    </font>
    <font>
      <b/>
      <sz val="10"/>
      <color rgb="FFFF0000"/>
      <name val="Tahoma"/>
      <family val="2"/>
      <charset val="238"/>
    </font>
    <font>
      <i/>
      <sz val="10"/>
      <color theme="1"/>
      <name val="Tahoma"/>
      <family val="2"/>
      <charset val="238"/>
    </font>
    <font>
      <sz val="11"/>
      <color theme="1"/>
      <name val="Calibri"/>
      <family val="2"/>
      <charset val="238"/>
      <scheme val="minor"/>
    </font>
    <font>
      <i/>
      <sz val="10"/>
      <color rgb="FFC00000"/>
      <name val="Tahoma"/>
      <family val="2"/>
      <charset val="238"/>
    </font>
    <font>
      <sz val="10"/>
      <color rgb="FFC00000"/>
      <name val="Tahoma"/>
      <family val="2"/>
      <charset val="238"/>
    </font>
  </fonts>
  <fills count="13">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FFFF"/>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s>
  <borders count="27">
    <border>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style="thin">
        <color indexed="64"/>
      </top>
      <bottom/>
      <diagonal/>
    </border>
    <border>
      <left style="thin">
        <color theme="0" tint="-0.24994659260841701"/>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7" fillId="6" borderId="0" applyNumberFormat="0" applyBorder="0" applyAlignment="0" applyProtection="0"/>
    <xf numFmtId="0" fontId="8" fillId="7" borderId="0" applyNumberFormat="0" applyBorder="0" applyAlignment="0" applyProtection="0"/>
    <xf numFmtId="43" fontId="14" fillId="0" borderId="0" applyFont="0" applyFill="0" applyBorder="0" applyAlignment="0" applyProtection="0"/>
  </cellStyleXfs>
  <cellXfs count="202">
    <xf numFmtId="0" fontId="0" fillId="0" borderId="0" xfId="0"/>
    <xf numFmtId="0" fontId="0" fillId="0" borderId="0" xfId="0" applyAlignment="1">
      <alignment vertical="center" wrapText="1"/>
    </xf>
    <xf numFmtId="0" fontId="0" fillId="0" borderId="0" xfId="0" applyAlignment="1">
      <alignment wrapText="1"/>
    </xf>
    <xf numFmtId="3" fontId="0" fillId="0" borderId="0" xfId="0" applyNumberFormat="1"/>
    <xf numFmtId="0" fontId="0" fillId="0" borderId="0" xfId="0" applyNumberFormat="1" applyFont="1" applyFill="1" applyBorder="1" applyAlignment="1" applyProtection="1"/>
    <xf numFmtId="0" fontId="0" fillId="8" borderId="0" xfId="0" applyFont="1" applyFill="1" applyBorder="1" applyAlignment="1" applyProtection="1"/>
    <xf numFmtId="0" fontId="10" fillId="9" borderId="18" xfId="0" applyFont="1" applyFill="1" applyBorder="1" applyAlignment="1" applyProtection="1"/>
    <xf numFmtId="0" fontId="0" fillId="9" borderId="0" xfId="0" applyFill="1"/>
    <xf numFmtId="0" fontId="11" fillId="9" borderId="0" xfId="0" applyFont="1" applyFill="1"/>
    <xf numFmtId="0" fontId="7" fillId="6" borderId="18" xfId="1" applyBorder="1" applyAlignment="1" applyProtection="1"/>
    <xf numFmtId="0" fontId="0" fillId="10" borderId="0" xfId="0" applyFill="1"/>
    <xf numFmtId="0" fontId="0" fillId="9" borderId="19" xfId="0" applyFill="1" applyBorder="1"/>
    <xf numFmtId="0" fontId="9" fillId="10" borderId="20" xfId="0" applyFont="1" applyFill="1" applyBorder="1"/>
    <xf numFmtId="0" fontId="9" fillId="10" borderId="21" xfId="0" applyFont="1" applyFill="1" applyBorder="1"/>
    <xf numFmtId="0" fontId="9" fillId="10" borderId="22" xfId="0" applyFont="1" applyFill="1" applyBorder="1"/>
    <xf numFmtId="0" fontId="0" fillId="0" borderId="18" xfId="0" applyNumberFormat="1" applyFont="1" applyFill="1" applyBorder="1" applyAlignment="1" applyProtection="1"/>
    <xf numFmtId="0" fontId="0" fillId="0" borderId="18" xfId="0" quotePrefix="1" applyNumberFormat="1" applyFont="1" applyFill="1" applyBorder="1" applyAlignment="1" applyProtection="1"/>
    <xf numFmtId="0" fontId="0" fillId="8" borderId="18" xfId="0" applyFont="1" applyFill="1" applyBorder="1" applyAlignment="1" applyProtection="1"/>
    <xf numFmtId="3" fontId="0" fillId="8" borderId="18" xfId="0" applyNumberFormat="1" applyFont="1" applyFill="1" applyBorder="1" applyAlignment="1" applyProtection="1"/>
    <xf numFmtId="0" fontId="0" fillId="11" borderId="0" xfId="0" applyFill="1"/>
    <xf numFmtId="0" fontId="7" fillId="6" borderId="23" xfId="1" applyBorder="1" applyAlignment="1" applyProtection="1"/>
    <xf numFmtId="0" fontId="9" fillId="8" borderId="18" xfId="0" applyFont="1" applyFill="1" applyBorder="1" applyAlignment="1" applyProtection="1"/>
    <xf numFmtId="0" fontId="0" fillId="9" borderId="0" xfId="0" applyNumberFormat="1" applyFont="1" applyFill="1" applyBorder="1" applyAlignment="1" applyProtection="1"/>
    <xf numFmtId="0" fontId="8" fillId="7" borderId="0" xfId="2" applyNumberFormat="1" applyBorder="1" applyAlignment="1" applyProtection="1"/>
    <xf numFmtId="0" fontId="0" fillId="8" borderId="24" xfId="0" applyFont="1" applyFill="1" applyBorder="1" applyAlignment="1" applyProtection="1"/>
    <xf numFmtId="0" fontId="0" fillId="8" borderId="25" xfId="0" applyFont="1" applyFill="1" applyBorder="1" applyAlignment="1" applyProtection="1"/>
    <xf numFmtId="0" fontId="5" fillId="2" borderId="0" xfId="0" applyFont="1" applyFill="1" applyProtection="1">
      <protection hidden="1"/>
    </xf>
    <xf numFmtId="0" fontId="2" fillId="2" borderId="0" xfId="0" applyNumberFormat="1" applyFont="1" applyFill="1" applyAlignment="1" applyProtection="1">
      <alignment wrapText="1"/>
      <protection hidden="1"/>
    </xf>
    <xf numFmtId="0" fontId="3" fillId="2" borderId="0" xfId="0" applyFont="1" applyFill="1" applyBorder="1" applyAlignment="1" applyProtection="1">
      <alignment vertical="top" wrapText="1"/>
      <protection hidden="1"/>
    </xf>
    <xf numFmtId="0" fontId="1" fillId="2" borderId="0" xfId="0" applyNumberFormat="1" applyFont="1" applyFill="1" applyBorder="1" applyAlignment="1" applyProtection="1">
      <alignment horizontal="left" wrapText="1"/>
      <protection hidden="1"/>
    </xf>
    <xf numFmtId="0" fontId="2" fillId="2" borderId="0" xfId="0" applyFont="1" applyFill="1" applyAlignment="1" applyProtection="1">
      <alignment wrapText="1"/>
      <protection hidden="1"/>
    </xf>
    <xf numFmtId="0" fontId="2" fillId="0" borderId="0" xfId="0" applyFont="1" applyAlignment="1" applyProtection="1">
      <alignment wrapText="1"/>
      <protection hidden="1"/>
    </xf>
    <xf numFmtId="0" fontId="3" fillId="2" borderId="0" xfId="0" applyFont="1" applyFill="1" applyBorder="1" applyAlignment="1" applyProtection="1">
      <alignment vertical="top" wrapText="1" shrinkToFit="1"/>
      <protection hidden="1"/>
    </xf>
    <xf numFmtId="0" fontId="3" fillId="2" borderId="0" xfId="0" applyNumberFormat="1" applyFont="1" applyFill="1" applyBorder="1" applyAlignment="1" applyProtection="1">
      <alignment horizontal="right" vertical="top" wrapText="1"/>
      <protection hidden="1"/>
    </xf>
    <xf numFmtId="0" fontId="2" fillId="2" borderId="0" xfId="0" applyFont="1" applyFill="1" applyAlignment="1" applyProtection="1">
      <alignment vertical="center" wrapText="1"/>
      <protection hidden="1"/>
    </xf>
    <xf numFmtId="0" fontId="2" fillId="0" borderId="0" xfId="0" applyFont="1" applyAlignment="1" applyProtection="1">
      <alignment vertical="center" wrapText="1"/>
      <protection hidden="1"/>
    </xf>
    <xf numFmtId="0" fontId="3" fillId="2" borderId="0" xfId="0" applyNumberFormat="1" applyFont="1" applyFill="1" applyBorder="1" applyAlignment="1" applyProtection="1">
      <alignment vertical="top" wrapText="1"/>
      <protection hidden="1"/>
    </xf>
    <xf numFmtId="0" fontId="1" fillId="2" borderId="0" xfId="0" applyNumberFormat="1" applyFont="1" applyFill="1" applyBorder="1" applyAlignment="1" applyProtection="1">
      <alignment horizontal="center" vertical="top" wrapText="1"/>
      <protection hidden="1"/>
    </xf>
    <xf numFmtId="0" fontId="5" fillId="0" borderId="0" xfId="0" applyFont="1" applyProtection="1">
      <protection hidden="1"/>
    </xf>
    <xf numFmtId="0" fontId="3" fillId="2" borderId="0" xfId="0" applyNumberFormat="1" applyFont="1" applyFill="1" applyAlignment="1" applyProtection="1">
      <alignment horizontal="right" vertical="top" wrapText="1"/>
      <protection hidden="1"/>
    </xf>
    <xf numFmtId="0" fontId="3" fillId="2" borderId="0" xfId="0" applyFont="1" applyFill="1" applyBorder="1" applyAlignment="1" applyProtection="1">
      <alignment horizontal="left" vertical="top" wrapText="1"/>
      <protection hidden="1"/>
    </xf>
    <xf numFmtId="0" fontId="2" fillId="2" borderId="0" xfId="0" applyFont="1" applyFill="1" applyBorder="1" applyAlignment="1" applyProtection="1">
      <alignment horizontal="left" vertical="top" wrapText="1"/>
      <protection hidden="1"/>
    </xf>
    <xf numFmtId="0" fontId="5" fillId="0" borderId="0" xfId="0" applyFont="1" applyAlignment="1" applyProtection="1">
      <protection hidden="1"/>
    </xf>
    <xf numFmtId="0" fontId="3" fillId="2" borderId="0" xfId="0" applyNumberFormat="1" applyFont="1" applyFill="1" applyAlignment="1" applyProtection="1">
      <alignment horizontal="center" vertical="top" wrapText="1"/>
      <protection hidden="1"/>
    </xf>
    <xf numFmtId="0" fontId="1" fillId="2" borderId="0" xfId="0" applyFont="1" applyFill="1" applyAlignment="1" applyProtection="1">
      <alignment horizontal="center" wrapText="1"/>
      <protection hidden="1"/>
    </xf>
    <xf numFmtId="0" fontId="2" fillId="2" borderId="0" xfId="0" applyFont="1" applyFill="1" applyAlignment="1" applyProtection="1">
      <alignment horizontal="center" wrapText="1"/>
      <protection hidden="1"/>
    </xf>
    <xf numFmtId="0" fontId="2" fillId="2" borderId="0" xfId="0" applyNumberFormat="1" applyFont="1" applyFill="1" applyAlignment="1" applyProtection="1">
      <alignment horizontal="center" wrapText="1"/>
      <protection hidden="1"/>
    </xf>
    <xf numFmtId="164" fontId="2" fillId="2" borderId="0" xfId="0" applyNumberFormat="1" applyFont="1" applyFill="1" applyBorder="1" applyAlignment="1" applyProtection="1">
      <alignment horizontal="right" vertical="top" wrapText="1"/>
      <protection hidden="1"/>
    </xf>
    <xf numFmtId="0" fontId="2" fillId="2" borderId="0" xfId="0" applyNumberFormat="1" applyFont="1" applyFill="1" applyAlignment="1" applyProtection="1">
      <alignment horizontal="right" vertical="top" wrapText="1"/>
      <protection hidden="1"/>
    </xf>
    <xf numFmtId="16" fontId="3" fillId="2" borderId="0" xfId="0" applyNumberFormat="1" applyFont="1" applyFill="1" applyAlignment="1" applyProtection="1">
      <alignment horizontal="right" vertical="top" wrapText="1"/>
      <protection hidden="1"/>
    </xf>
    <xf numFmtId="1" fontId="2" fillId="2" borderId="0" xfId="0" applyNumberFormat="1" applyFont="1" applyFill="1" applyBorder="1" applyAlignment="1" applyProtection="1">
      <alignment horizontal="center" vertical="top" wrapText="1"/>
      <protection hidden="1"/>
    </xf>
    <xf numFmtId="0" fontId="2" fillId="2" borderId="0" xfId="0" applyNumberFormat="1" applyFont="1" applyFill="1" applyBorder="1" applyAlignment="1" applyProtection="1">
      <alignment horizontal="left" vertical="top" wrapText="1"/>
      <protection hidden="1"/>
    </xf>
    <xf numFmtId="0" fontId="3" fillId="2" borderId="0" xfId="0" applyNumberFormat="1" applyFont="1" applyFill="1" applyAlignment="1" applyProtection="1">
      <alignment wrapText="1"/>
      <protection hidden="1"/>
    </xf>
    <xf numFmtId="0" fontId="3" fillId="2" borderId="0" xfId="0" applyFont="1" applyFill="1" applyAlignment="1" applyProtection="1">
      <alignment horizontal="left" vertical="top" wrapText="1"/>
      <protection hidden="1"/>
    </xf>
    <xf numFmtId="0" fontId="5" fillId="0" borderId="0" xfId="0" applyFont="1" applyAlignment="1" applyProtection="1">
      <alignment vertical="top"/>
      <protection hidden="1"/>
    </xf>
    <xf numFmtId="0" fontId="1" fillId="2" borderId="0" xfId="0" applyFont="1" applyFill="1" applyAlignment="1" applyProtection="1">
      <protection hidden="1"/>
    </xf>
    <xf numFmtId="49" fontId="3" fillId="0" borderId="0" xfId="0" applyNumberFormat="1" applyFont="1" applyFill="1" applyBorder="1" applyAlignment="1" applyProtection="1">
      <alignment horizontal="left" vertical="top" wrapText="1"/>
      <protection hidden="1"/>
    </xf>
    <xf numFmtId="4" fontId="3" fillId="0" borderId="0" xfId="0" applyNumberFormat="1" applyFont="1" applyFill="1" applyBorder="1" applyAlignment="1" applyProtection="1">
      <alignment horizontal="center" vertical="top" wrapText="1"/>
      <protection hidden="1"/>
    </xf>
    <xf numFmtId="49" fontId="3" fillId="2" borderId="0" xfId="0" applyNumberFormat="1" applyFont="1" applyFill="1" applyAlignment="1" applyProtection="1">
      <alignment horizontal="right" vertical="top" wrapText="1"/>
      <protection hidden="1"/>
    </xf>
    <xf numFmtId="0" fontId="13" fillId="0" borderId="0" xfId="0" applyFont="1" applyFill="1" applyAlignment="1" applyProtection="1">
      <alignment vertical="top"/>
      <protection hidden="1"/>
    </xf>
    <xf numFmtId="0" fontId="5" fillId="0" borderId="0" xfId="0" applyFont="1" applyFill="1" applyAlignment="1" applyProtection="1">
      <alignment vertical="top"/>
      <protection hidden="1"/>
    </xf>
    <xf numFmtId="0" fontId="13" fillId="0" borderId="0" xfId="0" applyFont="1" applyAlignment="1" applyProtection="1">
      <alignment vertical="top"/>
      <protection hidden="1"/>
    </xf>
    <xf numFmtId="0" fontId="13" fillId="0" borderId="0" xfId="0" applyFont="1" applyAlignment="1" applyProtection="1">
      <alignment vertical="top" wrapText="1"/>
      <protection hidden="1"/>
    </xf>
    <xf numFmtId="4" fontId="5" fillId="0" borderId="0" xfId="0" applyNumberFormat="1" applyFont="1" applyAlignment="1" applyProtection="1">
      <alignment horizontal="right"/>
      <protection hidden="1"/>
    </xf>
    <xf numFmtId="0" fontId="13" fillId="0" borderId="0" xfId="0" applyFont="1" applyAlignment="1" applyProtection="1">
      <alignment horizontal="left" vertical="top" wrapText="1"/>
      <protection hidden="1"/>
    </xf>
    <xf numFmtId="4" fontId="5" fillId="0" borderId="0" xfId="0" applyNumberFormat="1" applyFont="1" applyBorder="1" applyAlignment="1" applyProtection="1">
      <alignment horizontal="right"/>
      <protection hidden="1"/>
    </xf>
    <xf numFmtId="0" fontId="13" fillId="0" borderId="0" xfId="0" applyFont="1" applyAlignment="1" applyProtection="1">
      <alignment horizontal="left" vertical="top"/>
      <protection hidden="1"/>
    </xf>
    <xf numFmtId="0" fontId="13" fillId="0" borderId="0" xfId="0" applyFont="1" applyAlignment="1" applyProtection="1">
      <alignment horizontal="left" vertical="top" indent="3"/>
      <protection hidden="1"/>
    </xf>
    <xf numFmtId="0" fontId="5" fillId="0" borderId="0" xfId="0" applyFont="1" applyAlignment="1" applyProtection="1">
      <alignment vertical="top" wrapText="1"/>
      <protection hidden="1"/>
    </xf>
    <xf numFmtId="4" fontId="2" fillId="5" borderId="0" xfId="0" applyNumberFormat="1" applyFont="1" applyFill="1" applyBorder="1" applyAlignment="1" applyProtection="1">
      <alignment horizontal="right" vertical="top" wrapText="1"/>
      <protection hidden="1"/>
    </xf>
    <xf numFmtId="0" fontId="5" fillId="0" borderId="0" xfId="0" applyFont="1" applyAlignment="1" applyProtection="1">
      <alignment wrapText="1"/>
      <protection hidden="1"/>
    </xf>
    <xf numFmtId="0" fontId="13" fillId="0" borderId="0" xfId="0" applyFont="1" applyAlignment="1" applyProtection="1">
      <alignment horizontal="left" vertical="top" wrapText="1" indent="2"/>
      <protection hidden="1"/>
    </xf>
    <xf numFmtId="0" fontId="5" fillId="0" borderId="0" xfId="0" applyFont="1" applyAlignment="1" applyProtection="1">
      <alignment horizontal="left" wrapText="1" indent="2"/>
      <protection hidden="1"/>
    </xf>
    <xf numFmtId="0" fontId="13" fillId="0" borderId="0" xfId="0" applyFont="1" applyAlignment="1" applyProtection="1">
      <alignment horizontal="left" vertical="top" wrapText="1" indent="3"/>
      <protection hidden="1"/>
    </xf>
    <xf numFmtId="0" fontId="5" fillId="0" borderId="0" xfId="0" applyFont="1" applyAlignment="1" applyProtection="1">
      <alignment horizontal="left" vertical="top" wrapText="1" indent="3"/>
      <protection hidden="1"/>
    </xf>
    <xf numFmtId="0" fontId="5" fillId="0" borderId="0" xfId="0" applyFont="1" applyAlignment="1" applyProtection="1">
      <alignment horizontal="left" wrapText="1" indent="3"/>
      <protection hidden="1"/>
    </xf>
    <xf numFmtId="16" fontId="13" fillId="0" borderId="0" xfId="0" applyNumberFormat="1" applyFont="1" applyAlignment="1" applyProtection="1">
      <alignment vertical="top"/>
      <protection hidden="1"/>
    </xf>
    <xf numFmtId="0" fontId="3" fillId="0" borderId="0" xfId="0" applyFont="1" applyBorder="1" applyAlignment="1" applyProtection="1">
      <alignment horizontal="center" vertical="top" wrapText="1"/>
      <protection hidden="1"/>
    </xf>
    <xf numFmtId="0" fontId="12" fillId="0" borderId="0" xfId="0" applyFont="1" applyFill="1" applyAlignment="1" applyProtection="1">
      <protection hidden="1"/>
    </xf>
    <xf numFmtId="0" fontId="13" fillId="2" borderId="0" xfId="0" applyFont="1" applyFill="1" applyAlignment="1" applyProtection="1">
      <alignment horizontal="center"/>
      <protection hidden="1"/>
    </xf>
    <xf numFmtId="0" fontId="4" fillId="2" borderId="0" xfId="0" applyFont="1" applyFill="1" applyBorder="1" applyAlignment="1" applyProtection="1">
      <alignment horizontal="center" vertical="top" wrapText="1"/>
      <protection hidden="1"/>
    </xf>
    <xf numFmtId="0" fontId="2" fillId="0" borderId="0" xfId="0" applyNumberFormat="1" applyFont="1" applyFill="1" applyBorder="1" applyAlignment="1" applyProtection="1">
      <alignment horizontal="right" vertical="top" wrapText="1"/>
      <protection hidden="1"/>
    </xf>
    <xf numFmtId="0" fontId="2" fillId="0" borderId="0" xfId="0" quotePrefix="1" applyNumberFormat="1" applyFont="1" applyFill="1" applyBorder="1" applyAlignment="1" applyProtection="1">
      <alignment horizontal="right" vertical="top" wrapText="1"/>
      <protection hidden="1"/>
    </xf>
    <xf numFmtId="0" fontId="2" fillId="0" borderId="0" xfId="0" applyNumberFormat="1" applyFont="1" applyFill="1" applyBorder="1" applyAlignment="1" applyProtection="1">
      <alignment horizontal="left" vertical="top" wrapText="1"/>
      <protection hidden="1"/>
    </xf>
    <xf numFmtId="0" fontId="2" fillId="0" borderId="11" xfId="0" applyNumberFormat="1" applyFont="1" applyFill="1" applyBorder="1" applyAlignment="1" applyProtection="1">
      <alignment horizontal="left" vertical="top" wrapText="1"/>
      <protection hidden="1"/>
    </xf>
    <xf numFmtId="0" fontId="2" fillId="2" borderId="0" xfId="0" applyFont="1" applyFill="1" applyBorder="1" applyAlignment="1" applyProtection="1">
      <alignment wrapText="1"/>
      <protection hidden="1"/>
    </xf>
    <xf numFmtId="0" fontId="5" fillId="2" borderId="0" xfId="0" applyFont="1" applyFill="1" applyBorder="1" applyProtection="1">
      <protection hidden="1"/>
    </xf>
    <xf numFmtId="0" fontId="2" fillId="2" borderId="0" xfId="0" applyFont="1" applyFill="1" applyBorder="1" applyAlignment="1" applyProtection="1">
      <alignment vertical="top" wrapText="1"/>
      <protection hidden="1"/>
    </xf>
    <xf numFmtId="0" fontId="6" fillId="2" borderId="0" xfId="0" applyNumberFormat="1" applyFont="1" applyFill="1" applyAlignment="1" applyProtection="1">
      <alignment wrapText="1"/>
      <protection hidden="1"/>
    </xf>
    <xf numFmtId="0" fontId="6" fillId="2" borderId="0" xfId="0" applyFont="1" applyFill="1" applyBorder="1" applyAlignment="1" applyProtection="1">
      <alignment wrapText="1"/>
      <protection hidden="1"/>
    </xf>
    <xf numFmtId="0" fontId="6" fillId="2" borderId="0" xfId="0" applyFont="1" applyFill="1" applyAlignment="1" applyProtection="1">
      <alignment wrapText="1"/>
      <protection hidden="1"/>
    </xf>
    <xf numFmtId="0" fontId="2" fillId="2" borderId="0" xfId="0" applyFont="1" applyFill="1" applyAlignment="1" applyProtection="1">
      <alignment horizontal="right" vertical="top"/>
      <protection hidden="1"/>
    </xf>
    <xf numFmtId="0" fontId="2" fillId="2" borderId="0" xfId="0" applyFont="1" applyFill="1" applyAlignment="1" applyProtection="1">
      <alignment horizontal="left" vertical="top"/>
      <protection hidden="1"/>
    </xf>
    <xf numFmtId="0" fontId="2" fillId="2" borderId="0" xfId="0" applyFont="1" applyFill="1" applyProtection="1">
      <protection hidden="1"/>
    </xf>
    <xf numFmtId="0" fontId="2" fillId="2" borderId="0" xfId="0" applyNumberFormat="1" applyFont="1" applyFill="1" applyAlignment="1" applyProtection="1">
      <alignment horizontal="left" vertical="top"/>
      <protection hidden="1"/>
    </xf>
    <xf numFmtId="0" fontId="2" fillId="2" borderId="0" xfId="0" applyNumberFormat="1" applyFont="1" applyFill="1" applyAlignment="1" applyProtection="1">
      <alignment horizontal="left" vertical="top" wrapText="1"/>
      <protection hidden="1"/>
    </xf>
    <xf numFmtId="0" fontId="2" fillId="2" borderId="0" xfId="0" applyFont="1" applyFill="1" applyBorder="1" applyAlignment="1" applyProtection="1">
      <alignment horizontal="center" wrapText="1"/>
      <protection hidden="1"/>
    </xf>
    <xf numFmtId="0" fontId="5" fillId="0" borderId="0" xfId="0" applyFont="1" applyBorder="1" applyProtection="1">
      <protection hidden="1"/>
    </xf>
    <xf numFmtId="0" fontId="2" fillId="2" borderId="9" xfId="0" applyFont="1" applyFill="1" applyBorder="1" applyAlignment="1" applyProtection="1">
      <alignment vertical="top" wrapText="1"/>
      <protection hidden="1"/>
    </xf>
    <xf numFmtId="0" fontId="2" fillId="2" borderId="0" xfId="0" applyFont="1" applyFill="1" applyBorder="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protection hidden="1"/>
    </xf>
    <xf numFmtId="0" fontId="3" fillId="12" borderId="26" xfId="0" applyFont="1" applyFill="1" applyBorder="1" applyAlignment="1" applyProtection="1">
      <alignment horizontal="center" vertical="center" wrapText="1"/>
      <protection locked="0" hidden="1"/>
    </xf>
    <xf numFmtId="16" fontId="3" fillId="2" borderId="0" xfId="0" applyNumberFormat="1" applyFont="1" applyFill="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5" fillId="0" borderId="0" xfId="0" applyFont="1" applyAlignment="1" applyProtection="1">
      <alignment vertical="top" wrapText="1"/>
      <protection hidden="1"/>
    </xf>
    <xf numFmtId="0" fontId="13" fillId="0" borderId="0" xfId="0" applyFont="1" applyAlignment="1" applyProtection="1">
      <alignment horizontal="left" vertical="top" wrapText="1" indent="2"/>
      <protection hidden="1"/>
    </xf>
    <xf numFmtId="4" fontId="2" fillId="5" borderId="1" xfId="0" applyNumberFormat="1" applyFont="1" applyFill="1" applyBorder="1" applyAlignment="1" applyProtection="1">
      <alignment horizontal="center" vertical="top" wrapText="1"/>
      <protection locked="0" hidden="1"/>
    </xf>
    <xf numFmtId="4" fontId="2" fillId="5" borderId="2" xfId="0" applyNumberFormat="1" applyFont="1" applyFill="1" applyBorder="1" applyAlignment="1" applyProtection="1">
      <alignment horizontal="center" vertical="top" wrapText="1"/>
      <protection locked="0" hidden="1"/>
    </xf>
    <xf numFmtId="4" fontId="2" fillId="5" borderId="3" xfId="0" applyNumberFormat="1" applyFont="1" applyFill="1" applyBorder="1" applyAlignment="1" applyProtection="1">
      <alignment horizontal="center" vertical="top" wrapText="1"/>
      <protection locked="0" hidden="1"/>
    </xf>
    <xf numFmtId="4" fontId="2" fillId="5" borderId="1" xfId="0" applyNumberFormat="1" applyFont="1" applyFill="1" applyBorder="1" applyAlignment="1" applyProtection="1">
      <alignment horizontal="right" vertical="top" wrapText="1"/>
      <protection hidden="1"/>
    </xf>
    <xf numFmtId="4" fontId="2" fillId="5" borderId="2" xfId="0" applyNumberFormat="1" applyFont="1" applyFill="1" applyBorder="1" applyAlignment="1" applyProtection="1">
      <alignment horizontal="right" vertical="top" wrapText="1"/>
      <protection hidden="1"/>
    </xf>
    <xf numFmtId="4" fontId="2" fillId="5" borderId="3" xfId="0" applyNumberFormat="1" applyFont="1" applyFill="1" applyBorder="1" applyAlignment="1" applyProtection="1">
      <alignment horizontal="right" vertical="top" wrapText="1"/>
      <protection hidden="1"/>
    </xf>
    <xf numFmtId="4" fontId="2" fillId="5" borderId="1" xfId="0" applyNumberFormat="1" applyFont="1" applyFill="1" applyBorder="1" applyAlignment="1" applyProtection="1">
      <alignment horizontal="right" vertical="top" wrapText="1"/>
      <protection locked="0" hidden="1"/>
    </xf>
    <xf numFmtId="4" fontId="2" fillId="5" borderId="2" xfId="0" applyNumberFormat="1" applyFont="1" applyFill="1" applyBorder="1" applyAlignment="1" applyProtection="1">
      <alignment horizontal="right" vertical="top" wrapText="1"/>
      <protection locked="0" hidden="1"/>
    </xf>
    <xf numFmtId="4" fontId="2" fillId="5" borderId="3" xfId="0" applyNumberFormat="1" applyFont="1" applyFill="1" applyBorder="1" applyAlignment="1" applyProtection="1">
      <alignment horizontal="right" vertical="top" wrapText="1"/>
      <protection locked="0" hidden="1"/>
    </xf>
    <xf numFmtId="0" fontId="13" fillId="0" borderId="0" xfId="0" applyFont="1" applyAlignment="1" applyProtection="1">
      <alignment horizontal="left" vertical="top" wrapText="1"/>
      <protection hidden="1"/>
    </xf>
    <xf numFmtId="0" fontId="13" fillId="0" borderId="4" xfId="0" applyFont="1" applyBorder="1" applyAlignment="1" applyProtection="1">
      <alignment horizontal="left" vertical="top" wrapText="1"/>
      <protection hidden="1"/>
    </xf>
    <xf numFmtId="0" fontId="13" fillId="0" borderId="0" xfId="0" applyFont="1" applyBorder="1" applyAlignment="1" applyProtection="1">
      <alignment horizontal="left" vertical="top" wrapText="1"/>
      <protection hidden="1"/>
    </xf>
    <xf numFmtId="43" fontId="2" fillId="5" borderId="1" xfId="3" applyFont="1" applyFill="1" applyBorder="1" applyAlignment="1" applyProtection="1">
      <alignment horizontal="right" vertical="top" wrapText="1"/>
      <protection locked="0" hidden="1"/>
    </xf>
    <xf numFmtId="43" fontId="2" fillId="5" borderId="2" xfId="3" applyFont="1" applyFill="1" applyBorder="1" applyAlignment="1" applyProtection="1">
      <alignment horizontal="right" vertical="top" wrapText="1"/>
      <protection locked="0" hidden="1"/>
    </xf>
    <xf numFmtId="43" fontId="2" fillId="5" borderId="3" xfId="3" applyFont="1" applyFill="1" applyBorder="1" applyAlignment="1" applyProtection="1">
      <alignment horizontal="right" vertical="top" wrapText="1"/>
      <protection locked="0" hidden="1"/>
    </xf>
    <xf numFmtId="0" fontId="4" fillId="3"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left" vertical="top" wrapText="1"/>
      <protection hidden="1"/>
    </xf>
    <xf numFmtId="165" fontId="2" fillId="2" borderId="6" xfId="0" applyNumberFormat="1" applyFont="1" applyFill="1" applyBorder="1" applyAlignment="1" applyProtection="1">
      <alignment horizontal="center" vertical="top" wrapText="1"/>
      <protection locked="0" hidden="1"/>
    </xf>
    <xf numFmtId="165" fontId="2" fillId="2" borderId="7" xfId="0" applyNumberFormat="1" applyFont="1" applyFill="1" applyBorder="1" applyAlignment="1" applyProtection="1">
      <alignment horizontal="center" vertical="top" wrapText="1"/>
      <protection locked="0" hidden="1"/>
    </xf>
    <xf numFmtId="1" fontId="2" fillId="2" borderId="6" xfId="0" applyNumberFormat="1" applyFont="1" applyFill="1" applyBorder="1" applyAlignment="1" applyProtection="1">
      <alignment horizontal="center" vertical="top" wrapText="1"/>
      <protection locked="0" hidden="1"/>
    </xf>
    <xf numFmtId="1" fontId="2" fillId="2" borderId="7" xfId="0" applyNumberFormat="1" applyFont="1" applyFill="1" applyBorder="1" applyAlignment="1" applyProtection="1">
      <alignment horizontal="center" vertical="top" wrapText="1"/>
      <protection locked="0" hidden="1"/>
    </xf>
    <xf numFmtId="0" fontId="15" fillId="2" borderId="0" xfId="0" applyFont="1" applyFill="1" applyAlignment="1" applyProtection="1">
      <alignment horizontal="left" vertical="top" wrapText="1"/>
      <protection hidden="1"/>
    </xf>
    <xf numFmtId="0" fontId="16" fillId="0" borderId="0" xfId="0" applyFont="1" applyAlignment="1" applyProtection="1">
      <alignment horizontal="left" vertical="top" wrapText="1"/>
      <protection hidden="1"/>
    </xf>
    <xf numFmtId="0" fontId="1" fillId="2" borderId="0" xfId="0" applyNumberFormat="1" applyFont="1" applyFill="1" applyBorder="1" applyAlignment="1" applyProtection="1">
      <alignment horizontal="center" vertical="top" wrapText="1"/>
      <protection hidden="1"/>
    </xf>
    <xf numFmtId="0" fontId="2" fillId="2" borderId="1" xfId="0" applyFont="1" applyFill="1" applyBorder="1" applyAlignment="1" applyProtection="1">
      <alignment horizontal="left" vertical="top" wrapText="1"/>
      <protection locked="0" hidden="1"/>
    </xf>
    <xf numFmtId="0" fontId="2" fillId="2" borderId="3" xfId="0" applyFont="1" applyFill="1" applyBorder="1" applyAlignment="1" applyProtection="1">
      <alignment horizontal="left" vertical="top" wrapText="1"/>
      <protection locked="0" hidden="1"/>
    </xf>
    <xf numFmtId="14" fontId="2" fillId="5" borderId="16" xfId="0" applyNumberFormat="1" applyFont="1" applyFill="1" applyBorder="1" applyAlignment="1" applyProtection="1">
      <alignment horizontal="center" vertical="top" wrapText="1"/>
      <protection locked="0" hidden="1"/>
    </xf>
    <xf numFmtId="14" fontId="2" fillId="5" borderId="17" xfId="0" applyNumberFormat="1" applyFont="1" applyFill="1" applyBorder="1" applyAlignment="1" applyProtection="1">
      <alignment horizontal="center" vertical="top" wrapText="1"/>
      <protection locked="0" hidden="1"/>
    </xf>
    <xf numFmtId="0" fontId="2" fillId="2" borderId="2" xfId="0" applyFont="1" applyFill="1" applyBorder="1" applyAlignment="1" applyProtection="1">
      <alignment horizontal="left" vertical="top" wrapText="1"/>
      <protection locked="0" hidden="1"/>
    </xf>
    <xf numFmtId="14" fontId="2" fillId="5" borderId="14" xfId="0" applyNumberFormat="1" applyFont="1" applyFill="1" applyBorder="1" applyAlignment="1" applyProtection="1">
      <alignment horizontal="center" vertical="top" wrapText="1"/>
      <protection locked="0" hidden="1"/>
    </xf>
    <xf numFmtId="14" fontId="2" fillId="5" borderId="15" xfId="0" applyNumberFormat="1" applyFont="1" applyFill="1" applyBorder="1" applyAlignment="1" applyProtection="1">
      <alignment horizontal="center" vertical="top" wrapText="1"/>
      <protection locked="0" hidden="1"/>
    </xf>
    <xf numFmtId="0" fontId="3" fillId="2" borderId="0" xfId="0" applyFont="1" applyFill="1" applyAlignment="1" applyProtection="1">
      <alignment horizontal="left" vertical="top" wrapText="1"/>
      <protection hidden="1"/>
    </xf>
    <xf numFmtId="0" fontId="3" fillId="2" borderId="4" xfId="0" applyFont="1" applyFill="1" applyBorder="1" applyAlignment="1" applyProtection="1">
      <alignment horizontal="left" vertical="top" wrapText="1"/>
      <protection hidden="1"/>
    </xf>
    <xf numFmtId="0" fontId="3" fillId="2" borderId="10" xfId="0" applyFont="1" applyFill="1" applyBorder="1" applyAlignment="1" applyProtection="1">
      <alignment horizontal="center" vertical="top" wrapText="1"/>
      <protection hidden="1"/>
    </xf>
    <xf numFmtId="0" fontId="3" fillId="2" borderId="0" xfId="0" applyFont="1" applyFill="1" applyBorder="1" applyAlignment="1" applyProtection="1">
      <alignment horizontal="center" vertical="top" wrapText="1"/>
      <protection hidden="1"/>
    </xf>
    <xf numFmtId="0" fontId="3" fillId="2" borderId="4" xfId="0" applyFont="1" applyFill="1" applyBorder="1" applyAlignment="1" applyProtection="1">
      <alignment horizontal="center" vertical="top" wrapText="1"/>
      <protection hidden="1"/>
    </xf>
    <xf numFmtId="0" fontId="5" fillId="0" borderId="1" xfId="0" applyFont="1" applyBorder="1" applyAlignment="1" applyProtection="1">
      <alignment vertical="top"/>
      <protection locked="0" hidden="1"/>
    </xf>
    <xf numFmtId="0" fontId="5" fillId="0" borderId="2" xfId="0" applyFont="1" applyBorder="1" applyAlignment="1" applyProtection="1">
      <alignment vertical="top"/>
      <protection locked="0" hidden="1"/>
    </xf>
    <xf numFmtId="0" fontId="5" fillId="0" borderId="3" xfId="0" applyFont="1" applyBorder="1" applyAlignment="1" applyProtection="1">
      <alignment vertical="top"/>
      <protection locked="0" hidden="1"/>
    </xf>
    <xf numFmtId="0" fontId="2" fillId="0" borderId="1" xfId="0" applyFont="1" applyBorder="1" applyAlignment="1" applyProtection="1">
      <alignment vertical="top"/>
      <protection locked="0" hidden="1"/>
    </xf>
    <xf numFmtId="0" fontId="1" fillId="2" borderId="1" xfId="0" applyFont="1" applyFill="1" applyBorder="1" applyAlignment="1" applyProtection="1">
      <alignment horizontal="left" vertical="top" wrapText="1"/>
      <protection hidden="1"/>
    </xf>
    <xf numFmtId="0" fontId="1" fillId="2" borderId="2" xfId="0" applyFont="1" applyFill="1" applyBorder="1" applyAlignment="1" applyProtection="1">
      <alignment horizontal="left" vertical="top" wrapText="1"/>
      <protection hidden="1"/>
    </xf>
    <xf numFmtId="0" fontId="1" fillId="2" borderId="3" xfId="0" applyFont="1" applyFill="1" applyBorder="1" applyAlignment="1" applyProtection="1">
      <alignment horizontal="left" vertical="top" wrapText="1"/>
      <protection hidden="1"/>
    </xf>
    <xf numFmtId="0" fontId="2" fillId="2" borderId="0" xfId="0" applyNumberFormat="1" applyFont="1" applyFill="1" applyAlignment="1" applyProtection="1">
      <alignment horizontal="center" wrapText="1"/>
      <protection hidden="1"/>
    </xf>
    <xf numFmtId="0" fontId="2" fillId="5" borderId="14" xfId="0" applyFont="1" applyFill="1" applyBorder="1" applyAlignment="1" applyProtection="1">
      <alignment horizontal="left" vertical="top" wrapText="1"/>
      <protection locked="0" hidden="1"/>
    </xf>
    <xf numFmtId="0" fontId="2" fillId="5" borderId="15" xfId="0" applyFont="1" applyFill="1" applyBorder="1" applyAlignment="1" applyProtection="1">
      <alignment horizontal="left" vertical="top" wrapText="1"/>
      <protection locked="0" hidden="1"/>
    </xf>
    <xf numFmtId="0" fontId="3" fillId="2" borderId="0" xfId="0" applyNumberFormat="1" applyFont="1" applyFill="1" applyBorder="1" applyAlignment="1" applyProtection="1">
      <alignment horizontal="center" vertical="top" wrapText="1"/>
      <protection hidden="1"/>
    </xf>
    <xf numFmtId="0" fontId="1" fillId="2" borderId="5" xfId="0" applyFont="1" applyFill="1" applyBorder="1" applyAlignment="1" applyProtection="1">
      <alignment horizontal="center" vertical="center" wrapText="1"/>
      <protection hidden="1"/>
    </xf>
    <xf numFmtId="0" fontId="2" fillId="2" borderId="0" xfId="0" applyFont="1" applyFill="1" applyAlignment="1" applyProtection="1">
      <alignment horizontal="center" wrapText="1"/>
      <protection hidden="1"/>
    </xf>
    <xf numFmtId="0" fontId="2" fillId="0" borderId="0" xfId="0" applyNumberFormat="1" applyFont="1" applyFill="1" applyAlignment="1" applyProtection="1">
      <alignment horizontal="center" wrapText="1"/>
      <protection hidden="1"/>
    </xf>
    <xf numFmtId="0" fontId="3" fillId="2" borderId="0" xfId="0" applyNumberFormat="1" applyFont="1" applyFill="1" applyAlignment="1" applyProtection="1">
      <alignment horizontal="center" vertical="top" wrapText="1"/>
      <protection hidden="1"/>
    </xf>
    <xf numFmtId="0" fontId="2" fillId="2" borderId="2" xfId="0" applyFont="1" applyFill="1" applyBorder="1" applyProtection="1">
      <protection locked="0" hidden="1"/>
    </xf>
    <xf numFmtId="0" fontId="2" fillId="2" borderId="3" xfId="0" applyFont="1" applyFill="1" applyBorder="1" applyProtection="1">
      <protection locked="0" hidden="1"/>
    </xf>
    <xf numFmtId="0" fontId="5" fillId="0" borderId="0" xfId="0" applyFont="1" applyAlignment="1" applyProtection="1">
      <alignment vertical="top" wrapText="1"/>
      <protection hidden="1"/>
    </xf>
    <xf numFmtId="0" fontId="13" fillId="0" borderId="0" xfId="0" applyFont="1" applyAlignment="1" applyProtection="1">
      <alignment horizontal="left" vertical="top"/>
      <protection hidden="1"/>
    </xf>
    <xf numFmtId="0" fontId="13" fillId="0" borderId="4" xfId="0" applyFont="1" applyBorder="1" applyAlignment="1" applyProtection="1">
      <alignment horizontal="left" vertical="top"/>
      <protection hidden="1"/>
    </xf>
    <xf numFmtId="0" fontId="13" fillId="0" borderId="0" xfId="0" applyFont="1" applyAlignment="1" applyProtection="1">
      <alignment horizontal="left" vertical="top" wrapText="1" indent="3"/>
      <protection hidden="1"/>
    </xf>
    <xf numFmtId="0" fontId="13" fillId="0" borderId="4" xfId="0" applyFont="1" applyBorder="1" applyAlignment="1" applyProtection="1">
      <alignment horizontal="left" vertical="top" wrapText="1" indent="3"/>
      <protection hidden="1"/>
    </xf>
    <xf numFmtId="0" fontId="2" fillId="0" borderId="12"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center" vertical="center" wrapText="1"/>
      <protection hidden="1"/>
    </xf>
    <xf numFmtId="49" fontId="2" fillId="0" borderId="13" xfId="0" applyNumberFormat="1" applyFont="1" applyFill="1" applyBorder="1" applyAlignment="1" applyProtection="1">
      <alignment horizontal="center" vertical="center" wrapText="1"/>
      <protection hidden="1"/>
    </xf>
    <xf numFmtId="49" fontId="2" fillId="0" borderId="0" xfId="0" applyNumberFormat="1" applyFont="1" applyFill="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4" fillId="4"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center" vertical="top" wrapText="1"/>
      <protection hidden="1"/>
    </xf>
    <xf numFmtId="49" fontId="2" fillId="0" borderId="12" xfId="0" applyNumberFormat="1" applyFont="1" applyFill="1" applyBorder="1" applyAlignment="1" applyProtection="1">
      <alignment horizontal="left" vertical="top" wrapText="1"/>
      <protection hidden="1"/>
    </xf>
    <xf numFmtId="0" fontId="2" fillId="0" borderId="13" xfId="0" applyNumberFormat="1" applyFont="1" applyFill="1" applyBorder="1" applyAlignment="1" applyProtection="1">
      <alignment horizontal="left" vertical="top" wrapText="1"/>
      <protection hidden="1"/>
    </xf>
    <xf numFmtId="0" fontId="2" fillId="0" borderId="0" xfId="0" applyNumberFormat="1" applyFont="1" applyFill="1" applyBorder="1" applyAlignment="1" applyProtection="1">
      <alignment horizontal="left" vertical="top" wrapText="1"/>
      <protection hidden="1"/>
    </xf>
    <xf numFmtId="0" fontId="2" fillId="0" borderId="11" xfId="0" applyNumberFormat="1" applyFont="1" applyFill="1" applyBorder="1" applyAlignment="1" applyProtection="1">
      <alignment horizontal="left" vertical="top" wrapText="1"/>
      <protection hidden="1"/>
    </xf>
    <xf numFmtId="0" fontId="2" fillId="0" borderId="13"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12" fillId="0" borderId="0" xfId="0" applyFont="1" applyFill="1" applyAlignment="1" applyProtection="1">
      <protection hidden="1"/>
    </xf>
    <xf numFmtId="49" fontId="3" fillId="0" borderId="0" xfId="0" applyNumberFormat="1" applyFont="1" applyFill="1" applyBorder="1" applyAlignment="1" applyProtection="1">
      <alignment horizontal="left" vertical="top"/>
      <protection hidden="1"/>
    </xf>
    <xf numFmtId="0" fontId="5" fillId="0" borderId="0" xfId="0" applyFont="1" applyBorder="1" applyAlignment="1" applyProtection="1">
      <alignment horizontal="left"/>
      <protection hidden="1"/>
    </xf>
    <xf numFmtId="0" fontId="5" fillId="0" borderId="0" xfId="0" applyFont="1" applyAlignment="1" applyProtection="1">
      <alignment horizontal="left"/>
      <protection hidden="1"/>
    </xf>
    <xf numFmtId="0" fontId="2" fillId="2" borderId="0" xfId="0" applyFont="1" applyFill="1" applyAlignment="1" applyProtection="1">
      <alignment horizontal="left" wrapText="1"/>
      <protection hidden="1"/>
    </xf>
    <xf numFmtId="0" fontId="2" fillId="2" borderId="0" xfId="0" applyFont="1" applyFill="1" applyBorder="1" applyAlignment="1" applyProtection="1">
      <alignment horizontal="center" vertical="top" wrapText="1"/>
      <protection hidden="1"/>
    </xf>
    <xf numFmtId="0" fontId="2" fillId="2" borderId="0" xfId="0" applyFont="1" applyFill="1" applyBorder="1" applyAlignment="1" applyProtection="1">
      <alignment horizontal="left" vertical="top" wrapText="1"/>
      <protection hidden="1"/>
    </xf>
    <xf numFmtId="14" fontId="2" fillId="5" borderId="8" xfId="0" applyNumberFormat="1" applyFont="1" applyFill="1" applyBorder="1" applyAlignment="1" applyProtection="1">
      <alignment horizontal="center" wrapText="1"/>
      <protection hidden="1"/>
    </xf>
    <xf numFmtId="0" fontId="2" fillId="2" borderId="8" xfId="0" applyFont="1" applyFill="1" applyBorder="1" applyAlignment="1" applyProtection="1">
      <alignment horizontal="center" vertical="top" wrapText="1"/>
      <protection hidden="1"/>
    </xf>
    <xf numFmtId="0" fontId="2" fillId="2" borderId="0" xfId="0" applyFont="1" applyFill="1" applyBorder="1" applyAlignment="1" applyProtection="1">
      <alignment horizontal="left" wrapText="1"/>
      <protection hidden="1"/>
    </xf>
    <xf numFmtId="0" fontId="2" fillId="2" borderId="8" xfId="0" applyFont="1" applyFill="1" applyBorder="1" applyAlignment="1" applyProtection="1">
      <alignment horizontal="left" wrapText="1"/>
      <protection hidden="1"/>
    </xf>
    <xf numFmtId="0" fontId="2" fillId="2" borderId="9" xfId="0" applyFont="1" applyFill="1" applyBorder="1" applyAlignment="1" applyProtection="1">
      <alignment horizontal="left" vertical="top" wrapText="1"/>
      <protection hidden="1"/>
    </xf>
    <xf numFmtId="0" fontId="2" fillId="2" borderId="0" xfId="0" applyFont="1" applyFill="1" applyBorder="1" applyAlignment="1" applyProtection="1">
      <alignment horizontal="center" wrapText="1"/>
      <protection hidden="1"/>
    </xf>
    <xf numFmtId="1" fontId="2" fillId="5" borderId="14" xfId="0" applyNumberFormat="1" applyFont="1" applyFill="1" applyBorder="1" applyAlignment="1" applyProtection="1">
      <alignment horizontal="center" vertical="top" wrapText="1"/>
      <protection hidden="1"/>
    </xf>
    <xf numFmtId="1" fontId="2" fillId="5" borderId="15" xfId="0" applyNumberFormat="1" applyFont="1" applyFill="1" applyBorder="1" applyAlignment="1" applyProtection="1">
      <alignment horizontal="center" vertical="top" wrapText="1"/>
      <protection hidden="1"/>
    </xf>
    <xf numFmtId="49" fontId="2" fillId="0" borderId="13"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left" vertical="top" wrapText="1"/>
      <protection hidden="1"/>
    </xf>
    <xf numFmtId="49" fontId="2" fillId="0" borderId="11" xfId="0" applyNumberFormat="1" applyFont="1" applyFill="1" applyBorder="1" applyAlignment="1" applyProtection="1">
      <alignment horizontal="left" vertical="top" wrapText="1"/>
      <protection hidden="1"/>
    </xf>
    <xf numFmtId="49" fontId="2" fillId="0" borderId="11" xfId="0" applyNumberFormat="1" applyFont="1" applyFill="1" applyBorder="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5" borderId="14" xfId="0" applyNumberFormat="1" applyFont="1" applyFill="1" applyBorder="1" applyAlignment="1" applyProtection="1">
      <alignment horizontal="center" vertical="top" wrapText="1"/>
      <protection locked="0" hidden="1"/>
    </xf>
    <xf numFmtId="0" fontId="2" fillId="5" borderId="15" xfId="0" applyNumberFormat="1" applyFont="1" applyFill="1" applyBorder="1" applyAlignment="1" applyProtection="1">
      <alignment horizontal="center" vertical="top" wrapText="1"/>
      <protection locked="0" hidden="1"/>
    </xf>
  </cellXfs>
  <cellStyles count="4">
    <cellStyle name="Bad" xfId="2" builtinId="27"/>
    <cellStyle name="Comma" xfId="3" builtinId="3"/>
    <cellStyle name="Good" xfId="1" builtinId="26"/>
    <cellStyle name="Normal" xfId="0" builtinId="0"/>
  </cellStyles>
  <dxfs count="35">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theme="3" tint="0.59996337778862885"/>
        </patternFill>
      </fill>
    </dxf>
    <dxf>
      <fill>
        <patternFill>
          <bgColor rgb="FF8DB4E2"/>
        </patternFill>
      </fill>
    </dxf>
    <dxf>
      <fill>
        <patternFill>
          <bgColor rgb="FF8DB4E2"/>
        </patternFill>
      </fill>
    </dxf>
    <dxf>
      <fill>
        <patternFill>
          <bgColor theme="3" tint="0.59996337778862885"/>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theme="3" tint="0.59996337778862885"/>
        </patternFill>
      </fill>
    </dxf>
    <dxf>
      <font>
        <condense val="0"/>
        <extend val="0"/>
        <color rgb="FF9C0006"/>
      </font>
    </dxf>
    <dxf>
      <font>
        <condense val="0"/>
        <extend val="0"/>
        <color rgb="FF9C0006"/>
      </font>
    </dxf>
    <dxf>
      <fill>
        <patternFill>
          <bgColor theme="3" tint="0.59996337778862885"/>
        </patternFill>
      </fill>
    </dxf>
    <dxf>
      <fill>
        <patternFill>
          <bgColor theme="3" tint="0.59996337778862885"/>
        </patternFill>
      </fill>
    </dxf>
    <dxf>
      <fill>
        <patternFill>
          <bgColor rgb="FF8DB4E2"/>
        </patternFill>
      </fill>
    </dxf>
    <dxf>
      <fill>
        <patternFill>
          <bgColor theme="3" tint="0.59996337778862885"/>
        </patternFill>
      </fill>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09"/>
  <sheetViews>
    <sheetView showGridLines="0" tabSelected="1" topLeftCell="A196" zoomScaleNormal="100" zoomScaleSheetLayoutView="70" workbookViewId="0">
      <selection activeCell="G211" sqref="G211:I211"/>
    </sheetView>
  </sheetViews>
  <sheetFormatPr defaultColWidth="9.140625" defaultRowHeight="12.75" x14ac:dyDescent="0.2"/>
  <cols>
    <col min="1" max="1" width="5.85546875" style="38" customWidth="1"/>
    <col min="2" max="2" width="0.5703125" style="38" customWidth="1"/>
    <col min="3" max="3" width="17.5703125" style="38" bestFit="1" customWidth="1"/>
    <col min="4" max="4" width="14.7109375" style="38" customWidth="1"/>
    <col min="5" max="6" width="10.85546875" style="38" customWidth="1"/>
    <col min="7" max="7" width="5.28515625" style="38" customWidth="1"/>
    <col min="8" max="8" width="0.5703125" style="38" customWidth="1"/>
    <col min="9" max="9" width="17.5703125" style="38" customWidth="1"/>
    <col min="10" max="10" width="12.28515625" style="38" customWidth="1"/>
    <col min="11" max="11" width="12.140625" style="38" customWidth="1"/>
    <col min="12" max="12" width="6.85546875" style="38" customWidth="1"/>
    <col min="13" max="16384" width="9.140625" style="38"/>
  </cols>
  <sheetData>
    <row r="1" spans="1:43" s="26" customFormat="1" x14ac:dyDescent="0.2"/>
    <row r="2" spans="1:43" s="26" customFormat="1" ht="6" customHeight="1" x14ac:dyDescent="0.2"/>
    <row r="3" spans="1:43" s="26" customFormat="1" ht="3.75" hidden="1" customHeight="1" x14ac:dyDescent="0.2"/>
    <row r="4" spans="1:43" s="26" customFormat="1" ht="3.75" hidden="1" customHeight="1" x14ac:dyDescent="0.2"/>
    <row r="5" spans="1:43" s="26" customFormat="1" ht="3.75" hidden="1" customHeight="1" x14ac:dyDescent="0.2"/>
    <row r="6" spans="1:43" s="31" customFormat="1" ht="39" customHeight="1" x14ac:dyDescent="0.2">
      <c r="A6" s="27"/>
      <c r="B6" s="27"/>
      <c r="C6" s="28" t="s">
        <v>0</v>
      </c>
      <c r="D6" s="147" t="s">
        <v>5860</v>
      </c>
      <c r="E6" s="148"/>
      <c r="F6" s="148"/>
      <c r="G6" s="149"/>
      <c r="H6" s="29"/>
      <c r="I6" s="123" t="s">
        <v>1</v>
      </c>
      <c r="J6" s="139"/>
      <c r="K6" s="147"/>
      <c r="L6" s="149"/>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row>
    <row r="7" spans="1:43" s="31" customFormat="1" ht="6" customHeight="1" x14ac:dyDescent="0.2">
      <c r="A7" s="150"/>
      <c r="B7" s="150"/>
      <c r="C7" s="150"/>
      <c r="D7" s="150"/>
      <c r="E7" s="150"/>
      <c r="F7" s="150"/>
      <c r="G7" s="150"/>
      <c r="H7" s="150"/>
      <c r="I7" s="150"/>
      <c r="J7" s="150"/>
      <c r="K7" s="150"/>
      <c r="L7" s="15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row>
    <row r="8" spans="1:43" s="31" customFormat="1" ht="39" customHeight="1" x14ac:dyDescent="0.2">
      <c r="A8" s="27"/>
      <c r="B8" s="27"/>
      <c r="C8" s="32" t="s">
        <v>52</v>
      </c>
      <c r="D8" s="147" t="s">
        <v>5861</v>
      </c>
      <c r="E8" s="148"/>
      <c r="F8" s="148"/>
      <c r="G8" s="149"/>
      <c r="H8" s="29"/>
      <c r="I8" s="123" t="s">
        <v>2</v>
      </c>
      <c r="J8" s="139"/>
      <c r="K8" s="147"/>
      <c r="L8" s="149"/>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3" s="31" customFormat="1" ht="11.25" customHeight="1" x14ac:dyDescent="0.2">
      <c r="A9" s="150"/>
      <c r="B9" s="150"/>
      <c r="C9" s="150"/>
      <c r="D9" s="150"/>
      <c r="E9" s="150"/>
      <c r="F9" s="150"/>
      <c r="G9" s="150"/>
      <c r="H9" s="150"/>
      <c r="I9" s="150"/>
      <c r="J9" s="150"/>
      <c r="K9" s="150"/>
      <c r="L9" s="15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row>
    <row r="10" spans="1:43" s="31" customFormat="1" ht="33.75" customHeight="1" x14ac:dyDescent="0.2">
      <c r="A10" s="154" t="s">
        <v>3</v>
      </c>
      <c r="B10" s="154"/>
      <c r="C10" s="154"/>
      <c r="D10" s="154"/>
      <c r="E10" s="154"/>
      <c r="F10" s="154"/>
      <c r="G10" s="154"/>
      <c r="H10" s="154"/>
      <c r="I10" s="154"/>
      <c r="J10" s="154"/>
      <c r="K10" s="154"/>
      <c r="L10" s="154"/>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row>
    <row r="11" spans="1:43" s="31" customFormat="1" ht="6" customHeight="1" x14ac:dyDescent="0.2">
      <c r="A11" s="27"/>
      <c r="B11" s="27"/>
      <c r="C11" s="155"/>
      <c r="D11" s="155"/>
      <c r="E11" s="155"/>
      <c r="F11" s="155"/>
      <c r="G11" s="155"/>
      <c r="H11" s="155"/>
      <c r="I11" s="155"/>
      <c r="J11" s="155"/>
      <c r="K11" s="155"/>
      <c r="L11" s="155"/>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row>
    <row r="12" spans="1:43" s="31" customFormat="1" ht="39.950000000000003" customHeight="1" x14ac:dyDescent="0.2">
      <c r="A12" s="122" t="s">
        <v>5794</v>
      </c>
      <c r="B12" s="122"/>
      <c r="C12" s="122"/>
      <c r="D12" s="122"/>
      <c r="E12" s="122"/>
      <c r="F12" s="122"/>
      <c r="G12" s="122"/>
      <c r="H12" s="122"/>
      <c r="I12" s="122"/>
      <c r="J12" s="122"/>
      <c r="K12" s="122"/>
      <c r="L12" s="122"/>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row>
    <row r="13" spans="1:43" s="31" customFormat="1" ht="6" customHeight="1" x14ac:dyDescent="0.2">
      <c r="A13" s="156"/>
      <c r="B13" s="156"/>
      <c r="C13" s="156"/>
      <c r="D13" s="156"/>
      <c r="E13" s="156"/>
      <c r="F13" s="156"/>
      <c r="G13" s="156"/>
      <c r="H13" s="156"/>
      <c r="I13" s="156"/>
      <c r="J13" s="156"/>
      <c r="K13" s="156"/>
      <c r="L13" s="156"/>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3" s="35" customFormat="1" ht="39.950000000000003" customHeight="1" x14ac:dyDescent="0.2">
      <c r="A14" s="33" t="s">
        <v>4</v>
      </c>
      <c r="B14" s="33"/>
      <c r="C14" s="123" t="s">
        <v>5795</v>
      </c>
      <c r="D14" s="139"/>
      <c r="E14" s="131"/>
      <c r="F14" s="158"/>
      <c r="G14" s="158"/>
      <c r="H14" s="158"/>
      <c r="I14" s="158"/>
      <c r="J14" s="158"/>
      <c r="K14" s="158"/>
      <c r="L14" s="159"/>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row>
    <row r="15" spans="1:43" s="35" customFormat="1" ht="6" customHeight="1" x14ac:dyDescent="0.25">
      <c r="A15" s="153"/>
      <c r="B15" s="153"/>
      <c r="C15" s="153"/>
      <c r="D15" s="153"/>
      <c r="E15" s="153"/>
      <c r="F15" s="153"/>
      <c r="G15" s="153"/>
      <c r="H15" s="153"/>
      <c r="I15" s="153"/>
      <c r="J15" s="153"/>
      <c r="K15" s="153"/>
      <c r="L15" s="153"/>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row>
    <row r="16" spans="1:43" s="35" customFormat="1" ht="39.950000000000003" customHeight="1" x14ac:dyDescent="0.25">
      <c r="A16" s="33" t="s">
        <v>5</v>
      </c>
      <c r="B16" s="33"/>
      <c r="C16" s="123" t="s">
        <v>6</v>
      </c>
      <c r="D16" s="123"/>
      <c r="E16" s="131"/>
      <c r="F16" s="135"/>
      <c r="G16" s="135"/>
      <c r="H16" s="135"/>
      <c r="I16" s="135"/>
      <c r="J16" s="135"/>
      <c r="K16" s="135"/>
      <c r="L16" s="132"/>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row>
    <row r="17" spans="1:43" s="35" customFormat="1" ht="6" customHeight="1" x14ac:dyDescent="0.25">
      <c r="A17" s="153"/>
      <c r="B17" s="153"/>
      <c r="C17" s="153"/>
      <c r="D17" s="153"/>
      <c r="E17" s="153"/>
      <c r="F17" s="153"/>
      <c r="G17" s="153"/>
      <c r="H17" s="153"/>
      <c r="I17" s="153"/>
      <c r="J17" s="153"/>
      <c r="K17" s="153"/>
      <c r="L17" s="153"/>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row>
    <row r="18" spans="1:43" s="35" customFormat="1" ht="39.950000000000003" customHeight="1" x14ac:dyDescent="0.25">
      <c r="A18" s="33" t="s">
        <v>7</v>
      </c>
      <c r="B18" s="33"/>
      <c r="C18" s="123" t="s">
        <v>8</v>
      </c>
      <c r="D18" s="123"/>
      <c r="E18" s="131"/>
      <c r="F18" s="135"/>
      <c r="G18" s="135"/>
      <c r="H18" s="135"/>
      <c r="I18" s="135"/>
      <c r="J18" s="135"/>
      <c r="K18" s="135"/>
      <c r="L18" s="132"/>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row>
    <row r="19" spans="1:43" s="35" customFormat="1" ht="6" customHeight="1" x14ac:dyDescent="0.25">
      <c r="A19" s="153"/>
      <c r="B19" s="153"/>
      <c r="C19" s="153"/>
      <c r="D19" s="153"/>
      <c r="E19" s="153"/>
      <c r="F19" s="153"/>
      <c r="G19" s="153"/>
      <c r="H19" s="153"/>
      <c r="I19" s="153"/>
      <c r="J19" s="153"/>
      <c r="K19" s="153"/>
      <c r="L19" s="153"/>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row>
    <row r="20" spans="1:43" s="35" customFormat="1" ht="39.950000000000003" customHeight="1" x14ac:dyDescent="0.25">
      <c r="A20" s="33" t="s">
        <v>9</v>
      </c>
      <c r="B20" s="33"/>
      <c r="C20" s="123" t="s">
        <v>10</v>
      </c>
      <c r="D20" s="123"/>
      <c r="E20" s="131"/>
      <c r="F20" s="135"/>
      <c r="G20" s="135"/>
      <c r="H20" s="135"/>
      <c r="I20" s="135"/>
      <c r="J20" s="135"/>
      <c r="K20" s="135"/>
      <c r="L20" s="132"/>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row>
    <row r="21" spans="1:43" s="35" customFormat="1" ht="6" customHeight="1" x14ac:dyDescent="0.25">
      <c r="A21" s="36"/>
      <c r="B21" s="36"/>
      <c r="C21" s="36"/>
      <c r="D21" s="36"/>
      <c r="E21" s="36"/>
      <c r="F21" s="36"/>
      <c r="G21" s="36"/>
      <c r="H21" s="36"/>
      <c r="I21" s="36"/>
      <c r="J21" s="36"/>
      <c r="K21" s="36"/>
      <c r="L21" s="36"/>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row>
    <row r="22" spans="1:43" s="35" customFormat="1" ht="39.950000000000003" customHeight="1" x14ac:dyDescent="0.25">
      <c r="A22" s="33" t="s">
        <v>11</v>
      </c>
      <c r="B22" s="33"/>
      <c r="C22" s="123" t="s">
        <v>12</v>
      </c>
      <c r="D22" s="123"/>
      <c r="E22" s="131"/>
      <c r="F22" s="132"/>
      <c r="G22" s="33" t="s">
        <v>13</v>
      </c>
      <c r="H22" s="33"/>
      <c r="I22" s="123" t="s">
        <v>14</v>
      </c>
      <c r="J22" s="123"/>
      <c r="K22" s="131"/>
      <c r="L22" s="132"/>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row>
    <row r="23" spans="1:43" s="35" customFormat="1" ht="6" customHeight="1" x14ac:dyDescent="0.25">
      <c r="A23" s="130"/>
      <c r="B23" s="130"/>
      <c r="C23" s="130"/>
      <c r="D23" s="130"/>
      <c r="E23" s="130"/>
      <c r="F23" s="130"/>
      <c r="G23" s="130"/>
      <c r="H23" s="130"/>
      <c r="I23" s="130"/>
      <c r="J23" s="130"/>
      <c r="K23" s="130"/>
      <c r="L23" s="130"/>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row>
    <row r="24" spans="1:43" s="35" customFormat="1" ht="39.950000000000003" customHeight="1" x14ac:dyDescent="0.25">
      <c r="A24" s="33" t="s">
        <v>15</v>
      </c>
      <c r="B24" s="33"/>
      <c r="C24" s="123" t="s">
        <v>5796</v>
      </c>
      <c r="D24" s="123"/>
      <c r="E24" s="151"/>
      <c r="F24" s="152"/>
      <c r="G24" s="33" t="s">
        <v>16</v>
      </c>
      <c r="H24" s="33"/>
      <c r="I24" s="123" t="s">
        <v>5797</v>
      </c>
      <c r="J24" s="123"/>
      <c r="K24" s="151"/>
      <c r="L24" s="152"/>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row>
    <row r="25" spans="1:43" s="35" customFormat="1" ht="6" customHeight="1" x14ac:dyDescent="0.25">
      <c r="A25" s="130"/>
      <c r="B25" s="130"/>
      <c r="C25" s="130"/>
      <c r="D25" s="130"/>
      <c r="E25" s="130"/>
      <c r="F25" s="130"/>
      <c r="G25" s="130"/>
      <c r="H25" s="130"/>
      <c r="I25" s="130"/>
      <c r="J25" s="130"/>
      <c r="K25" s="130"/>
      <c r="L25" s="130"/>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row>
    <row r="26" spans="1:43" s="35" customFormat="1" ht="39.950000000000003" customHeight="1" x14ac:dyDescent="0.25">
      <c r="A26" s="33" t="s">
        <v>17</v>
      </c>
      <c r="B26" s="33"/>
      <c r="C26" s="123" t="s">
        <v>18</v>
      </c>
      <c r="D26" s="123"/>
      <c r="E26" s="131"/>
      <c r="F26" s="132"/>
      <c r="G26" s="33" t="s">
        <v>19</v>
      </c>
      <c r="H26" s="33"/>
      <c r="I26" s="123" t="s">
        <v>20</v>
      </c>
      <c r="J26" s="123"/>
      <c r="K26" s="131"/>
      <c r="L26" s="132"/>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row>
    <row r="27" spans="1:43" s="35" customFormat="1" ht="6" customHeight="1" x14ac:dyDescent="0.25">
      <c r="A27" s="130"/>
      <c r="B27" s="130"/>
      <c r="C27" s="130"/>
      <c r="D27" s="130"/>
      <c r="E27" s="130"/>
      <c r="F27" s="130"/>
      <c r="G27" s="130"/>
      <c r="H27" s="130"/>
      <c r="I27" s="130"/>
      <c r="J27" s="130"/>
      <c r="K27" s="130"/>
      <c r="L27" s="130"/>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row>
    <row r="28" spans="1:43" s="35" customFormat="1" ht="39.950000000000003" customHeight="1" x14ac:dyDescent="0.25">
      <c r="A28" s="33" t="s">
        <v>21</v>
      </c>
      <c r="B28" s="33"/>
      <c r="C28" s="123" t="s">
        <v>22</v>
      </c>
      <c r="D28" s="123"/>
      <c r="E28" s="131"/>
      <c r="F28" s="132"/>
      <c r="G28" s="33" t="s">
        <v>23</v>
      </c>
      <c r="H28" s="33"/>
      <c r="I28" s="123" t="s">
        <v>24</v>
      </c>
      <c r="J28" s="123"/>
      <c r="K28" s="131"/>
      <c r="L28" s="132"/>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row>
    <row r="29" spans="1:43" s="30" customFormat="1" ht="6" customHeight="1" x14ac:dyDescent="0.2">
      <c r="A29" s="37"/>
      <c r="B29" s="37"/>
      <c r="C29" s="37"/>
      <c r="D29" s="37"/>
      <c r="E29" s="37"/>
      <c r="F29" s="37"/>
      <c r="G29" s="37"/>
      <c r="H29" s="37"/>
      <c r="I29" s="37"/>
      <c r="J29" s="37"/>
      <c r="K29" s="37"/>
      <c r="L29" s="37"/>
    </row>
    <row r="30" spans="1:43" ht="2.4500000000000002" hidden="1" customHeight="1" x14ac:dyDescent="0.2"/>
    <row r="31" spans="1:43" s="30" customFormat="1" ht="0.6" hidden="1" customHeight="1" x14ac:dyDescent="0.2">
      <c r="A31" s="39"/>
      <c r="B31" s="39"/>
      <c r="C31" s="40"/>
      <c r="D31" s="40"/>
      <c r="E31" s="41"/>
      <c r="F31" s="41"/>
      <c r="G31" s="39"/>
      <c r="H31" s="39"/>
      <c r="I31" s="40"/>
      <c r="J31" s="40"/>
      <c r="K31" s="41"/>
      <c r="L31" s="41"/>
    </row>
    <row r="32" spans="1:43" s="30" customFormat="1" ht="1.1499999999999999" hidden="1" customHeight="1" x14ac:dyDescent="0.2">
      <c r="A32" s="39"/>
      <c r="B32" s="39"/>
      <c r="C32" s="40"/>
      <c r="D32" s="40"/>
      <c r="E32" s="40"/>
      <c r="F32" s="40"/>
      <c r="G32" s="40"/>
      <c r="H32" s="40"/>
      <c r="I32" s="40"/>
      <c r="J32" s="40"/>
      <c r="K32" s="42"/>
      <c r="L32" s="42"/>
    </row>
    <row r="33" spans="1:43" s="30" customFormat="1" ht="3.6" hidden="1" customHeight="1" x14ac:dyDescent="0.2">
      <c r="A33" s="39"/>
      <c r="B33" s="39"/>
      <c r="C33" s="40"/>
      <c r="D33" s="40"/>
      <c r="E33" s="40"/>
      <c r="F33" s="40"/>
      <c r="G33" s="40"/>
      <c r="H33" s="40"/>
      <c r="I33" s="40"/>
      <c r="J33" s="40"/>
      <c r="K33" s="41"/>
      <c r="L33" s="41"/>
    </row>
    <row r="34" spans="1:43" s="30" customFormat="1" ht="1.9" hidden="1" customHeight="1" x14ac:dyDescent="0.2">
      <c r="A34" s="130"/>
      <c r="B34" s="130"/>
      <c r="C34" s="130"/>
      <c r="D34" s="130"/>
      <c r="E34" s="130"/>
      <c r="F34" s="130"/>
      <c r="G34" s="130"/>
      <c r="H34" s="130"/>
      <c r="I34" s="130"/>
      <c r="J34" s="130"/>
      <c r="K34" s="130"/>
      <c r="L34" s="130"/>
    </row>
    <row r="35" spans="1:43" s="30" customFormat="1" ht="5.25" hidden="1" customHeight="1" x14ac:dyDescent="0.2">
      <c r="A35" s="39"/>
      <c r="B35" s="39"/>
      <c r="C35" s="40"/>
      <c r="D35" s="40"/>
      <c r="E35" s="40"/>
      <c r="F35" s="40"/>
      <c r="G35" s="40"/>
      <c r="H35" s="40"/>
      <c r="I35" s="40"/>
      <c r="J35" s="40"/>
      <c r="K35" s="41"/>
      <c r="L35" s="41"/>
    </row>
    <row r="36" spans="1:43" s="30" customFormat="1" ht="15" hidden="1" customHeight="1" x14ac:dyDescent="0.2">
      <c r="A36" s="34"/>
      <c r="B36" s="34"/>
      <c r="C36" s="34"/>
      <c r="D36" s="34"/>
      <c r="E36" s="34"/>
      <c r="F36" s="34"/>
      <c r="G36" s="34"/>
      <c r="H36" s="34"/>
      <c r="I36" s="34"/>
      <c r="J36" s="34"/>
      <c r="K36" s="34"/>
      <c r="L36" s="34"/>
    </row>
    <row r="37" spans="1:43" s="30" customFormat="1" ht="12.75" hidden="1" customHeight="1" x14ac:dyDescent="0.2">
      <c r="A37" s="34"/>
      <c r="B37" s="34"/>
      <c r="C37" s="34"/>
      <c r="D37" s="34"/>
      <c r="E37" s="34"/>
      <c r="F37" s="34"/>
      <c r="G37" s="34"/>
      <c r="H37" s="34"/>
      <c r="I37" s="34"/>
      <c r="J37" s="34"/>
      <c r="K37" s="34"/>
      <c r="L37" s="34"/>
    </row>
    <row r="38" spans="1:43" s="30" customFormat="1" ht="12.75" hidden="1" customHeight="1" x14ac:dyDescent="0.2">
      <c r="A38" s="34"/>
      <c r="B38" s="34"/>
      <c r="C38" s="34"/>
      <c r="D38" s="34"/>
      <c r="E38" s="34"/>
      <c r="F38" s="34"/>
      <c r="G38" s="34"/>
      <c r="H38" s="34"/>
      <c r="I38" s="34"/>
      <c r="J38" s="34"/>
      <c r="K38" s="34"/>
      <c r="L38" s="34"/>
    </row>
    <row r="39" spans="1:43" s="30" customFormat="1" ht="8.25" hidden="1" customHeight="1" x14ac:dyDescent="0.2">
      <c r="A39" s="34"/>
      <c r="B39" s="34"/>
      <c r="C39" s="34"/>
      <c r="D39" s="34"/>
      <c r="E39" s="34"/>
      <c r="F39" s="34"/>
      <c r="G39" s="34"/>
      <c r="H39" s="34"/>
      <c r="I39" s="34"/>
      <c r="J39" s="34"/>
      <c r="K39" s="34"/>
      <c r="L39" s="34"/>
    </row>
    <row r="40" spans="1:43" s="30" customFormat="1" ht="33.75" hidden="1" customHeight="1" x14ac:dyDescent="0.2">
      <c r="A40" s="34"/>
      <c r="B40" s="34"/>
      <c r="C40" s="34"/>
      <c r="D40" s="34"/>
      <c r="E40" s="34"/>
      <c r="F40" s="34"/>
      <c r="G40" s="34"/>
      <c r="H40" s="34"/>
      <c r="I40" s="34"/>
      <c r="J40" s="34"/>
      <c r="K40" s="34"/>
      <c r="L40" s="34"/>
    </row>
    <row r="41" spans="1:43" s="30" customFormat="1" ht="3.6" hidden="1" customHeight="1" x14ac:dyDescent="0.2">
      <c r="A41" s="157"/>
      <c r="B41" s="157"/>
      <c r="C41" s="157"/>
      <c r="D41" s="157"/>
      <c r="E41" s="157"/>
      <c r="F41" s="157"/>
      <c r="G41" s="157"/>
      <c r="H41" s="157"/>
      <c r="I41" s="157"/>
      <c r="J41" s="157"/>
      <c r="K41" s="157"/>
      <c r="L41" s="157"/>
    </row>
    <row r="42" spans="1:43" ht="7.15" hidden="1" customHeight="1" x14ac:dyDescent="0.2"/>
    <row r="43" spans="1:43" s="30" customFormat="1" ht="4.5" hidden="1" customHeight="1" x14ac:dyDescent="0.2">
      <c r="A43" s="157"/>
      <c r="B43" s="157"/>
      <c r="C43" s="157"/>
      <c r="D43" s="157"/>
      <c r="E43" s="157"/>
      <c r="F43" s="157"/>
      <c r="G43" s="157"/>
      <c r="H43" s="157"/>
      <c r="I43" s="157"/>
      <c r="J43" s="157"/>
      <c r="K43" s="157"/>
      <c r="L43" s="157"/>
    </row>
    <row r="44" spans="1:43" s="30" customFormat="1" ht="6" hidden="1" customHeight="1" x14ac:dyDescent="0.2">
      <c r="A44" s="43"/>
      <c r="B44" s="43"/>
      <c r="C44" s="43"/>
      <c r="D44" s="43"/>
      <c r="E44" s="43"/>
      <c r="F44" s="43"/>
      <c r="G44" s="43"/>
      <c r="H44" s="43"/>
      <c r="I44" s="43"/>
      <c r="J44" s="43"/>
      <c r="K44" s="43"/>
      <c r="L44" s="43"/>
    </row>
    <row r="45" spans="1:43" s="31" customFormat="1" ht="39.950000000000003" customHeight="1" x14ac:dyDescent="0.2">
      <c r="A45" s="122" t="s">
        <v>5800</v>
      </c>
      <c r="B45" s="122"/>
      <c r="C45" s="122"/>
      <c r="D45" s="122"/>
      <c r="E45" s="122"/>
      <c r="F45" s="122"/>
      <c r="G45" s="122"/>
      <c r="H45" s="122"/>
      <c r="I45" s="122"/>
      <c r="J45" s="122"/>
      <c r="K45" s="122"/>
      <c r="L45" s="122"/>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row>
    <row r="46" spans="1:43" s="30" customFormat="1" ht="6" hidden="1" customHeight="1" x14ac:dyDescent="0.2">
      <c r="A46" s="27"/>
      <c r="B46" s="27"/>
      <c r="C46" s="44"/>
      <c r="D46" s="45"/>
      <c r="E46" s="45"/>
      <c r="F46" s="45"/>
      <c r="G46" s="46"/>
      <c r="H46" s="46"/>
      <c r="I46" s="45"/>
      <c r="J46" s="45"/>
      <c r="K46" s="45"/>
    </row>
    <row r="47" spans="1:43" s="30" customFormat="1" ht="9" hidden="1" customHeight="1" x14ac:dyDescent="0.2">
      <c r="A47" s="27"/>
      <c r="B47" s="27"/>
      <c r="C47" s="44"/>
      <c r="D47" s="45"/>
      <c r="E47" s="45"/>
      <c r="F47" s="45"/>
      <c r="G47" s="46"/>
      <c r="H47" s="46"/>
      <c r="I47" s="45"/>
      <c r="J47" s="45"/>
      <c r="K47" s="45"/>
    </row>
    <row r="48" spans="1:43" s="30" customFormat="1" ht="6" hidden="1" customHeight="1" x14ac:dyDescent="0.2">
      <c r="A48" s="27"/>
      <c r="B48" s="27"/>
      <c r="C48" s="44"/>
      <c r="D48" s="45"/>
      <c r="E48" s="45"/>
      <c r="F48" s="45"/>
      <c r="G48" s="46"/>
      <c r="H48" s="46"/>
      <c r="I48" s="45"/>
      <c r="J48" s="45"/>
      <c r="K48" s="45"/>
    </row>
    <row r="49" spans="1:43" s="30" customFormat="1" ht="6" customHeight="1" x14ac:dyDescent="0.2">
      <c r="A49" s="27"/>
      <c r="B49" s="27"/>
      <c r="C49" s="44"/>
      <c r="D49" s="45"/>
      <c r="E49" s="45"/>
      <c r="F49" s="45"/>
      <c r="G49" s="46"/>
      <c r="H49" s="46"/>
      <c r="I49" s="45"/>
      <c r="J49" s="45"/>
      <c r="K49" s="45"/>
    </row>
    <row r="50" spans="1:43" s="30" customFormat="1" ht="6" hidden="1" customHeight="1" x14ac:dyDescent="0.2">
      <c r="A50" s="27"/>
      <c r="B50" s="27"/>
      <c r="C50" s="44"/>
      <c r="D50" s="45"/>
      <c r="E50" s="45"/>
      <c r="F50" s="45"/>
      <c r="G50" s="46"/>
      <c r="H50" s="46"/>
      <c r="I50" s="45"/>
      <c r="J50" s="45"/>
      <c r="K50" s="45"/>
    </row>
    <row r="51" spans="1:43" s="30" customFormat="1" ht="0.75" hidden="1" customHeight="1" x14ac:dyDescent="0.2">
      <c r="A51" s="27"/>
      <c r="B51" s="27"/>
      <c r="C51" s="44"/>
      <c r="D51" s="45"/>
      <c r="E51" s="45"/>
      <c r="F51" s="45"/>
      <c r="G51" s="46"/>
      <c r="H51" s="46"/>
      <c r="I51" s="45"/>
      <c r="J51" s="45"/>
      <c r="K51" s="45"/>
    </row>
    <row r="52" spans="1:43" s="30" customFormat="1" ht="6" hidden="1" customHeight="1" x14ac:dyDescent="0.2">
      <c r="A52" s="27"/>
      <c r="B52" s="27"/>
      <c r="C52" s="44"/>
      <c r="D52" s="45"/>
      <c r="E52" s="45"/>
      <c r="F52" s="45"/>
      <c r="G52" s="46"/>
      <c r="H52" s="46"/>
      <c r="I52" s="45"/>
      <c r="J52" s="45"/>
      <c r="K52" s="45"/>
    </row>
    <row r="53" spans="1:43" s="30" customFormat="1" ht="5.45" hidden="1" customHeight="1" x14ac:dyDescent="0.2">
      <c r="A53" s="27"/>
      <c r="B53" s="27"/>
      <c r="C53" s="44"/>
      <c r="D53" s="45"/>
      <c r="E53" s="45"/>
      <c r="F53" s="45"/>
      <c r="G53" s="46"/>
      <c r="H53" s="46"/>
      <c r="I53" s="45"/>
      <c r="J53" s="45"/>
      <c r="K53" s="45"/>
    </row>
    <row r="54" spans="1:43" s="30" customFormat="1" ht="7.9" hidden="1" customHeight="1" x14ac:dyDescent="0.2">
      <c r="A54" s="27"/>
      <c r="B54" s="27"/>
      <c r="C54" s="128"/>
      <c r="D54" s="129"/>
      <c r="E54" s="129"/>
      <c r="F54" s="129"/>
      <c r="G54" s="129"/>
      <c r="H54" s="129"/>
      <c r="I54" s="129"/>
      <c r="J54" s="129"/>
      <c r="K54" s="129"/>
    </row>
    <row r="55" spans="1:43" s="30" customFormat="1" ht="4.9000000000000004" hidden="1" customHeight="1" x14ac:dyDescent="0.2">
      <c r="A55" s="27"/>
      <c r="B55" s="27"/>
      <c r="C55" s="44"/>
      <c r="D55" s="45"/>
      <c r="E55" s="45"/>
      <c r="F55" s="45"/>
      <c r="G55" s="46"/>
      <c r="H55" s="46"/>
      <c r="I55" s="45"/>
      <c r="J55" s="45"/>
      <c r="K55" s="45"/>
    </row>
    <row r="56" spans="1:43" s="31" customFormat="1" ht="39.950000000000003" customHeight="1" x14ac:dyDescent="0.2">
      <c r="A56" s="39" t="s">
        <v>25</v>
      </c>
      <c r="B56" s="39"/>
      <c r="C56" s="123" t="s">
        <v>28</v>
      </c>
      <c r="D56" s="123"/>
      <c r="E56" s="124"/>
      <c r="F56" s="125"/>
      <c r="G56" s="39" t="s">
        <v>26</v>
      </c>
      <c r="H56" s="39"/>
      <c r="I56" s="123" t="s">
        <v>47</v>
      </c>
      <c r="J56" s="123"/>
      <c r="K56" s="126"/>
      <c r="L56" s="127"/>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7" spans="1:43" s="31" customFormat="1" ht="6" customHeight="1" x14ac:dyDescent="0.2">
      <c r="A57" s="39"/>
      <c r="B57" s="39"/>
      <c r="C57" s="40"/>
      <c r="D57" s="40"/>
      <c r="E57" s="47"/>
      <c r="F57" s="47"/>
      <c r="G57" s="48"/>
      <c r="H57" s="48"/>
      <c r="I57" s="40"/>
      <c r="J57" s="4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row>
    <row r="58" spans="1:43" s="31" customFormat="1" ht="39.950000000000003" customHeight="1" x14ac:dyDescent="0.2">
      <c r="A58" s="39" t="s">
        <v>5801</v>
      </c>
      <c r="B58" s="39"/>
      <c r="C58" s="123" t="s">
        <v>49</v>
      </c>
      <c r="D58" s="123"/>
      <c r="E58" s="126"/>
      <c r="F58" s="127"/>
      <c r="G58" s="49" t="s">
        <v>5803</v>
      </c>
      <c r="H58" s="49"/>
      <c r="I58" s="123" t="s">
        <v>5763</v>
      </c>
      <c r="J58" s="123"/>
      <c r="K58" s="133"/>
      <c r="L58" s="134"/>
      <c r="M58" s="30"/>
      <c r="N58" s="38"/>
      <c r="O58" s="38"/>
      <c r="P58" s="38"/>
      <c r="Q58" s="38"/>
      <c r="R58" s="38"/>
      <c r="S58" s="38"/>
      <c r="T58" s="38"/>
      <c r="U58" s="38"/>
      <c r="V58" s="38"/>
      <c r="W58" s="38"/>
      <c r="X58" s="38"/>
      <c r="Y58" s="38"/>
      <c r="Z58" s="30"/>
      <c r="AA58" s="30"/>
      <c r="AB58" s="30"/>
      <c r="AC58" s="30"/>
      <c r="AD58" s="30"/>
      <c r="AE58" s="30"/>
      <c r="AF58" s="30"/>
      <c r="AG58" s="30"/>
      <c r="AH58" s="30"/>
      <c r="AI58" s="30"/>
      <c r="AJ58" s="30"/>
      <c r="AK58" s="30"/>
      <c r="AL58" s="30"/>
      <c r="AM58" s="30"/>
      <c r="AN58" s="30"/>
      <c r="AO58" s="30"/>
      <c r="AP58" s="30"/>
      <c r="AQ58" s="30"/>
    </row>
    <row r="59" spans="1:43" s="31" customFormat="1" ht="6" customHeight="1" x14ac:dyDescent="0.2">
      <c r="A59" s="39"/>
      <c r="B59" s="39"/>
      <c r="C59" s="40"/>
      <c r="D59" s="40"/>
      <c r="E59" s="50"/>
      <c r="F59" s="50"/>
      <c r="G59" s="49"/>
      <c r="H59" s="49"/>
      <c r="I59" s="40"/>
      <c r="J59" s="38"/>
      <c r="K59" s="38"/>
      <c r="L59" s="38"/>
      <c r="M59" s="30"/>
      <c r="N59" s="38"/>
      <c r="O59" s="38"/>
      <c r="P59" s="38"/>
      <c r="Q59" s="38"/>
      <c r="R59" s="38"/>
      <c r="S59" s="38"/>
      <c r="T59" s="38"/>
      <c r="U59" s="38"/>
      <c r="V59" s="38"/>
      <c r="W59" s="38"/>
      <c r="X59" s="38"/>
      <c r="Y59" s="38"/>
      <c r="Z59" s="30"/>
      <c r="AA59" s="30"/>
      <c r="AB59" s="30"/>
      <c r="AC59" s="30"/>
      <c r="AD59" s="30"/>
      <c r="AE59" s="30"/>
      <c r="AF59" s="30"/>
      <c r="AG59" s="30"/>
      <c r="AH59" s="30"/>
      <c r="AI59" s="30"/>
      <c r="AJ59" s="30"/>
      <c r="AK59" s="30"/>
      <c r="AL59" s="30"/>
      <c r="AM59" s="30"/>
      <c r="AN59" s="30"/>
      <c r="AO59" s="30"/>
      <c r="AP59" s="30"/>
      <c r="AQ59" s="30"/>
    </row>
    <row r="60" spans="1:43" s="31" customFormat="1" ht="7.9" hidden="1" customHeight="1" x14ac:dyDescent="0.2">
      <c r="A60" s="39"/>
      <c r="B60" s="39"/>
      <c r="C60" s="40"/>
      <c r="D60" s="40"/>
      <c r="E60" s="50"/>
      <c r="F60" s="50"/>
      <c r="G60" s="49"/>
      <c r="H60" s="49"/>
      <c r="I60" s="40"/>
      <c r="J60" s="38"/>
      <c r="K60" s="38"/>
      <c r="L60" s="38"/>
      <c r="M60" s="30"/>
      <c r="N60" s="38"/>
      <c r="O60" s="38"/>
      <c r="P60" s="38"/>
      <c r="Q60" s="38"/>
      <c r="R60" s="38"/>
      <c r="S60" s="38"/>
      <c r="T60" s="38"/>
      <c r="U60" s="38"/>
      <c r="V60" s="38"/>
      <c r="W60" s="38"/>
      <c r="X60" s="38"/>
      <c r="Y60" s="38"/>
      <c r="Z60" s="30"/>
      <c r="AA60" s="30"/>
      <c r="AB60" s="30"/>
      <c r="AC60" s="30"/>
      <c r="AD60" s="30"/>
      <c r="AE60" s="30"/>
      <c r="AF60" s="30"/>
      <c r="AG60" s="30"/>
      <c r="AH60" s="30"/>
      <c r="AI60" s="30"/>
      <c r="AJ60" s="30"/>
      <c r="AK60" s="30"/>
      <c r="AL60" s="30"/>
      <c r="AM60" s="30"/>
      <c r="AN60" s="30"/>
      <c r="AO60" s="30"/>
      <c r="AP60" s="30"/>
      <c r="AQ60" s="30"/>
    </row>
    <row r="61" spans="1:43" s="31" customFormat="1" ht="39.950000000000003" customHeight="1" x14ac:dyDescent="0.2">
      <c r="A61" s="39" t="s">
        <v>5802</v>
      </c>
      <c r="B61" s="39"/>
      <c r="C61" s="123" t="s">
        <v>5762</v>
      </c>
      <c r="D61" s="123"/>
      <c r="E61" s="126"/>
      <c r="F61" s="127"/>
      <c r="G61" s="49"/>
      <c r="H61" s="49"/>
      <c r="I61" s="40"/>
      <c r="J61" s="38"/>
      <c r="K61" s="38"/>
      <c r="L61" s="38"/>
      <c r="M61" s="30"/>
      <c r="N61" s="38"/>
      <c r="O61" s="38"/>
      <c r="P61" s="38"/>
      <c r="Q61" s="38"/>
      <c r="R61" s="38"/>
      <c r="S61" s="38"/>
      <c r="T61" s="38"/>
      <c r="U61" s="38"/>
      <c r="V61" s="38"/>
      <c r="W61" s="38"/>
      <c r="X61" s="38"/>
      <c r="Y61" s="38"/>
      <c r="Z61" s="30"/>
      <c r="AA61" s="30"/>
      <c r="AB61" s="30"/>
      <c r="AC61" s="30"/>
      <c r="AD61" s="30"/>
      <c r="AE61" s="30"/>
      <c r="AF61" s="30"/>
      <c r="AG61" s="30"/>
      <c r="AH61" s="30"/>
      <c r="AI61" s="30"/>
      <c r="AJ61" s="30"/>
      <c r="AK61" s="30"/>
      <c r="AL61" s="30"/>
      <c r="AM61" s="30"/>
      <c r="AN61" s="30"/>
      <c r="AO61" s="30"/>
      <c r="AP61" s="30"/>
      <c r="AQ61" s="30"/>
    </row>
    <row r="62" spans="1:43" s="31" customFormat="1" ht="6" customHeight="1" x14ac:dyDescent="0.2">
      <c r="A62" s="39"/>
      <c r="B62" s="39"/>
      <c r="C62" s="40"/>
      <c r="D62" s="40"/>
      <c r="E62" s="50"/>
      <c r="F62" s="50"/>
      <c r="G62" s="49"/>
      <c r="H62" s="49"/>
      <c r="I62" s="40"/>
      <c r="J62" s="38"/>
      <c r="K62" s="38"/>
      <c r="L62" s="38"/>
      <c r="M62" s="30"/>
      <c r="N62" s="38"/>
      <c r="O62" s="38"/>
      <c r="P62" s="38"/>
      <c r="Q62" s="38"/>
      <c r="R62" s="38"/>
      <c r="S62" s="38"/>
      <c r="T62" s="38"/>
      <c r="U62" s="38"/>
      <c r="V62" s="38"/>
      <c r="W62" s="38"/>
      <c r="X62" s="38"/>
      <c r="Y62" s="38"/>
      <c r="Z62" s="30"/>
      <c r="AA62" s="30"/>
      <c r="AB62" s="30"/>
      <c r="AC62" s="30"/>
      <c r="AD62" s="30"/>
      <c r="AE62" s="30"/>
      <c r="AF62" s="30"/>
      <c r="AG62" s="30"/>
      <c r="AH62" s="30"/>
      <c r="AI62" s="30"/>
      <c r="AJ62" s="30"/>
      <c r="AK62" s="30"/>
      <c r="AL62" s="30"/>
      <c r="AM62" s="30"/>
      <c r="AN62" s="30"/>
      <c r="AO62" s="30"/>
      <c r="AP62" s="30"/>
      <c r="AQ62" s="30"/>
    </row>
    <row r="63" spans="1:43" s="31" customFormat="1" ht="5.45" hidden="1" customHeight="1" x14ac:dyDescent="0.2">
      <c r="A63" s="27"/>
      <c r="B63" s="27"/>
      <c r="C63" s="30"/>
      <c r="D63" s="30"/>
      <c r="E63" s="30"/>
      <c r="F63" s="30"/>
      <c r="G63" s="51"/>
      <c r="H63" s="51"/>
      <c r="I63" s="41"/>
      <c r="J63" s="41"/>
      <c r="K63" s="41"/>
      <c r="L63" s="41"/>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row>
    <row r="64" spans="1:43" s="31" customFormat="1" ht="39.950000000000003" customHeight="1" x14ac:dyDescent="0.2">
      <c r="A64" s="122" t="s">
        <v>5804</v>
      </c>
      <c r="B64" s="122"/>
      <c r="C64" s="122"/>
      <c r="D64" s="122"/>
      <c r="E64" s="122"/>
      <c r="F64" s="122"/>
      <c r="G64" s="122"/>
      <c r="H64" s="122"/>
      <c r="I64" s="122"/>
      <c r="J64" s="122"/>
      <c r="K64" s="122"/>
      <c r="L64" s="122"/>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row>
    <row r="65" spans="1:43" ht="6" customHeight="1" x14ac:dyDescent="0.2"/>
    <row r="66" spans="1:43" ht="0.6" customHeight="1" x14ac:dyDescent="0.2"/>
    <row r="67" spans="1:43" ht="9.9499999999999993" hidden="1" customHeight="1" x14ac:dyDescent="0.2"/>
    <row r="68" spans="1:43" s="31" customFormat="1" ht="3.6" hidden="1" customHeight="1" x14ac:dyDescent="0.2">
      <c r="A68" s="52"/>
      <c r="B68" s="52"/>
      <c r="C68" s="30"/>
      <c r="D68" s="30"/>
      <c r="E68" s="30"/>
      <c r="F68" s="30"/>
      <c r="G68" s="51"/>
      <c r="H68" s="51"/>
      <c r="I68" s="41"/>
      <c r="J68" s="41"/>
      <c r="K68" s="41"/>
      <c r="L68" s="41"/>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row>
    <row r="69" spans="1:43" s="31" customFormat="1" ht="39.950000000000003" customHeight="1" x14ac:dyDescent="0.2">
      <c r="A69" s="49" t="s">
        <v>27</v>
      </c>
      <c r="B69" s="39"/>
      <c r="C69" s="123" t="s">
        <v>51</v>
      </c>
      <c r="D69" s="123"/>
      <c r="E69" s="131"/>
      <c r="F69" s="135"/>
      <c r="G69" s="135"/>
      <c r="H69" s="135"/>
      <c r="I69" s="135"/>
      <c r="J69" s="135"/>
      <c r="K69" s="135"/>
      <c r="L69" s="132"/>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row>
    <row r="70" spans="1:43" s="31" customFormat="1" ht="6" customHeight="1" x14ac:dyDescent="0.2">
      <c r="A70" s="49"/>
      <c r="B70" s="39"/>
      <c r="C70" s="40"/>
      <c r="D70" s="40"/>
      <c r="E70" s="38"/>
      <c r="F70" s="38"/>
      <c r="G70" s="38"/>
      <c r="H70" s="38"/>
      <c r="I70" s="38"/>
      <c r="J70" s="38"/>
      <c r="K70" s="38"/>
      <c r="L70" s="38"/>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row>
    <row r="71" spans="1:43" s="31" customFormat="1" ht="3" hidden="1" customHeight="1" x14ac:dyDescent="0.2">
      <c r="A71" s="52"/>
      <c r="B71" s="52"/>
      <c r="C71" s="30"/>
      <c r="D71" s="30"/>
      <c r="E71" s="30"/>
      <c r="F71" s="30"/>
      <c r="G71" s="51"/>
      <c r="H71" s="51"/>
      <c r="I71" s="41"/>
      <c r="J71" s="41"/>
      <c r="K71" s="41"/>
      <c r="L71" s="41"/>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row>
    <row r="72" spans="1:43" s="31" customFormat="1" ht="39.950000000000003" customHeight="1" x14ac:dyDescent="0.2">
      <c r="A72" s="52"/>
      <c r="B72" s="52"/>
      <c r="C72" s="198" t="s">
        <v>5855</v>
      </c>
      <c r="D72" s="199"/>
      <c r="E72" s="131"/>
      <c r="F72" s="135"/>
      <c r="G72" s="135"/>
      <c r="H72" s="135"/>
      <c r="I72" s="135"/>
      <c r="J72" s="135"/>
      <c r="K72" s="135"/>
      <c r="L72" s="132"/>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row>
    <row r="73" spans="1:43" s="31" customFormat="1" ht="6" customHeight="1" x14ac:dyDescent="0.2">
      <c r="A73" s="52"/>
      <c r="B73" s="52"/>
      <c r="C73" s="30"/>
      <c r="D73" s="30"/>
      <c r="E73" s="30"/>
      <c r="F73" s="30"/>
      <c r="G73" s="51"/>
      <c r="H73" s="51"/>
      <c r="I73" s="41"/>
      <c r="J73" s="41"/>
      <c r="K73" s="41"/>
      <c r="L73" s="41"/>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row>
    <row r="74" spans="1:43" s="31" customFormat="1" ht="39.950000000000003" customHeight="1" x14ac:dyDescent="0.2">
      <c r="A74" s="52"/>
      <c r="B74" s="52"/>
      <c r="C74" s="138" t="s">
        <v>5805</v>
      </c>
      <c r="D74" s="139"/>
      <c r="E74" s="136"/>
      <c r="F74" s="137"/>
      <c r="G74" s="140" t="s">
        <v>5806</v>
      </c>
      <c r="H74" s="141"/>
      <c r="I74" s="141"/>
      <c r="J74" s="142"/>
      <c r="K74" s="136"/>
      <c r="L74" s="137"/>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row>
    <row r="75" spans="1:43" s="31" customFormat="1" ht="6" customHeight="1" x14ac:dyDescent="0.2">
      <c r="A75" s="52"/>
      <c r="B75" s="52"/>
      <c r="C75" s="53"/>
      <c r="D75" s="40"/>
      <c r="E75" s="38"/>
      <c r="F75" s="38"/>
      <c r="G75" s="38"/>
      <c r="H75" s="38"/>
      <c r="I75" s="38"/>
      <c r="J75" s="38"/>
      <c r="K75" s="38"/>
      <c r="L75" s="38"/>
      <c r="M75" s="38"/>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row>
    <row r="76" spans="1:43" ht="39.950000000000003" customHeight="1" x14ac:dyDescent="0.2">
      <c r="C76" s="123" t="s">
        <v>5846</v>
      </c>
      <c r="D76" s="123"/>
      <c r="E76" s="143"/>
      <c r="F76" s="144"/>
      <c r="G76" s="144"/>
      <c r="H76" s="144"/>
      <c r="I76" s="145"/>
    </row>
    <row r="77" spans="1:43" s="31" customFormat="1" ht="6" customHeight="1" x14ac:dyDescent="0.2">
      <c r="A77" s="52"/>
      <c r="B77" s="52"/>
      <c r="C77" s="53"/>
      <c r="D77" s="40"/>
      <c r="E77" s="38"/>
      <c r="F77" s="38"/>
      <c r="G77" s="38"/>
      <c r="H77" s="38"/>
      <c r="I77" s="38"/>
      <c r="J77" s="38"/>
      <c r="K77" s="38"/>
      <c r="L77" s="38"/>
      <c r="M77" s="38"/>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row>
    <row r="78" spans="1:43" ht="39.950000000000003" customHeight="1" x14ac:dyDescent="0.2">
      <c r="C78" s="123" t="s">
        <v>93</v>
      </c>
      <c r="D78" s="123"/>
      <c r="E78" s="143"/>
      <c r="F78" s="144"/>
      <c r="G78" s="144"/>
      <c r="H78" s="144"/>
      <c r="I78" s="145"/>
    </row>
    <row r="79" spans="1:43" ht="6" customHeight="1" x14ac:dyDescent="0.2">
      <c r="C79" s="40"/>
      <c r="D79" s="40"/>
      <c r="E79" s="54"/>
    </row>
    <row r="80" spans="1:43" ht="9.9499999999999993" hidden="1" customHeight="1" x14ac:dyDescent="0.2">
      <c r="C80" s="40"/>
      <c r="D80" s="40"/>
    </row>
    <row r="81" spans="1:43" ht="39.950000000000003" customHeight="1" x14ac:dyDescent="0.2">
      <c r="C81" s="123" t="s">
        <v>94</v>
      </c>
      <c r="D81" s="123"/>
      <c r="E81" s="143"/>
      <c r="F81" s="144"/>
      <c r="G81" s="144"/>
      <c r="H81" s="144"/>
      <c r="I81" s="145"/>
    </row>
    <row r="82" spans="1:43" ht="6" customHeight="1" x14ac:dyDescent="0.2">
      <c r="C82" s="40"/>
      <c r="D82" s="40"/>
      <c r="E82" s="42"/>
      <c r="F82" s="42"/>
      <c r="G82" s="42"/>
      <c r="H82" s="42"/>
      <c r="I82" s="42"/>
    </row>
    <row r="83" spans="1:43" s="31" customFormat="1" ht="3" hidden="1" customHeight="1" x14ac:dyDescent="0.2">
      <c r="A83" s="52"/>
      <c r="B83" s="52"/>
      <c r="C83" s="40"/>
      <c r="D83" s="40"/>
      <c r="E83" s="30"/>
      <c r="F83" s="30"/>
      <c r="G83" s="51"/>
      <c r="H83" s="51"/>
      <c r="I83" s="41"/>
      <c r="J83" s="41"/>
      <c r="K83" s="41"/>
      <c r="L83" s="41"/>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row>
    <row r="84" spans="1:43" s="31" customFormat="1" ht="39.950000000000003" customHeight="1" x14ac:dyDescent="0.2">
      <c r="A84" s="52"/>
      <c r="B84" s="52"/>
      <c r="C84" s="123" t="s">
        <v>5807</v>
      </c>
      <c r="D84" s="123"/>
      <c r="E84" s="146" t="str">
        <f>IFERROR(VLOOKUP(CONCATENATE(Vloga!E78,Vloga!E81),SIFRNASELJ!I3:M6037,5,FALSE),"")</f>
        <v/>
      </c>
      <c r="F84" s="144"/>
      <c r="G84" s="144"/>
      <c r="H84" s="144"/>
      <c r="I84" s="145"/>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row>
    <row r="85" spans="1:43" ht="6" customHeight="1" x14ac:dyDescent="0.2"/>
    <row r="86" spans="1:43" s="31" customFormat="1" ht="39.950000000000003" customHeight="1" x14ac:dyDescent="0.2">
      <c r="A86" s="52"/>
      <c r="B86" s="52"/>
      <c r="C86" s="123" t="s">
        <v>5808</v>
      </c>
      <c r="D86" s="123"/>
      <c r="E86" s="146" t="str">
        <f>IFERROR(VLOOKUP(CONCATENATE(Vloga!E78,Vloga!E81),SIFRNASELJ!I3:N6037,6,FALSE),"")</f>
        <v/>
      </c>
      <c r="F86" s="144"/>
      <c r="G86" s="144"/>
      <c r="H86" s="144"/>
      <c r="I86" s="145"/>
      <c r="J86" s="38"/>
      <c r="K86" s="38"/>
      <c r="L86" s="38"/>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row>
    <row r="87" spans="1:43" ht="9" hidden="1" customHeight="1" x14ac:dyDescent="0.2">
      <c r="A87" s="30"/>
      <c r="B87" s="30"/>
      <c r="C87" s="30"/>
      <c r="D87" s="30"/>
      <c r="E87" s="30"/>
      <c r="F87" s="30"/>
      <c r="G87" s="30"/>
      <c r="H87" s="30"/>
      <c r="I87" s="30"/>
      <c r="J87" s="30"/>
      <c r="K87" s="30"/>
      <c r="L87" s="30"/>
    </row>
    <row r="88" spans="1:43" ht="1.1499999999999999" hidden="1" customHeight="1" x14ac:dyDescent="0.2">
      <c r="A88" s="30"/>
      <c r="B88" s="30"/>
      <c r="C88" s="30"/>
      <c r="D88" s="30"/>
      <c r="E88" s="30"/>
      <c r="F88" s="30"/>
      <c r="G88" s="30"/>
      <c r="H88" s="30"/>
      <c r="I88" s="30"/>
      <c r="J88" s="30"/>
      <c r="K88" s="30"/>
      <c r="L88" s="30"/>
    </row>
    <row r="89" spans="1:43" s="31" customFormat="1" ht="2.4500000000000002" hidden="1" customHeight="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row>
    <row r="90" spans="1:43" s="31" customFormat="1" ht="1.9" hidden="1" customHeight="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row>
    <row r="91" spans="1:43" s="31" customFormat="1" ht="2.25" hidden="1" customHeight="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row>
    <row r="92" spans="1:43" s="31" customFormat="1" ht="21" hidden="1" customHeight="1" x14ac:dyDescent="0.2">
      <c r="A92" s="30"/>
      <c r="B92" s="30"/>
      <c r="C92" s="30"/>
      <c r="D92" s="30"/>
      <c r="E92" s="30"/>
      <c r="F92" s="30"/>
      <c r="G92" s="30"/>
      <c r="H92" s="30"/>
      <c r="I92" s="30"/>
      <c r="J92" s="30"/>
      <c r="K92" s="30"/>
      <c r="L92" s="30"/>
      <c r="M92" s="30"/>
      <c r="N92" s="55"/>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row>
    <row r="93" spans="1:43" s="31" customFormat="1" ht="4.9000000000000004" hidden="1" customHeight="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row>
    <row r="94" spans="1:43" s="31" customFormat="1" ht="2.4500000000000002" hidden="1" customHeight="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row>
    <row r="95" spans="1:43" s="31" customFormat="1" ht="14.45" hidden="1" customHeight="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row>
    <row r="96" spans="1:43" s="31" customFormat="1" ht="4.1500000000000004" hidden="1" customHeight="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row>
    <row r="97" spans="1:43" s="31" customFormat="1" ht="2.4500000000000002" hidden="1" customHeight="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row>
    <row r="98" spans="1:43" s="31" customFormat="1" ht="25.5" hidden="1" customHeight="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row>
    <row r="99" spans="1:43" s="31" customFormat="1" ht="28.15" hidden="1" customHeight="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row>
    <row r="100" spans="1:43" s="31" customFormat="1" ht="25.15" hidden="1" customHeight="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row>
    <row r="101" spans="1:43" s="31" customFormat="1" ht="28.15" hidden="1" customHeight="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row>
    <row r="102" spans="1:43" s="31" customFormat="1" ht="30" hidden="1" customHeight="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row>
    <row r="103" spans="1:43" s="31" customFormat="1" ht="23.45" hidden="1" customHeight="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row>
    <row r="104" spans="1:43" s="31" customFormat="1" ht="24.6" hidden="1" customHeight="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row>
    <row r="105" spans="1:43" s="31" customFormat="1" ht="28.9" hidden="1" customHeight="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row>
    <row r="106" spans="1:43" s="31" customFormat="1" ht="3.6" hidden="1" customHeight="1" x14ac:dyDescent="0.2">
      <c r="A106" s="52"/>
      <c r="B106" s="52"/>
      <c r="C106" s="30"/>
      <c r="D106" s="30"/>
      <c r="E106" s="56"/>
      <c r="F106" s="56"/>
      <c r="G106" s="56"/>
      <c r="H106" s="56"/>
      <c r="I106" s="56"/>
      <c r="J106" s="57"/>
      <c r="K106" s="57"/>
      <c r="L106" s="57"/>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row>
    <row r="107" spans="1:43" ht="4.1500000000000004" hidden="1" customHeight="1" x14ac:dyDescent="0.2"/>
    <row r="108" spans="1:43" s="31" customFormat="1" ht="6" hidden="1" customHeight="1" x14ac:dyDescent="0.2">
      <c r="A108" s="52"/>
      <c r="B108" s="52"/>
      <c r="C108" s="30"/>
      <c r="D108" s="30"/>
      <c r="E108" s="56"/>
      <c r="G108" s="56"/>
      <c r="H108" s="56"/>
      <c r="I108" s="56"/>
      <c r="J108" s="57"/>
      <c r="K108" s="57"/>
      <c r="L108" s="57"/>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row>
    <row r="109" spans="1:43" s="31" customFormat="1" ht="27" hidden="1" customHeight="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row>
    <row r="110" spans="1:43" s="31" customFormat="1" ht="18.600000000000001" hidden="1" customHeight="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row>
    <row r="111" spans="1:43" s="31" customFormat="1" ht="14.45" hidden="1" customHeight="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row>
    <row r="112" spans="1:43" s="31" customFormat="1" ht="24" hidden="1" customHeight="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row>
    <row r="113" spans="1:43" s="31" customFormat="1" ht="4.1500000000000004" hidden="1" customHeight="1" x14ac:dyDescent="0.2">
      <c r="A113" s="52"/>
      <c r="B113" s="52"/>
      <c r="C113" s="30"/>
      <c r="D113" s="30"/>
      <c r="E113" s="56"/>
      <c r="F113" s="56"/>
      <c r="G113" s="56"/>
      <c r="H113" s="56"/>
      <c r="I113" s="56"/>
      <c r="J113" s="57"/>
      <c r="K113" s="57"/>
      <c r="L113" s="57"/>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row>
    <row r="114" spans="1:43" s="31" customFormat="1" ht="4.9000000000000004" hidden="1" customHeight="1" x14ac:dyDescent="0.2">
      <c r="A114" s="52"/>
      <c r="B114" s="52"/>
      <c r="C114" s="30"/>
      <c r="D114" s="30"/>
      <c r="E114" s="56"/>
      <c r="F114" s="56"/>
      <c r="G114" s="56"/>
      <c r="H114" s="56"/>
      <c r="I114" s="56"/>
      <c r="J114" s="57"/>
      <c r="K114" s="57"/>
      <c r="L114" s="57"/>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row>
    <row r="115" spans="1:43" s="31" customFormat="1" ht="3.6" hidden="1" customHeight="1" x14ac:dyDescent="0.2">
      <c r="A115" s="52"/>
      <c r="B115" s="52"/>
      <c r="C115" s="30"/>
      <c r="D115" s="30"/>
      <c r="E115" s="56"/>
      <c r="F115" s="56"/>
      <c r="G115" s="56"/>
      <c r="H115" s="56"/>
      <c r="I115" s="56"/>
      <c r="J115" s="57"/>
      <c r="K115" s="57"/>
      <c r="L115" s="57"/>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row>
    <row r="116" spans="1:43" ht="1.9" hidden="1" customHeight="1" x14ac:dyDescent="0.2"/>
    <row r="117" spans="1:43" ht="7.15" hidden="1" customHeight="1" x14ac:dyDescent="0.2"/>
    <row r="118" spans="1:43" ht="6" customHeight="1" x14ac:dyDescent="0.2"/>
    <row r="119" spans="1:43" ht="39.950000000000003" customHeight="1" x14ac:dyDescent="0.2">
      <c r="A119" s="58" t="s">
        <v>29</v>
      </c>
      <c r="C119" s="59" t="s">
        <v>5814</v>
      </c>
      <c r="D119" s="54"/>
      <c r="E119" s="54"/>
      <c r="F119" s="54"/>
      <c r="G119" s="54"/>
      <c r="H119" s="54"/>
      <c r="I119" s="54"/>
      <c r="J119" s="54"/>
      <c r="K119" s="54"/>
      <c r="L119" s="54"/>
    </row>
    <row r="120" spans="1:43" ht="6" customHeight="1" x14ac:dyDescent="0.2">
      <c r="C120" s="60"/>
      <c r="D120" s="54"/>
      <c r="E120" s="54"/>
      <c r="F120" s="54"/>
      <c r="G120" s="54"/>
      <c r="H120" s="54"/>
      <c r="I120" s="54"/>
      <c r="J120" s="54"/>
      <c r="K120" s="54"/>
      <c r="L120" s="54"/>
    </row>
    <row r="121" spans="1:43" ht="39.950000000000003" customHeight="1" x14ac:dyDescent="0.2">
      <c r="C121" s="60"/>
      <c r="D121" s="116" t="s">
        <v>5809</v>
      </c>
      <c r="E121" s="116"/>
      <c r="F121" s="117"/>
      <c r="G121" s="119"/>
      <c r="H121" s="120"/>
      <c r="I121" s="121"/>
      <c r="J121" s="61" t="s">
        <v>5817</v>
      </c>
    </row>
    <row r="122" spans="1:43" ht="6" customHeight="1" x14ac:dyDescent="0.2">
      <c r="C122" s="60"/>
      <c r="D122" s="62"/>
      <c r="E122" s="62"/>
      <c r="F122" s="62"/>
      <c r="G122" s="63"/>
      <c r="H122" s="63"/>
      <c r="I122" s="63"/>
      <c r="J122" s="61"/>
    </row>
    <row r="123" spans="1:43" ht="39.950000000000003" customHeight="1" x14ac:dyDescent="0.2">
      <c r="C123" s="60"/>
      <c r="D123" s="106" t="s">
        <v>5815</v>
      </c>
      <c r="E123" s="106"/>
      <c r="F123" s="106"/>
      <c r="G123" s="63"/>
      <c r="H123" s="63"/>
      <c r="I123" s="63"/>
      <c r="J123" s="61"/>
    </row>
    <row r="124" spans="1:43" ht="6" customHeight="1" x14ac:dyDescent="0.2">
      <c r="C124" s="60"/>
      <c r="D124" s="64"/>
      <c r="E124" s="64"/>
      <c r="F124" s="64"/>
      <c r="G124" s="63"/>
      <c r="H124" s="63"/>
      <c r="I124" s="63"/>
      <c r="J124" s="61"/>
    </row>
    <row r="125" spans="1:43" ht="39.950000000000003" customHeight="1" x14ac:dyDescent="0.2">
      <c r="C125" s="60"/>
      <c r="D125" s="163" t="s">
        <v>5810</v>
      </c>
      <c r="E125" s="163"/>
      <c r="F125" s="164"/>
      <c r="G125" s="113"/>
      <c r="H125" s="114"/>
      <c r="I125" s="115"/>
      <c r="J125" s="61" t="s">
        <v>5817</v>
      </c>
    </row>
    <row r="126" spans="1:43" ht="6" customHeight="1" x14ac:dyDescent="0.2">
      <c r="C126" s="60"/>
      <c r="D126" s="64"/>
      <c r="E126" s="64"/>
      <c r="F126" s="64"/>
      <c r="G126" s="63"/>
      <c r="H126" s="63"/>
      <c r="I126" s="63"/>
      <c r="J126" s="61"/>
    </row>
    <row r="127" spans="1:43" ht="39.950000000000003" customHeight="1" x14ac:dyDescent="0.2">
      <c r="C127" s="60"/>
      <c r="D127" s="163" t="s">
        <v>5857</v>
      </c>
      <c r="E127" s="163"/>
      <c r="F127" s="164"/>
      <c r="G127" s="113"/>
      <c r="H127" s="114"/>
      <c r="I127" s="115"/>
      <c r="J127" s="61" t="s">
        <v>5817</v>
      </c>
    </row>
    <row r="128" spans="1:43" ht="6" customHeight="1" x14ac:dyDescent="0.2">
      <c r="C128" s="60"/>
      <c r="D128" s="64"/>
      <c r="E128" s="64"/>
      <c r="F128" s="64"/>
      <c r="G128" s="63"/>
      <c r="H128" s="63"/>
      <c r="I128" s="63"/>
      <c r="J128" s="61"/>
    </row>
    <row r="129" spans="1:13" ht="39.950000000000003" customHeight="1" x14ac:dyDescent="0.2">
      <c r="C129" s="60"/>
      <c r="D129" s="163" t="s">
        <v>5816</v>
      </c>
      <c r="E129" s="163"/>
      <c r="F129" s="164"/>
      <c r="G129" s="113"/>
      <c r="H129" s="114"/>
      <c r="I129" s="115"/>
      <c r="J129" s="61" t="s">
        <v>5817</v>
      </c>
    </row>
    <row r="130" spans="1:13" ht="6" customHeight="1" x14ac:dyDescent="0.2">
      <c r="C130" s="60"/>
      <c r="D130" s="62"/>
      <c r="E130" s="62"/>
      <c r="F130" s="62"/>
      <c r="G130" s="63"/>
      <c r="H130" s="63"/>
      <c r="I130" s="63"/>
      <c r="J130" s="61"/>
    </row>
    <row r="131" spans="1:13" ht="39.950000000000003" customHeight="1" x14ac:dyDescent="0.2">
      <c r="C131" s="60"/>
      <c r="D131" s="116" t="s">
        <v>5856</v>
      </c>
      <c r="E131" s="116"/>
      <c r="F131" s="117"/>
      <c r="G131" s="113"/>
      <c r="H131" s="114"/>
      <c r="I131" s="115"/>
      <c r="J131" s="61" t="s">
        <v>5817</v>
      </c>
    </row>
    <row r="132" spans="1:13" ht="6" customHeight="1" x14ac:dyDescent="0.2">
      <c r="C132" s="60"/>
      <c r="D132" s="62"/>
      <c r="E132" s="62"/>
      <c r="F132" s="62"/>
      <c r="G132" s="63"/>
      <c r="H132" s="63"/>
      <c r="I132" s="63"/>
      <c r="J132" s="61"/>
    </row>
    <row r="133" spans="1:13" ht="39.950000000000003" customHeight="1" x14ac:dyDescent="0.2">
      <c r="C133" s="60"/>
      <c r="D133" s="116" t="s">
        <v>5837</v>
      </c>
      <c r="E133" s="116"/>
      <c r="F133" s="117"/>
      <c r="G133" s="113"/>
      <c r="H133" s="114"/>
      <c r="I133" s="115"/>
      <c r="J133" s="61" t="s">
        <v>5817</v>
      </c>
    </row>
    <row r="134" spans="1:13" ht="6" customHeight="1" x14ac:dyDescent="0.2">
      <c r="C134" s="60"/>
      <c r="D134" s="116"/>
      <c r="E134" s="116"/>
      <c r="F134" s="118"/>
      <c r="G134" s="65"/>
      <c r="H134" s="63"/>
      <c r="I134" s="63"/>
      <c r="J134" s="61"/>
    </row>
    <row r="135" spans="1:13" ht="39.950000000000003" customHeight="1" x14ac:dyDescent="0.2">
      <c r="C135" s="60"/>
      <c r="D135" s="116" t="s">
        <v>5836</v>
      </c>
      <c r="E135" s="116"/>
      <c r="F135" s="117"/>
      <c r="G135" s="113"/>
      <c r="H135" s="114"/>
      <c r="I135" s="115"/>
      <c r="J135" s="61" t="s">
        <v>5817</v>
      </c>
    </row>
    <row r="136" spans="1:13" ht="6" customHeight="1" x14ac:dyDescent="0.2">
      <c r="C136" s="60"/>
      <c r="D136" s="62"/>
      <c r="E136" s="62"/>
      <c r="F136" s="62"/>
      <c r="G136" s="63"/>
      <c r="H136" s="63"/>
      <c r="I136" s="63"/>
      <c r="J136" s="61"/>
    </row>
    <row r="137" spans="1:13" ht="39.950000000000003" customHeight="1" x14ac:dyDescent="0.2">
      <c r="C137" s="60"/>
      <c r="D137" s="116" t="s">
        <v>5811</v>
      </c>
      <c r="E137" s="116"/>
      <c r="F137" s="117"/>
      <c r="G137" s="110" t="str">
        <f>IF(AND(G121="",G125="",G131=""),"",G121-G125+G131)</f>
        <v/>
      </c>
      <c r="H137" s="111"/>
      <c r="I137" s="112"/>
      <c r="J137" s="61" t="s">
        <v>5817</v>
      </c>
    </row>
    <row r="138" spans="1:13" ht="6" customHeight="1" x14ac:dyDescent="0.2">
      <c r="C138" s="60"/>
      <c r="D138" s="61"/>
      <c r="E138" s="61"/>
      <c r="F138" s="61"/>
      <c r="G138" s="63"/>
      <c r="H138" s="63"/>
      <c r="I138" s="63"/>
      <c r="J138" s="61"/>
    </row>
    <row r="139" spans="1:13" ht="39.950000000000003" customHeight="1" x14ac:dyDescent="0.2">
      <c r="C139" s="60"/>
      <c r="D139" s="161" t="s">
        <v>5812</v>
      </c>
      <c r="E139" s="161"/>
      <c r="F139" s="162"/>
      <c r="G139" s="110" t="str">
        <f>IF(AND(G125="",G133="",G135=""),"",SUM(G125,G133,G135))</f>
        <v/>
      </c>
      <c r="H139" s="111"/>
      <c r="I139" s="112"/>
      <c r="J139" s="61" t="s">
        <v>5817</v>
      </c>
    </row>
    <row r="140" spans="1:13" ht="6" customHeight="1" x14ac:dyDescent="0.2">
      <c r="C140" s="60"/>
      <c r="D140" s="61"/>
      <c r="E140" s="61"/>
      <c r="F140" s="61"/>
      <c r="G140" s="63"/>
      <c r="H140" s="63"/>
      <c r="I140" s="63"/>
      <c r="J140" s="61"/>
    </row>
    <row r="141" spans="1:13" ht="39.950000000000003" customHeight="1" x14ac:dyDescent="0.2">
      <c r="C141" s="60"/>
      <c r="D141" s="161" t="s">
        <v>5813</v>
      </c>
      <c r="E141" s="161"/>
      <c r="F141" s="162"/>
      <c r="G141" s="110" t="str">
        <f>IF(AND(G137="",G139=""),"",SUM(G137,G139))</f>
        <v/>
      </c>
      <c r="H141" s="111"/>
      <c r="I141" s="112"/>
      <c r="J141" s="61" t="s">
        <v>5817</v>
      </c>
    </row>
    <row r="142" spans="1:13" ht="6" customHeight="1" x14ac:dyDescent="0.2">
      <c r="C142" s="60"/>
      <c r="D142" s="61"/>
      <c r="E142" s="61"/>
      <c r="F142" s="61"/>
      <c r="G142" s="54"/>
      <c r="H142" s="54"/>
      <c r="I142" s="54"/>
      <c r="J142" s="54"/>
      <c r="K142" s="54"/>
      <c r="L142" s="54"/>
    </row>
    <row r="143" spans="1:13" ht="39.75" customHeight="1" x14ac:dyDescent="0.2">
      <c r="A143" s="61" t="s">
        <v>48</v>
      </c>
      <c r="B143" s="61"/>
      <c r="C143" s="59" t="s">
        <v>5838</v>
      </c>
      <c r="D143" s="61"/>
      <c r="E143" s="61" t="s">
        <v>5840</v>
      </c>
      <c r="F143" s="136"/>
      <c r="G143" s="137"/>
      <c r="H143" s="54"/>
      <c r="I143" s="54"/>
      <c r="J143" s="54"/>
      <c r="K143" s="54"/>
      <c r="L143" s="54"/>
      <c r="M143" s="54"/>
    </row>
    <row r="144" spans="1:13" ht="6" customHeight="1" x14ac:dyDescent="0.2">
      <c r="A144" s="61"/>
      <c r="B144" s="61"/>
      <c r="C144" s="59"/>
      <c r="D144" s="61"/>
      <c r="E144" s="61"/>
      <c r="F144" s="61"/>
      <c r="G144" s="54"/>
      <c r="H144" s="54"/>
      <c r="I144" s="54"/>
      <c r="J144" s="54"/>
      <c r="K144" s="54"/>
      <c r="L144" s="54"/>
      <c r="M144" s="54"/>
    </row>
    <row r="145" spans="1:13" ht="39.950000000000003" customHeight="1" x14ac:dyDescent="0.2">
      <c r="A145" s="54"/>
      <c r="B145" s="54"/>
      <c r="C145" s="66" t="s">
        <v>5857</v>
      </c>
      <c r="D145" s="66"/>
      <c r="E145" s="66"/>
      <c r="F145" s="113"/>
      <c r="G145" s="114"/>
      <c r="H145" s="115"/>
      <c r="I145" s="61" t="s">
        <v>5817</v>
      </c>
      <c r="J145" s="54"/>
      <c r="K145" s="54"/>
      <c r="L145" s="54"/>
      <c r="M145" s="54"/>
    </row>
    <row r="146" spans="1:13" ht="6" customHeight="1" x14ac:dyDescent="0.2">
      <c r="A146" s="61"/>
      <c r="B146" s="61"/>
      <c r="C146" s="67"/>
      <c r="D146" s="67"/>
      <c r="E146" s="67"/>
      <c r="F146" s="63"/>
      <c r="G146" s="63"/>
      <c r="H146" s="63"/>
      <c r="I146" s="61"/>
      <c r="J146" s="54"/>
      <c r="K146" s="54"/>
      <c r="L146" s="54"/>
      <c r="M146" s="54"/>
    </row>
    <row r="147" spans="1:13" ht="39.950000000000003" customHeight="1" x14ac:dyDescent="0.2">
      <c r="A147" s="54"/>
      <c r="B147" s="54"/>
      <c r="C147" s="66" t="s">
        <v>5816</v>
      </c>
      <c r="D147" s="66"/>
      <c r="E147" s="66"/>
      <c r="F147" s="113"/>
      <c r="G147" s="114"/>
      <c r="H147" s="115"/>
      <c r="I147" s="61" t="s">
        <v>5817</v>
      </c>
      <c r="J147" s="54"/>
      <c r="K147" s="54"/>
      <c r="L147" s="54"/>
      <c r="M147" s="54"/>
    </row>
    <row r="148" spans="1:13" ht="6" customHeight="1" x14ac:dyDescent="0.2">
      <c r="A148" s="61"/>
      <c r="B148" s="61"/>
      <c r="C148" s="59"/>
      <c r="D148" s="61"/>
      <c r="E148" s="61"/>
      <c r="F148" s="61"/>
      <c r="G148" s="54"/>
      <c r="H148" s="54"/>
      <c r="I148" s="54"/>
      <c r="J148" s="54"/>
      <c r="K148" s="54"/>
      <c r="L148" s="54"/>
      <c r="M148" s="54"/>
    </row>
    <row r="149" spans="1:13" ht="39.950000000000003" customHeight="1" x14ac:dyDescent="0.2">
      <c r="A149" s="54"/>
      <c r="B149" s="54"/>
      <c r="C149" s="66" t="s">
        <v>5839</v>
      </c>
      <c r="D149" s="54"/>
      <c r="E149" s="54"/>
      <c r="F149" s="110" t="str">
        <f>IF(AND(F145="",F147=""),"",SUM(F145,F147))</f>
        <v/>
      </c>
      <c r="G149" s="111"/>
      <c r="H149" s="112"/>
      <c r="I149" s="61" t="s">
        <v>5817</v>
      </c>
      <c r="J149" s="54"/>
      <c r="K149" s="54"/>
      <c r="L149" s="54"/>
      <c r="M149" s="54"/>
    </row>
    <row r="150" spans="1:13" ht="6" customHeight="1" x14ac:dyDescent="0.2">
      <c r="C150" s="60"/>
      <c r="D150" s="61"/>
      <c r="E150" s="61"/>
      <c r="F150" s="61"/>
      <c r="G150" s="54"/>
      <c r="H150" s="54"/>
      <c r="I150" s="54"/>
      <c r="J150" s="54"/>
      <c r="K150" s="54"/>
      <c r="L150" s="54"/>
    </row>
    <row r="151" spans="1:13" ht="39.950000000000003" customHeight="1" x14ac:dyDescent="0.2">
      <c r="A151" s="61" t="s">
        <v>50</v>
      </c>
      <c r="B151" s="61"/>
      <c r="C151" s="59" t="s">
        <v>5818</v>
      </c>
      <c r="D151" s="61"/>
      <c r="E151" s="61"/>
      <c r="F151" s="61"/>
      <c r="G151" s="54"/>
      <c r="H151" s="54"/>
      <c r="I151" s="54"/>
      <c r="J151" s="54"/>
      <c r="K151" s="54"/>
      <c r="L151" s="54"/>
      <c r="M151" s="54"/>
    </row>
    <row r="152" spans="1:13" ht="6" customHeight="1" x14ac:dyDescent="0.2">
      <c r="A152" s="61"/>
      <c r="B152" s="61"/>
      <c r="C152" s="59"/>
      <c r="D152" s="61"/>
      <c r="E152" s="61"/>
      <c r="F152" s="61"/>
      <c r="G152" s="54"/>
      <c r="H152" s="54"/>
      <c r="I152" s="54"/>
      <c r="J152" s="54"/>
      <c r="K152" s="54"/>
      <c r="L152" s="54"/>
      <c r="M152" s="54"/>
    </row>
    <row r="153" spans="1:13" ht="39.950000000000003" customHeight="1" x14ac:dyDescent="0.2">
      <c r="A153" s="54"/>
      <c r="B153" s="54"/>
      <c r="C153" s="116" t="s">
        <v>5819</v>
      </c>
      <c r="D153" s="116"/>
      <c r="E153" s="116"/>
      <c r="F153" s="117"/>
      <c r="G153" s="110" t="str">
        <f>IF(AND(G155="",G157="",G167=""),"",SUM(G155,G157,G167))</f>
        <v/>
      </c>
      <c r="H153" s="111"/>
      <c r="I153" s="112"/>
      <c r="J153" s="61" t="s">
        <v>5817</v>
      </c>
      <c r="K153" s="54"/>
      <c r="L153" s="54"/>
      <c r="M153" s="54"/>
    </row>
    <row r="154" spans="1:13" ht="6" customHeight="1" x14ac:dyDescent="0.2">
      <c r="A154" s="54"/>
      <c r="B154" s="54"/>
      <c r="C154" s="64"/>
      <c r="D154" s="68"/>
      <c r="E154" s="68"/>
      <c r="F154" s="68"/>
      <c r="G154" s="69"/>
      <c r="H154" s="69"/>
      <c r="I154" s="69"/>
      <c r="J154" s="61"/>
      <c r="K154" s="54"/>
      <c r="L154" s="54"/>
      <c r="M154" s="54"/>
    </row>
    <row r="155" spans="1:13" ht="39.950000000000003" customHeight="1" x14ac:dyDescent="0.2">
      <c r="A155" s="54"/>
      <c r="B155" s="54"/>
      <c r="C155" s="116" t="s">
        <v>5820</v>
      </c>
      <c r="D155" s="116"/>
      <c r="E155" s="116"/>
      <c r="F155" s="117"/>
      <c r="G155" s="110" t="str">
        <f>IF(E56="","",E56)</f>
        <v/>
      </c>
      <c r="H155" s="111"/>
      <c r="I155" s="112"/>
      <c r="J155" s="61" t="s">
        <v>5817</v>
      </c>
      <c r="K155" s="54"/>
      <c r="L155" s="54"/>
      <c r="M155" s="54"/>
    </row>
    <row r="156" spans="1:13" ht="6" customHeight="1" x14ac:dyDescent="0.2">
      <c r="A156" s="54"/>
      <c r="B156" s="54"/>
      <c r="C156" s="64"/>
      <c r="D156" s="68"/>
      <c r="E156" s="68"/>
      <c r="F156" s="70"/>
      <c r="G156" s="54"/>
      <c r="H156" s="54"/>
      <c r="I156" s="54"/>
      <c r="J156" s="54"/>
      <c r="K156" s="54"/>
      <c r="L156" s="54"/>
      <c r="M156" s="54"/>
    </row>
    <row r="157" spans="1:13" ht="39.950000000000003" customHeight="1" x14ac:dyDescent="0.2">
      <c r="A157" s="54"/>
      <c r="B157" s="54"/>
      <c r="C157" s="116" t="s">
        <v>5821</v>
      </c>
      <c r="D157" s="116"/>
      <c r="E157" s="116"/>
      <c r="F157" s="117"/>
      <c r="G157" s="113"/>
      <c r="H157" s="114"/>
      <c r="I157" s="115"/>
      <c r="J157" s="61" t="s">
        <v>5817</v>
      </c>
      <c r="K157" s="54"/>
      <c r="L157" s="54"/>
      <c r="M157" s="54"/>
    </row>
    <row r="158" spans="1:13" ht="6" customHeight="1" x14ac:dyDescent="0.2">
      <c r="A158" s="54"/>
      <c r="B158" s="54"/>
      <c r="C158" s="64"/>
      <c r="D158" s="68"/>
      <c r="E158" s="68"/>
      <c r="F158" s="70"/>
      <c r="G158" s="54"/>
      <c r="H158" s="54"/>
      <c r="I158" s="54"/>
      <c r="J158" s="54"/>
      <c r="K158" s="54"/>
      <c r="L158" s="54"/>
      <c r="M158" s="54"/>
    </row>
    <row r="159" spans="1:13" ht="39.950000000000003" customHeight="1" x14ac:dyDescent="0.2">
      <c r="A159" s="54"/>
      <c r="B159" s="54"/>
      <c r="C159" s="106" t="s">
        <v>5831</v>
      </c>
      <c r="D159" s="106"/>
      <c r="E159" s="106"/>
      <c r="F159" s="106"/>
      <c r="G159" s="54"/>
      <c r="H159" s="54"/>
      <c r="I159" s="54"/>
      <c r="J159" s="54"/>
      <c r="K159" s="54"/>
      <c r="L159" s="54"/>
      <c r="M159" s="54"/>
    </row>
    <row r="160" spans="1:13" ht="6" customHeight="1" x14ac:dyDescent="0.2">
      <c r="A160" s="54"/>
      <c r="B160" s="54"/>
      <c r="C160" s="71"/>
      <c r="D160" s="71"/>
      <c r="E160" s="71"/>
      <c r="F160" s="72"/>
      <c r="G160" s="54"/>
      <c r="H160" s="54"/>
      <c r="I160" s="54"/>
      <c r="J160" s="54"/>
      <c r="K160" s="54"/>
      <c r="L160" s="54"/>
      <c r="M160" s="54"/>
    </row>
    <row r="161" spans="1:13" ht="39.950000000000003" customHeight="1" x14ac:dyDescent="0.2">
      <c r="A161" s="54"/>
      <c r="B161" s="54"/>
      <c r="C161" s="163" t="s">
        <v>5832</v>
      </c>
      <c r="D161" s="163"/>
      <c r="E161" s="163"/>
      <c r="F161" s="164"/>
      <c r="G161" s="113"/>
      <c r="H161" s="114"/>
      <c r="I161" s="115"/>
      <c r="J161" s="61" t="s">
        <v>5817</v>
      </c>
      <c r="K161" s="54"/>
      <c r="L161" s="54"/>
      <c r="M161" s="54"/>
    </row>
    <row r="162" spans="1:13" ht="6" customHeight="1" x14ac:dyDescent="0.2">
      <c r="A162" s="54"/>
      <c r="B162" s="54"/>
      <c r="C162" s="73"/>
      <c r="D162" s="74"/>
      <c r="E162" s="74"/>
      <c r="F162" s="75"/>
      <c r="G162" s="54"/>
      <c r="H162" s="54"/>
      <c r="I162" s="54"/>
      <c r="J162" s="54"/>
      <c r="K162" s="54"/>
      <c r="L162" s="54"/>
      <c r="M162" s="54"/>
    </row>
    <row r="163" spans="1:13" ht="39.950000000000003" customHeight="1" x14ac:dyDescent="0.2">
      <c r="A163" s="54"/>
      <c r="B163" s="54"/>
      <c r="C163" s="163" t="s">
        <v>5833</v>
      </c>
      <c r="D163" s="163"/>
      <c r="E163" s="163"/>
      <c r="F163" s="164"/>
      <c r="G163" s="113"/>
      <c r="H163" s="114"/>
      <c r="I163" s="115"/>
      <c r="J163" s="61" t="s">
        <v>5817</v>
      </c>
      <c r="K163" s="54"/>
      <c r="L163" s="54"/>
      <c r="M163" s="54"/>
    </row>
    <row r="164" spans="1:13" ht="6" customHeight="1" x14ac:dyDescent="0.2">
      <c r="A164" s="54"/>
      <c r="B164" s="54"/>
      <c r="C164" s="104"/>
      <c r="D164" s="105"/>
      <c r="E164" s="105"/>
      <c r="F164" s="70"/>
      <c r="G164" s="54"/>
      <c r="H164" s="54"/>
      <c r="I164" s="54"/>
      <c r="J164" s="54"/>
      <c r="K164" s="54"/>
      <c r="L164" s="54"/>
      <c r="M164" s="54"/>
    </row>
    <row r="165" spans="1:13" ht="39.950000000000003" customHeight="1" x14ac:dyDescent="0.2">
      <c r="A165" s="54"/>
      <c r="B165" s="54"/>
      <c r="C165" s="106" t="s">
        <v>5862</v>
      </c>
      <c r="D165" s="106"/>
      <c r="E165" s="106"/>
      <c r="F165" s="106"/>
      <c r="G165" s="107"/>
      <c r="H165" s="108"/>
      <c r="I165" s="108"/>
      <c r="J165" s="108"/>
      <c r="K165" s="108"/>
      <c r="L165" s="109"/>
      <c r="M165" s="54"/>
    </row>
    <row r="166" spans="1:13" ht="6" customHeight="1" x14ac:dyDescent="0.2">
      <c r="A166" s="54"/>
      <c r="B166" s="54"/>
      <c r="C166" s="64"/>
      <c r="D166" s="68"/>
      <c r="E166" s="68"/>
      <c r="F166" s="70"/>
      <c r="G166" s="54"/>
      <c r="H166" s="54"/>
      <c r="I166" s="54"/>
      <c r="J166" s="54"/>
      <c r="K166" s="54"/>
      <c r="L166" s="54"/>
      <c r="M166" s="54"/>
    </row>
    <row r="167" spans="1:13" ht="39.950000000000003" customHeight="1" x14ac:dyDescent="0.2">
      <c r="A167" s="54"/>
      <c r="B167" s="54"/>
      <c r="C167" s="116" t="s">
        <v>5822</v>
      </c>
      <c r="D167" s="116"/>
      <c r="E167" s="116"/>
      <c r="F167" s="117"/>
      <c r="G167" s="113"/>
      <c r="H167" s="114"/>
      <c r="I167" s="115"/>
      <c r="J167" s="61" t="s">
        <v>5817</v>
      </c>
      <c r="K167" s="54"/>
      <c r="L167" s="54"/>
      <c r="M167" s="54"/>
    </row>
    <row r="168" spans="1:13" ht="6" customHeight="1" x14ac:dyDescent="0.2">
      <c r="A168" s="54"/>
      <c r="B168" s="54"/>
      <c r="C168" s="64"/>
      <c r="D168" s="68"/>
      <c r="E168" s="68"/>
      <c r="F168" s="70"/>
      <c r="G168" s="54"/>
      <c r="H168" s="54"/>
      <c r="I168" s="54"/>
      <c r="J168" s="54"/>
      <c r="K168" s="54"/>
      <c r="L168" s="54"/>
      <c r="M168" s="54"/>
    </row>
    <row r="169" spans="1:13" ht="39.950000000000003" customHeight="1" x14ac:dyDescent="0.2">
      <c r="A169" s="54"/>
      <c r="B169" s="54"/>
      <c r="C169" s="106" t="s">
        <v>5831</v>
      </c>
      <c r="D169" s="106"/>
      <c r="E169" s="106"/>
      <c r="F169" s="106"/>
      <c r="G169" s="54"/>
      <c r="H169" s="54"/>
      <c r="I169" s="54"/>
      <c r="J169" s="54"/>
      <c r="K169" s="54"/>
      <c r="L169" s="54"/>
      <c r="M169" s="54"/>
    </row>
    <row r="170" spans="1:13" ht="6" customHeight="1" x14ac:dyDescent="0.2">
      <c r="A170" s="54"/>
      <c r="B170" s="54"/>
      <c r="C170" s="64"/>
      <c r="D170" s="64"/>
      <c r="E170" s="64"/>
      <c r="F170" s="70"/>
      <c r="G170" s="54"/>
      <c r="H170" s="54"/>
      <c r="I170" s="54"/>
      <c r="J170" s="54"/>
      <c r="K170" s="54"/>
      <c r="L170" s="54"/>
      <c r="M170" s="54"/>
    </row>
    <row r="171" spans="1:13" ht="39.950000000000003" customHeight="1" x14ac:dyDescent="0.2">
      <c r="A171" s="54"/>
      <c r="B171" s="54"/>
      <c r="C171" s="163" t="s">
        <v>5832</v>
      </c>
      <c r="D171" s="163"/>
      <c r="E171" s="163"/>
      <c r="F171" s="164"/>
      <c r="G171" s="113"/>
      <c r="H171" s="114"/>
      <c r="I171" s="115"/>
      <c r="J171" s="61" t="s">
        <v>5817</v>
      </c>
      <c r="K171" s="54"/>
      <c r="L171" s="54"/>
      <c r="M171" s="54"/>
    </row>
    <row r="172" spans="1:13" ht="6" customHeight="1" x14ac:dyDescent="0.2">
      <c r="A172" s="54"/>
      <c r="B172" s="54"/>
      <c r="C172" s="64"/>
      <c r="D172" s="68"/>
      <c r="E172" s="68"/>
      <c r="F172" s="70"/>
      <c r="G172" s="54"/>
      <c r="H172" s="54"/>
      <c r="I172" s="54"/>
      <c r="J172" s="54"/>
      <c r="K172" s="54"/>
      <c r="L172" s="54"/>
      <c r="M172" s="54"/>
    </row>
    <row r="173" spans="1:13" ht="39.950000000000003" customHeight="1" x14ac:dyDescent="0.2">
      <c r="A173" s="54"/>
      <c r="B173" s="54"/>
      <c r="C173" s="163" t="s">
        <v>5833</v>
      </c>
      <c r="D173" s="163"/>
      <c r="E173" s="163"/>
      <c r="F173" s="164"/>
      <c r="G173" s="113"/>
      <c r="H173" s="114"/>
      <c r="I173" s="115"/>
      <c r="J173" s="61" t="s">
        <v>5817</v>
      </c>
      <c r="K173" s="54"/>
      <c r="L173" s="54"/>
      <c r="M173" s="54"/>
    </row>
    <row r="174" spans="1:13" ht="6" customHeight="1" x14ac:dyDescent="0.2">
      <c r="A174" s="54"/>
      <c r="B174" s="54"/>
      <c r="C174" s="104"/>
      <c r="D174" s="105"/>
      <c r="E174" s="105"/>
      <c r="F174" s="70"/>
      <c r="G174" s="54"/>
      <c r="H174" s="54"/>
      <c r="I174" s="54"/>
      <c r="J174" s="54"/>
      <c r="K174" s="54"/>
      <c r="L174" s="54"/>
      <c r="M174" s="54"/>
    </row>
    <row r="175" spans="1:13" ht="39.950000000000003" customHeight="1" x14ac:dyDescent="0.2">
      <c r="A175" s="54"/>
      <c r="B175" s="54"/>
      <c r="C175" s="106" t="s">
        <v>5862</v>
      </c>
      <c r="D175" s="106"/>
      <c r="E175" s="106"/>
      <c r="F175" s="106"/>
      <c r="G175" s="107"/>
      <c r="H175" s="108"/>
      <c r="I175" s="108"/>
      <c r="J175" s="108"/>
      <c r="K175" s="108"/>
      <c r="L175" s="109"/>
      <c r="M175" s="54"/>
    </row>
    <row r="176" spans="1:13" ht="6" customHeight="1" x14ac:dyDescent="0.2">
      <c r="A176" s="54"/>
      <c r="B176" s="54"/>
      <c r="C176" s="64"/>
      <c r="D176" s="68"/>
      <c r="E176" s="68"/>
      <c r="F176" s="70"/>
      <c r="G176" s="54"/>
      <c r="H176" s="54"/>
      <c r="I176" s="54"/>
      <c r="J176" s="54"/>
      <c r="K176" s="54"/>
      <c r="L176" s="54"/>
      <c r="M176" s="54"/>
    </row>
    <row r="177" spans="1:13" ht="39.950000000000003" customHeight="1" x14ac:dyDescent="0.2">
      <c r="A177" s="54"/>
      <c r="B177" s="54"/>
      <c r="C177" s="116" t="s">
        <v>5834</v>
      </c>
      <c r="D177" s="116"/>
      <c r="E177" s="116"/>
      <c r="F177" s="117"/>
      <c r="G177" s="113"/>
      <c r="H177" s="114"/>
      <c r="I177" s="115"/>
      <c r="J177" s="61" t="s">
        <v>5817</v>
      </c>
      <c r="K177" s="54"/>
      <c r="L177" s="54"/>
      <c r="M177" s="54"/>
    </row>
    <row r="178" spans="1:13" ht="6" customHeight="1" x14ac:dyDescent="0.2">
      <c r="A178" s="54"/>
      <c r="B178" s="54"/>
      <c r="C178" s="64"/>
      <c r="D178" s="68"/>
      <c r="E178" s="68"/>
      <c r="F178" s="70"/>
      <c r="G178" s="54"/>
      <c r="H178" s="54"/>
      <c r="I178" s="54"/>
      <c r="J178" s="54"/>
      <c r="K178" s="54"/>
      <c r="L178" s="54"/>
      <c r="M178" s="54"/>
    </row>
    <row r="179" spans="1:13" ht="39.950000000000003" customHeight="1" x14ac:dyDescent="0.2">
      <c r="A179" s="54"/>
      <c r="B179" s="54"/>
      <c r="C179" s="116" t="s">
        <v>5823</v>
      </c>
      <c r="D179" s="116"/>
      <c r="E179" s="116"/>
      <c r="F179" s="117"/>
      <c r="G179" s="110" t="str">
        <f>IF(AND(G181="",G183=""),"",SUM(G181,G183))</f>
        <v/>
      </c>
      <c r="H179" s="111"/>
      <c r="I179" s="112"/>
      <c r="J179" s="61" t="s">
        <v>5817</v>
      </c>
      <c r="K179" s="54"/>
      <c r="L179" s="54"/>
      <c r="M179" s="54"/>
    </row>
    <row r="180" spans="1:13" ht="6" customHeight="1" x14ac:dyDescent="0.2">
      <c r="A180" s="54"/>
      <c r="B180" s="54"/>
      <c r="C180" s="64"/>
      <c r="D180" s="68"/>
      <c r="E180" s="68"/>
      <c r="F180" s="70"/>
      <c r="G180" s="54"/>
      <c r="H180" s="54"/>
      <c r="I180" s="54"/>
      <c r="J180" s="54"/>
      <c r="K180" s="54"/>
      <c r="L180" s="54"/>
      <c r="M180" s="54"/>
    </row>
    <row r="181" spans="1:13" ht="39.950000000000003" customHeight="1" x14ac:dyDescent="0.2">
      <c r="A181" s="54"/>
      <c r="B181" s="54"/>
      <c r="C181" s="116" t="s">
        <v>5824</v>
      </c>
      <c r="D181" s="116"/>
      <c r="E181" s="116"/>
      <c r="F181" s="117"/>
      <c r="G181" s="113"/>
      <c r="H181" s="114"/>
      <c r="I181" s="115"/>
      <c r="J181" s="61" t="s">
        <v>5817</v>
      </c>
      <c r="K181" s="54"/>
      <c r="L181" s="54"/>
      <c r="M181" s="54"/>
    </row>
    <row r="182" spans="1:13" ht="6" customHeight="1" x14ac:dyDescent="0.2">
      <c r="A182" s="54"/>
      <c r="B182" s="54"/>
      <c r="C182" s="64"/>
      <c r="D182" s="68"/>
      <c r="E182" s="68"/>
      <c r="F182" s="70"/>
      <c r="G182" s="54"/>
      <c r="H182" s="54"/>
      <c r="I182" s="54"/>
      <c r="J182" s="54"/>
      <c r="K182" s="54"/>
      <c r="L182" s="54"/>
      <c r="M182" s="54"/>
    </row>
    <row r="183" spans="1:13" ht="39.950000000000003" customHeight="1" x14ac:dyDescent="0.2">
      <c r="A183" s="54"/>
      <c r="B183" s="54"/>
      <c r="C183" s="116" t="s">
        <v>5825</v>
      </c>
      <c r="D183" s="116"/>
      <c r="E183" s="116"/>
      <c r="F183" s="117"/>
      <c r="G183" s="113"/>
      <c r="H183" s="114"/>
      <c r="I183" s="115"/>
      <c r="J183" s="61" t="s">
        <v>5817</v>
      </c>
      <c r="K183" s="54"/>
      <c r="L183" s="54"/>
      <c r="M183" s="54"/>
    </row>
    <row r="184" spans="1:13" ht="6" customHeight="1" x14ac:dyDescent="0.2">
      <c r="A184" s="54"/>
      <c r="B184" s="54"/>
      <c r="C184" s="64"/>
      <c r="D184" s="68"/>
      <c r="E184" s="68"/>
      <c r="F184" s="70"/>
      <c r="G184" s="54"/>
      <c r="H184" s="54"/>
      <c r="I184" s="54"/>
      <c r="J184" s="54"/>
      <c r="K184" s="54"/>
      <c r="L184" s="54"/>
      <c r="M184" s="54"/>
    </row>
    <row r="185" spans="1:13" ht="39.950000000000003" customHeight="1" x14ac:dyDescent="0.2">
      <c r="A185" s="54"/>
      <c r="B185" s="54"/>
      <c r="C185" s="116" t="s">
        <v>5826</v>
      </c>
      <c r="D185" s="116"/>
      <c r="E185" s="116"/>
      <c r="F185" s="117"/>
      <c r="G185" s="110" t="str">
        <f>IF(AND(G187="",G189="",G191=""),"",SUM(G187,G189,G191))</f>
        <v/>
      </c>
      <c r="H185" s="111"/>
      <c r="I185" s="112"/>
      <c r="J185" s="61" t="s">
        <v>5817</v>
      </c>
      <c r="K185" s="54"/>
      <c r="L185" s="54"/>
      <c r="M185" s="54"/>
    </row>
    <row r="186" spans="1:13" ht="6" customHeight="1" x14ac:dyDescent="0.2">
      <c r="A186" s="54"/>
      <c r="B186" s="54"/>
      <c r="C186" s="64"/>
      <c r="D186" s="68"/>
      <c r="E186" s="68"/>
      <c r="F186" s="70"/>
      <c r="G186" s="54"/>
      <c r="H186" s="54"/>
      <c r="I186" s="54"/>
      <c r="J186" s="54"/>
      <c r="K186" s="54"/>
      <c r="L186" s="54"/>
      <c r="M186" s="54"/>
    </row>
    <row r="187" spans="1:13" ht="39.950000000000003" customHeight="1" x14ac:dyDescent="0.2">
      <c r="A187" s="54"/>
      <c r="B187" s="54"/>
      <c r="C187" s="116" t="s">
        <v>5827</v>
      </c>
      <c r="D187" s="116"/>
      <c r="E187" s="116"/>
      <c r="F187" s="117"/>
      <c r="G187" s="113"/>
      <c r="H187" s="114"/>
      <c r="I187" s="115"/>
      <c r="J187" s="61" t="s">
        <v>5817</v>
      </c>
      <c r="K187" s="54"/>
      <c r="L187" s="54"/>
      <c r="M187" s="54"/>
    </row>
    <row r="188" spans="1:13" ht="6" customHeight="1" x14ac:dyDescent="0.2">
      <c r="A188" s="54"/>
      <c r="B188" s="54"/>
      <c r="C188" s="64"/>
      <c r="D188" s="68"/>
      <c r="E188" s="68"/>
      <c r="F188" s="70"/>
      <c r="G188" s="54"/>
      <c r="H188" s="54"/>
      <c r="I188" s="54"/>
      <c r="J188" s="54"/>
      <c r="K188" s="54"/>
      <c r="L188" s="54"/>
      <c r="M188" s="54"/>
    </row>
    <row r="189" spans="1:13" ht="39.950000000000003" customHeight="1" x14ac:dyDescent="0.2">
      <c r="A189" s="54"/>
      <c r="B189" s="54"/>
      <c r="C189" s="116" t="s">
        <v>5828</v>
      </c>
      <c r="D189" s="116"/>
      <c r="E189" s="116"/>
      <c r="F189" s="117"/>
      <c r="G189" s="113"/>
      <c r="H189" s="114"/>
      <c r="I189" s="115"/>
      <c r="J189" s="61" t="s">
        <v>5817</v>
      </c>
      <c r="K189" s="54"/>
      <c r="L189" s="54"/>
      <c r="M189" s="54"/>
    </row>
    <row r="190" spans="1:13" ht="6" customHeight="1" x14ac:dyDescent="0.2">
      <c r="A190" s="54"/>
      <c r="B190" s="54"/>
      <c r="C190" s="116" t="s">
        <v>5829</v>
      </c>
      <c r="D190" s="116"/>
      <c r="E190" s="116"/>
      <c r="F190" s="116"/>
      <c r="G190" s="54"/>
      <c r="H190" s="54"/>
      <c r="I190" s="54"/>
      <c r="J190" s="54"/>
      <c r="K190" s="54"/>
      <c r="L190" s="54"/>
      <c r="M190" s="54"/>
    </row>
    <row r="191" spans="1:13" ht="39.950000000000003" customHeight="1" x14ac:dyDescent="0.2">
      <c r="A191" s="54"/>
      <c r="B191" s="54"/>
      <c r="C191" s="116"/>
      <c r="D191" s="116"/>
      <c r="E191" s="116"/>
      <c r="F191" s="116"/>
      <c r="G191" s="113"/>
      <c r="H191" s="114"/>
      <c r="I191" s="115"/>
      <c r="J191" s="61" t="s">
        <v>5817</v>
      </c>
      <c r="K191" s="54"/>
      <c r="L191" s="54"/>
      <c r="M191" s="54"/>
    </row>
    <row r="192" spans="1:13" ht="6" customHeight="1" x14ac:dyDescent="0.2">
      <c r="A192" s="54"/>
      <c r="B192" s="54"/>
      <c r="C192" s="64"/>
      <c r="D192" s="68"/>
      <c r="E192" s="68"/>
      <c r="F192" s="70"/>
      <c r="G192" s="54"/>
      <c r="H192" s="54"/>
      <c r="I192" s="54"/>
      <c r="J192" s="54"/>
      <c r="K192" s="54"/>
      <c r="L192" s="54"/>
      <c r="M192" s="54"/>
    </row>
    <row r="193" spans="1:13" ht="39.950000000000003" customHeight="1" x14ac:dyDescent="0.2">
      <c r="A193" s="54"/>
      <c r="B193" s="54"/>
      <c r="C193" s="116" t="s">
        <v>5830</v>
      </c>
      <c r="D193" s="116"/>
      <c r="E193" s="116"/>
      <c r="F193" s="117"/>
      <c r="G193" s="113"/>
      <c r="H193" s="114"/>
      <c r="I193" s="115"/>
      <c r="J193" s="61" t="s">
        <v>5817</v>
      </c>
      <c r="K193" s="54"/>
      <c r="L193" s="54"/>
      <c r="M193" s="54"/>
    </row>
    <row r="194" spans="1:13" ht="6" customHeight="1" x14ac:dyDescent="0.2">
      <c r="A194" s="54"/>
      <c r="B194" s="54"/>
      <c r="C194" s="64"/>
      <c r="D194" s="68"/>
      <c r="E194" s="68"/>
      <c r="F194" s="70"/>
      <c r="G194" s="54"/>
      <c r="H194" s="54"/>
      <c r="I194" s="54"/>
      <c r="J194" s="54"/>
      <c r="K194" s="54"/>
      <c r="L194" s="54"/>
      <c r="M194" s="54"/>
    </row>
    <row r="195" spans="1:13" ht="39.950000000000003" customHeight="1" x14ac:dyDescent="0.2">
      <c r="A195" s="54"/>
      <c r="B195" s="54"/>
      <c r="C195" s="116" t="s">
        <v>5835</v>
      </c>
      <c r="D195" s="116"/>
      <c r="E195" s="116"/>
      <c r="F195" s="117"/>
      <c r="G195" s="110" t="str">
        <f>IF(AND(G153="",G177="",G179="",G185="",G193=""),"",SUM(G153,G177,G179,G185,G193))</f>
        <v/>
      </c>
      <c r="H195" s="111"/>
      <c r="I195" s="112"/>
      <c r="J195" s="61" t="s">
        <v>5817</v>
      </c>
      <c r="K195" s="54"/>
      <c r="L195" s="54"/>
      <c r="M195" s="54"/>
    </row>
    <row r="196" spans="1:13" ht="6" customHeight="1" x14ac:dyDescent="0.2">
      <c r="A196" s="54"/>
      <c r="B196" s="54"/>
      <c r="C196" s="68"/>
      <c r="D196" s="70"/>
      <c r="E196" s="70"/>
      <c r="F196" s="70"/>
      <c r="G196" s="54"/>
      <c r="H196" s="54"/>
      <c r="I196" s="54"/>
      <c r="J196" s="54"/>
      <c r="K196" s="54"/>
      <c r="L196" s="54"/>
      <c r="M196" s="54"/>
    </row>
    <row r="197" spans="1:13" ht="39.950000000000003" customHeight="1" x14ac:dyDescent="0.2">
      <c r="A197" s="61" t="s">
        <v>5761</v>
      </c>
      <c r="B197" s="61"/>
      <c r="C197" s="61" t="s">
        <v>5859</v>
      </c>
      <c r="G197" s="113"/>
      <c r="H197" s="114"/>
      <c r="I197" s="115"/>
      <c r="J197" s="54"/>
      <c r="K197" s="54"/>
      <c r="L197" s="54"/>
      <c r="M197" s="54"/>
    </row>
    <row r="198" spans="1:13" ht="6" customHeight="1" x14ac:dyDescent="0.2">
      <c r="A198" s="54"/>
      <c r="B198" s="54"/>
      <c r="C198" s="54"/>
      <c r="G198" s="54"/>
      <c r="H198" s="54"/>
      <c r="I198" s="54"/>
      <c r="J198" s="54"/>
      <c r="K198" s="54"/>
      <c r="L198" s="54"/>
      <c r="M198" s="54"/>
    </row>
    <row r="199" spans="1:13" ht="39.950000000000003" customHeight="1" x14ac:dyDescent="0.2">
      <c r="A199" s="76" t="s">
        <v>5841</v>
      </c>
      <c r="B199" s="61"/>
      <c r="C199" s="116" t="s">
        <v>5844</v>
      </c>
      <c r="D199" s="116"/>
      <c r="E199" s="116"/>
      <c r="F199" s="117"/>
      <c r="G199" s="110" t="str">
        <f>IF(AND(G201="",G203=""),"",G203-G201)</f>
        <v/>
      </c>
      <c r="H199" s="111"/>
      <c r="I199" s="112"/>
      <c r="J199" s="54"/>
      <c r="K199" s="54"/>
      <c r="L199" s="54"/>
      <c r="M199" s="54"/>
    </row>
    <row r="200" spans="1:13" ht="6" customHeight="1" x14ac:dyDescent="0.2">
      <c r="A200" s="54"/>
      <c r="B200" s="54"/>
      <c r="C200" s="54"/>
      <c r="D200" s="54"/>
      <c r="E200" s="54"/>
      <c r="F200" s="54"/>
      <c r="G200" s="54"/>
      <c r="H200" s="54"/>
      <c r="I200" s="54"/>
      <c r="J200" s="54"/>
      <c r="K200" s="54"/>
      <c r="L200" s="54"/>
      <c r="M200" s="54"/>
    </row>
    <row r="201" spans="1:13" ht="39.950000000000003" customHeight="1" x14ac:dyDescent="0.2">
      <c r="A201" s="54"/>
      <c r="B201" s="54"/>
      <c r="C201" s="116" t="s">
        <v>5842</v>
      </c>
      <c r="D201" s="116"/>
      <c r="E201" s="116"/>
      <c r="F201" s="116"/>
      <c r="G201" s="113"/>
      <c r="H201" s="114"/>
      <c r="I201" s="115"/>
      <c r="J201" s="54"/>
      <c r="K201" s="200"/>
      <c r="L201" s="201"/>
      <c r="M201" s="54"/>
    </row>
    <row r="202" spans="1:13" ht="6" customHeight="1" x14ac:dyDescent="0.2">
      <c r="A202" s="54"/>
      <c r="B202" s="54"/>
      <c r="C202" s="54"/>
      <c r="D202" s="54"/>
      <c r="E202" s="54"/>
      <c r="F202" s="54"/>
      <c r="G202" s="54"/>
      <c r="H202" s="54"/>
      <c r="I202" s="54"/>
      <c r="J202" s="54"/>
      <c r="K202" s="54"/>
      <c r="L202" s="54"/>
      <c r="M202" s="54"/>
    </row>
    <row r="203" spans="1:13" ht="39.950000000000003" customHeight="1" x14ac:dyDescent="0.2">
      <c r="A203" s="54"/>
      <c r="B203" s="54"/>
      <c r="C203" s="116" t="s">
        <v>5843</v>
      </c>
      <c r="D203" s="116"/>
      <c r="E203" s="116"/>
      <c r="F203" s="116"/>
      <c r="G203" s="113"/>
      <c r="H203" s="114"/>
      <c r="I203" s="115"/>
      <c r="J203" s="54"/>
      <c r="K203" s="192" t="str">
        <f>IF($K$74="","",YEAR($K$74)+3)</f>
        <v/>
      </c>
      <c r="L203" s="193"/>
      <c r="M203" s="54"/>
    </row>
    <row r="204" spans="1:13" ht="6" customHeight="1" x14ac:dyDescent="0.2">
      <c r="A204" s="54"/>
      <c r="B204" s="54"/>
      <c r="C204" s="54"/>
      <c r="D204" s="54"/>
      <c r="E204" s="54"/>
      <c r="F204" s="54"/>
      <c r="G204" s="54"/>
      <c r="H204" s="54"/>
      <c r="I204" s="54"/>
      <c r="J204" s="54"/>
      <c r="K204" s="54"/>
      <c r="L204" s="54"/>
      <c r="M204" s="54"/>
    </row>
    <row r="205" spans="1:13" ht="39.950000000000003" customHeight="1" x14ac:dyDescent="0.2">
      <c r="A205" s="76"/>
      <c r="B205" s="61"/>
      <c r="C205" s="116" t="s">
        <v>5863</v>
      </c>
      <c r="D205" s="116"/>
      <c r="E205" s="116"/>
      <c r="F205" s="117"/>
      <c r="G205" s="110" t="str">
        <f>IF(AND(G207="",G209=""),"",G209-G207)</f>
        <v/>
      </c>
      <c r="H205" s="111"/>
      <c r="I205" s="112"/>
      <c r="J205" s="54"/>
      <c r="K205" s="54"/>
      <c r="L205" s="54"/>
      <c r="M205" s="54"/>
    </row>
    <row r="206" spans="1:13" ht="6" customHeight="1" x14ac:dyDescent="0.2">
      <c r="A206" s="54"/>
      <c r="B206" s="54"/>
      <c r="C206" s="54"/>
      <c r="D206" s="54"/>
      <c r="E206" s="54"/>
      <c r="F206" s="54"/>
      <c r="G206" s="54"/>
      <c r="H206" s="54"/>
      <c r="I206" s="54"/>
      <c r="J206" s="54"/>
      <c r="K206" s="54"/>
      <c r="L206" s="54"/>
      <c r="M206" s="54"/>
    </row>
    <row r="207" spans="1:13" ht="39.950000000000003" customHeight="1" x14ac:dyDescent="0.2">
      <c r="A207" s="54"/>
      <c r="B207" s="54"/>
      <c r="C207" s="116" t="s">
        <v>5865</v>
      </c>
      <c r="D207" s="116"/>
      <c r="E207" s="116"/>
      <c r="F207" s="116"/>
      <c r="G207" s="113"/>
      <c r="H207" s="114"/>
      <c r="I207" s="115"/>
      <c r="J207" s="54"/>
      <c r="K207" s="200"/>
      <c r="L207" s="201"/>
      <c r="M207" s="54"/>
    </row>
    <row r="208" spans="1:13" ht="6" customHeight="1" x14ac:dyDescent="0.2">
      <c r="A208" s="54"/>
      <c r="B208" s="54"/>
      <c r="C208" s="54"/>
      <c r="D208" s="54"/>
      <c r="E208" s="54"/>
      <c r="F208" s="54"/>
      <c r="G208" s="54"/>
      <c r="H208" s="54"/>
      <c r="I208" s="54"/>
      <c r="J208" s="54"/>
      <c r="K208" s="54"/>
      <c r="L208" s="54"/>
      <c r="M208" s="54"/>
    </row>
    <row r="209" spans="1:13" ht="39.950000000000003" customHeight="1" x14ac:dyDescent="0.2">
      <c r="A209" s="54"/>
      <c r="B209" s="54"/>
      <c r="C209" s="116" t="s">
        <v>5864</v>
      </c>
      <c r="D209" s="116"/>
      <c r="E209" s="116"/>
      <c r="F209" s="116"/>
      <c r="G209" s="113"/>
      <c r="H209" s="114"/>
      <c r="I209" s="115"/>
      <c r="J209" s="54"/>
      <c r="K209" s="192" t="str">
        <f>IF($K$74="","",YEAR($K$74)+3)</f>
        <v/>
      </c>
      <c r="L209" s="193"/>
      <c r="M209" s="54"/>
    </row>
    <row r="210" spans="1:13" ht="6" customHeight="1" x14ac:dyDescent="0.2">
      <c r="A210" s="54"/>
      <c r="B210" s="54"/>
      <c r="C210" s="54"/>
      <c r="D210" s="54"/>
      <c r="E210" s="54"/>
      <c r="F210" s="54"/>
      <c r="G210" s="54"/>
      <c r="H210" s="54"/>
      <c r="I210" s="54"/>
      <c r="J210" s="54"/>
      <c r="K210" s="54"/>
      <c r="L210" s="54"/>
      <c r="M210" s="54"/>
    </row>
    <row r="211" spans="1:13" ht="39.950000000000003" customHeight="1" x14ac:dyDescent="0.2">
      <c r="A211" s="61" t="s">
        <v>5845</v>
      </c>
      <c r="B211" s="61"/>
      <c r="C211" s="61" t="s">
        <v>5866</v>
      </c>
      <c r="G211" s="113"/>
      <c r="H211" s="114"/>
      <c r="I211" s="115"/>
      <c r="J211" s="54" t="s">
        <v>5817</v>
      </c>
      <c r="K211" s="192" t="str">
        <f>IF($K$74="","",YEAR($K$74)+4)</f>
        <v/>
      </c>
      <c r="L211" s="193"/>
      <c r="M211" s="54"/>
    </row>
    <row r="212" spans="1:13" ht="14.25" hidden="1" customHeight="1" x14ac:dyDescent="0.2">
      <c r="A212" s="49"/>
      <c r="B212" s="52"/>
      <c r="C212" s="138"/>
      <c r="D212" s="138"/>
      <c r="E212" s="160"/>
      <c r="F212" s="160"/>
      <c r="G212" s="160"/>
      <c r="H212" s="160"/>
      <c r="I212" s="160"/>
      <c r="J212" s="160"/>
      <c r="K212" s="160"/>
      <c r="L212" s="57"/>
    </row>
    <row r="213" spans="1:13" ht="2.4500000000000002" hidden="1" customHeight="1" x14ac:dyDescent="0.2">
      <c r="A213" s="52"/>
      <c r="B213" s="52"/>
      <c r="C213" s="30"/>
      <c r="D213" s="30"/>
      <c r="E213" s="56"/>
      <c r="F213" s="56"/>
      <c r="G213" s="56"/>
      <c r="H213" s="56"/>
      <c r="I213" s="56"/>
      <c r="J213" s="57"/>
      <c r="K213" s="57"/>
      <c r="L213" s="57"/>
    </row>
    <row r="214" spans="1:13" ht="3.6" hidden="1" customHeight="1" x14ac:dyDescent="0.2">
      <c r="A214" s="52"/>
      <c r="B214" s="52"/>
      <c r="C214" s="30"/>
      <c r="D214" s="30"/>
      <c r="E214" s="56"/>
      <c r="F214" s="56"/>
      <c r="G214" s="56"/>
      <c r="H214" s="56"/>
      <c r="I214" s="56"/>
      <c r="J214" s="57"/>
      <c r="K214" s="57"/>
      <c r="L214" s="57"/>
    </row>
    <row r="215" spans="1:13" ht="4.1500000000000004" hidden="1" customHeight="1" x14ac:dyDescent="0.2">
      <c r="A215" s="52"/>
      <c r="B215" s="52"/>
      <c r="C215" s="39"/>
      <c r="D215" s="39"/>
      <c r="J215" s="57"/>
      <c r="K215" s="57"/>
      <c r="L215" s="57"/>
    </row>
    <row r="216" spans="1:13" ht="3.6" hidden="1" customHeight="1" x14ac:dyDescent="0.2"/>
    <row r="217" spans="1:13" ht="30.6" hidden="1" customHeight="1" x14ac:dyDescent="0.2"/>
    <row r="218" spans="1:13" ht="19.5" hidden="1" customHeight="1" x14ac:dyDescent="0.2"/>
    <row r="219" spans="1:13" ht="19.5" hidden="1" customHeight="1" x14ac:dyDescent="0.2"/>
    <row r="220" spans="1:13" ht="19.5" hidden="1" customHeight="1" x14ac:dyDescent="0.2"/>
    <row r="221" spans="1:13" ht="19.5" hidden="1" customHeight="1" x14ac:dyDescent="0.2"/>
    <row r="222" spans="1:13" ht="19.5" hidden="1" customHeight="1" x14ac:dyDescent="0.2"/>
    <row r="223" spans="1:13" ht="19.5" hidden="1" customHeight="1" x14ac:dyDescent="0.2"/>
    <row r="224" spans="1:13" ht="19.5" hidden="1" customHeight="1" x14ac:dyDescent="0.2"/>
    <row r="225" spans="1:43" ht="19.5" hidden="1" customHeight="1" x14ac:dyDescent="0.2"/>
    <row r="226" spans="1:43" ht="6" hidden="1" customHeight="1" x14ac:dyDescent="0.2"/>
    <row r="227" spans="1:43" s="31" customFormat="1" ht="3" hidden="1" customHeight="1" x14ac:dyDescent="0.2">
      <c r="A227" s="38"/>
      <c r="B227" s="38"/>
      <c r="C227" s="38"/>
      <c r="D227" s="38"/>
      <c r="E227" s="38"/>
      <c r="F227" s="38"/>
      <c r="G227" s="38"/>
      <c r="H227" s="38"/>
      <c r="I227" s="38"/>
      <c r="J227" s="38"/>
      <c r="K227" s="38"/>
      <c r="L227" s="38"/>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row>
    <row r="228" spans="1:43" s="31" customFormat="1" ht="15" hidden="1" customHeight="1" x14ac:dyDescent="0.2">
      <c r="A228" s="52"/>
      <c r="B228" s="52"/>
      <c r="C228" s="180"/>
      <c r="D228" s="182"/>
      <c r="E228" s="182"/>
      <c r="F228" s="182"/>
      <c r="G228" s="182"/>
      <c r="H228" s="182"/>
      <c r="I228" s="182"/>
      <c r="J228" s="182"/>
      <c r="K228" s="182"/>
      <c r="L228" s="182"/>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row>
    <row r="229" spans="1:43" s="31" customFormat="1" ht="15" hidden="1" customHeight="1" x14ac:dyDescent="0.2">
      <c r="A229" s="52"/>
      <c r="B229" s="52"/>
      <c r="C229" s="180"/>
      <c r="D229" s="181"/>
      <c r="E229" s="181"/>
      <c r="F229" s="181"/>
      <c r="G229" s="181"/>
      <c r="H229" s="181"/>
      <c r="I229" s="181"/>
      <c r="J229" s="181"/>
      <c r="K229" s="181"/>
      <c r="L229" s="181"/>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row>
    <row r="230" spans="1:43" s="31" customFormat="1" ht="6" customHeight="1" x14ac:dyDescent="0.2">
      <c r="A230" s="52"/>
      <c r="B230" s="52"/>
      <c r="C230" s="30"/>
      <c r="D230" s="30"/>
      <c r="E230" s="56"/>
      <c r="F230" s="56"/>
      <c r="G230" s="56"/>
      <c r="H230" s="56"/>
      <c r="I230" s="56"/>
      <c r="J230" s="57"/>
      <c r="K230" s="57"/>
      <c r="L230" s="57"/>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row>
    <row r="231" spans="1:43" s="31" customFormat="1" ht="36.6" customHeight="1" x14ac:dyDescent="0.2">
      <c r="A231" s="103" t="s">
        <v>5858</v>
      </c>
      <c r="B231" s="52"/>
      <c r="C231" s="138" t="s">
        <v>5793</v>
      </c>
      <c r="D231" s="138"/>
      <c r="E231" s="77"/>
      <c r="F231" s="102"/>
      <c r="G231" s="56"/>
      <c r="H231" s="56"/>
      <c r="I231" s="56"/>
      <c r="J231" s="57"/>
      <c r="K231" s="57"/>
      <c r="L231" s="57"/>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row>
    <row r="232" spans="1:43" s="31" customFormat="1" ht="18.600000000000001" hidden="1" customHeight="1" x14ac:dyDescent="0.2">
      <c r="A232" s="52"/>
      <c r="B232" s="52"/>
      <c r="C232" s="30"/>
      <c r="D232" s="70"/>
      <c r="F232" s="70"/>
      <c r="G232" s="70"/>
      <c r="H232" s="56"/>
      <c r="I232" s="56"/>
      <c r="J232" s="57"/>
      <c r="K232" s="57"/>
      <c r="L232" s="57"/>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row>
    <row r="233" spans="1:43" s="31" customFormat="1" ht="3.6" hidden="1" customHeight="1" x14ac:dyDescent="0.2">
      <c r="A233" s="52"/>
      <c r="B233" s="52"/>
      <c r="C233" s="30"/>
      <c r="D233" s="70"/>
      <c r="E233" s="38"/>
      <c r="F233" s="70"/>
      <c r="G233" s="70"/>
      <c r="H233" s="56"/>
      <c r="I233" s="56"/>
      <c r="J233" s="57"/>
      <c r="K233" s="57"/>
      <c r="L233" s="57"/>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row>
    <row r="234" spans="1:43" s="31" customFormat="1" ht="17.45" customHeight="1" x14ac:dyDescent="0.2">
      <c r="A234" s="52"/>
      <c r="B234" s="52"/>
      <c r="C234" s="179" t="str">
        <f>IF(COUNTIF(F231,"DA")&gt;0,"Če boste uveljavljali status MSP, morate obvezno izpolniti in priložiti Izjavo o statusu.","")</f>
        <v/>
      </c>
      <c r="D234" s="179"/>
      <c r="E234" s="179"/>
      <c r="F234" s="179"/>
      <c r="G234" s="179"/>
      <c r="H234" s="179"/>
      <c r="I234" s="179"/>
      <c r="J234" s="179"/>
      <c r="K234" s="179"/>
      <c r="L234" s="179"/>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row>
    <row r="235" spans="1:43" s="31" customFormat="1" ht="4.1500000000000004" hidden="1" customHeight="1" x14ac:dyDescent="0.2">
      <c r="A235" s="52"/>
      <c r="B235" s="52"/>
      <c r="C235" s="78"/>
      <c r="D235" s="78"/>
      <c r="E235" s="78"/>
      <c r="F235" s="78"/>
      <c r="G235" s="78"/>
      <c r="H235" s="78"/>
      <c r="I235" s="78"/>
      <c r="J235" s="78"/>
      <c r="K235" s="78"/>
      <c r="L235" s="78"/>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row>
    <row r="236" spans="1:43" s="31" customFormat="1" ht="0.6" customHeight="1" x14ac:dyDescent="0.2">
      <c r="A236" s="52"/>
      <c r="B236" s="52"/>
      <c r="C236" s="78"/>
      <c r="D236" s="78"/>
      <c r="E236" s="78"/>
      <c r="F236" s="78"/>
      <c r="G236" s="78"/>
      <c r="H236" s="78"/>
      <c r="I236" s="78"/>
      <c r="J236" s="78"/>
      <c r="K236" s="78"/>
      <c r="L236" s="78"/>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row>
    <row r="237" spans="1:43" s="31" customFormat="1" ht="3.6" hidden="1" customHeight="1" x14ac:dyDescent="0.2">
      <c r="A237" s="78"/>
      <c r="B237" s="78"/>
      <c r="C237" s="78"/>
      <c r="D237" s="78"/>
      <c r="E237" s="78"/>
      <c r="F237" s="78"/>
      <c r="G237" s="78"/>
      <c r="H237" s="78"/>
      <c r="I237" s="78"/>
      <c r="J237" s="78"/>
      <c r="K237" s="78"/>
      <c r="L237" s="78"/>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row>
    <row r="238" spans="1:43" s="31" customFormat="1" ht="9" hidden="1" customHeight="1" x14ac:dyDescent="0.2">
      <c r="A238" s="78"/>
      <c r="B238" s="78"/>
      <c r="C238" s="78"/>
      <c r="D238" s="78"/>
      <c r="E238" s="78"/>
      <c r="F238" s="78"/>
      <c r="G238" s="78"/>
      <c r="H238" s="78"/>
      <c r="I238" s="78"/>
      <c r="J238" s="78"/>
      <c r="K238" s="78"/>
      <c r="L238" s="78"/>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row>
    <row r="239" spans="1:43" ht="8.4499999999999993" customHeight="1" x14ac:dyDescent="0.2">
      <c r="A239" s="26"/>
      <c r="B239" s="26"/>
      <c r="C239" s="26"/>
      <c r="D239" s="26"/>
      <c r="E239" s="26"/>
      <c r="F239" s="26"/>
      <c r="G239" s="26"/>
      <c r="H239" s="26"/>
      <c r="I239" s="26"/>
      <c r="J239" s="26"/>
      <c r="K239" s="26"/>
    </row>
    <row r="240" spans="1:43" x14ac:dyDescent="0.2">
      <c r="A240" s="170" t="s">
        <v>5798</v>
      </c>
      <c r="B240" s="170"/>
      <c r="C240" s="170"/>
      <c r="D240" s="170"/>
      <c r="E240" s="170"/>
      <c r="F240" s="170"/>
      <c r="G240" s="170"/>
      <c r="H240" s="170"/>
      <c r="I240" s="170"/>
      <c r="J240" s="170"/>
      <c r="K240" s="170"/>
      <c r="L240" s="170"/>
    </row>
    <row r="241" spans="1:12" ht="7.9" customHeight="1" x14ac:dyDescent="0.2">
      <c r="A241" s="171"/>
      <c r="B241" s="171"/>
      <c r="C241" s="171"/>
      <c r="D241" s="171"/>
      <c r="E241" s="171"/>
      <c r="F241" s="171"/>
      <c r="G241" s="171"/>
      <c r="H241" s="171"/>
      <c r="I241" s="171"/>
      <c r="J241" s="171"/>
      <c r="K241" s="171"/>
      <c r="L241" s="79"/>
    </row>
    <row r="242" spans="1:12" ht="7.9" customHeight="1" x14ac:dyDescent="0.2">
      <c r="A242" s="80"/>
      <c r="B242" s="80"/>
      <c r="C242" s="80"/>
      <c r="D242" s="80"/>
      <c r="E242" s="80"/>
      <c r="F242" s="80"/>
      <c r="G242" s="80"/>
      <c r="H242" s="80"/>
      <c r="I242" s="80"/>
      <c r="J242" s="80"/>
      <c r="K242" s="80"/>
      <c r="L242" s="26"/>
    </row>
    <row r="243" spans="1:12" ht="12.75" customHeight="1" x14ac:dyDescent="0.2">
      <c r="A243" s="81" t="s">
        <v>30</v>
      </c>
      <c r="B243" s="194" t="s">
        <v>5849</v>
      </c>
      <c r="C243" s="194"/>
      <c r="D243" s="194"/>
      <c r="E243" s="194"/>
      <c r="F243" s="194"/>
      <c r="G243" s="194"/>
      <c r="H243" s="194"/>
      <c r="I243" s="194"/>
      <c r="J243" s="194"/>
      <c r="K243" s="194"/>
      <c r="L243" s="167" t="s">
        <v>74</v>
      </c>
    </row>
    <row r="244" spans="1:12" ht="12.75" customHeight="1" x14ac:dyDescent="0.2">
      <c r="A244" s="81"/>
      <c r="B244" s="195"/>
      <c r="C244" s="195"/>
      <c r="D244" s="195"/>
      <c r="E244" s="195"/>
      <c r="F244" s="195"/>
      <c r="G244" s="195"/>
      <c r="H244" s="195"/>
      <c r="I244" s="195"/>
      <c r="J244" s="195"/>
      <c r="K244" s="195"/>
      <c r="L244" s="168"/>
    </row>
    <row r="245" spans="1:12" ht="12.75" customHeight="1" x14ac:dyDescent="0.2">
      <c r="A245" s="81"/>
      <c r="B245" s="196"/>
      <c r="C245" s="196"/>
      <c r="D245" s="196"/>
      <c r="E245" s="196"/>
      <c r="F245" s="196"/>
      <c r="G245" s="196"/>
      <c r="H245" s="196"/>
      <c r="I245" s="196"/>
      <c r="J245" s="196"/>
      <c r="K245" s="196"/>
      <c r="L245" s="197"/>
    </row>
    <row r="246" spans="1:12" ht="12.75" customHeight="1" x14ac:dyDescent="0.2">
      <c r="A246" s="81" t="s">
        <v>30</v>
      </c>
      <c r="B246" s="172" t="s">
        <v>31</v>
      </c>
      <c r="C246" s="172"/>
      <c r="D246" s="172"/>
      <c r="E246" s="172"/>
      <c r="F246" s="172"/>
      <c r="G246" s="172"/>
      <c r="H246" s="172"/>
      <c r="I246" s="172"/>
      <c r="J246" s="172"/>
      <c r="K246" s="172"/>
      <c r="L246" s="166" t="s">
        <v>74</v>
      </c>
    </row>
    <row r="247" spans="1:12" ht="12.75" customHeight="1" x14ac:dyDescent="0.2">
      <c r="A247" s="81"/>
      <c r="B247" s="172"/>
      <c r="C247" s="172"/>
      <c r="D247" s="172"/>
      <c r="E247" s="172"/>
      <c r="F247" s="172"/>
      <c r="G247" s="172"/>
      <c r="H247" s="172"/>
      <c r="I247" s="172"/>
      <c r="J247" s="172"/>
      <c r="K247" s="172"/>
      <c r="L247" s="166"/>
    </row>
    <row r="248" spans="1:12" ht="12.75" customHeight="1" x14ac:dyDescent="0.2">
      <c r="A248" s="81" t="s">
        <v>30</v>
      </c>
      <c r="B248" s="172" t="s">
        <v>92</v>
      </c>
      <c r="C248" s="172"/>
      <c r="D248" s="172"/>
      <c r="E248" s="172"/>
      <c r="F248" s="172"/>
      <c r="G248" s="172"/>
      <c r="H248" s="172"/>
      <c r="I248" s="172"/>
      <c r="J248" s="172"/>
      <c r="K248" s="172"/>
      <c r="L248" s="166" t="s">
        <v>74</v>
      </c>
    </row>
    <row r="249" spans="1:12" ht="12.75" customHeight="1" x14ac:dyDescent="0.2">
      <c r="A249" s="81"/>
      <c r="B249" s="172"/>
      <c r="C249" s="172"/>
      <c r="D249" s="172"/>
      <c r="E249" s="172"/>
      <c r="F249" s="172"/>
      <c r="G249" s="172"/>
      <c r="H249" s="172"/>
      <c r="I249" s="172"/>
      <c r="J249" s="172"/>
      <c r="K249" s="172"/>
      <c r="L249" s="166"/>
    </row>
    <row r="250" spans="1:12" ht="12.75" customHeight="1" x14ac:dyDescent="0.2">
      <c r="A250" s="81"/>
      <c r="B250" s="172"/>
      <c r="C250" s="172"/>
      <c r="D250" s="172"/>
      <c r="E250" s="172"/>
      <c r="F250" s="172"/>
      <c r="G250" s="172"/>
      <c r="H250" s="172"/>
      <c r="I250" s="172"/>
      <c r="J250" s="172"/>
      <c r="K250" s="172"/>
      <c r="L250" s="166"/>
    </row>
    <row r="251" spans="1:12" ht="12.75" customHeight="1" x14ac:dyDescent="0.2">
      <c r="A251" s="81" t="s">
        <v>30</v>
      </c>
      <c r="B251" s="165" t="s">
        <v>32</v>
      </c>
      <c r="C251" s="165"/>
      <c r="D251" s="165"/>
      <c r="E251" s="165"/>
      <c r="F251" s="165"/>
      <c r="G251" s="165"/>
      <c r="H251" s="165"/>
      <c r="I251" s="165"/>
      <c r="J251" s="165"/>
      <c r="K251" s="165"/>
      <c r="L251" s="166" t="s">
        <v>74</v>
      </c>
    </row>
    <row r="252" spans="1:12" ht="12.75" customHeight="1" x14ac:dyDescent="0.2">
      <c r="A252" s="81"/>
      <c r="B252" s="165"/>
      <c r="C252" s="165"/>
      <c r="D252" s="165"/>
      <c r="E252" s="165"/>
      <c r="F252" s="165"/>
      <c r="G252" s="165"/>
      <c r="H252" s="165"/>
      <c r="I252" s="165"/>
      <c r="J252" s="165"/>
      <c r="K252" s="165"/>
      <c r="L252" s="166"/>
    </row>
    <row r="253" spans="1:12" ht="12.75" customHeight="1" x14ac:dyDescent="0.2">
      <c r="A253" s="81" t="s">
        <v>30</v>
      </c>
      <c r="B253" s="165" t="s">
        <v>33</v>
      </c>
      <c r="C253" s="165"/>
      <c r="D253" s="165"/>
      <c r="E253" s="165"/>
      <c r="F253" s="165"/>
      <c r="G253" s="165"/>
      <c r="H253" s="165"/>
      <c r="I253" s="165"/>
      <c r="J253" s="165"/>
      <c r="K253" s="165"/>
      <c r="L253" s="166" t="s">
        <v>74</v>
      </c>
    </row>
    <row r="254" spans="1:12" ht="12.75" customHeight="1" x14ac:dyDescent="0.2">
      <c r="A254" s="81"/>
      <c r="B254" s="165"/>
      <c r="C254" s="165"/>
      <c r="D254" s="165"/>
      <c r="E254" s="165"/>
      <c r="F254" s="165"/>
      <c r="G254" s="165"/>
      <c r="H254" s="165"/>
      <c r="I254" s="165"/>
      <c r="J254" s="165"/>
      <c r="K254" s="165"/>
      <c r="L254" s="166"/>
    </row>
    <row r="255" spans="1:12" ht="12.75" customHeight="1" x14ac:dyDescent="0.2">
      <c r="A255" s="81"/>
      <c r="B255" s="165"/>
      <c r="C255" s="165"/>
      <c r="D255" s="165"/>
      <c r="E255" s="165"/>
      <c r="F255" s="165"/>
      <c r="G255" s="165"/>
      <c r="H255" s="165"/>
      <c r="I255" s="165"/>
      <c r="J255" s="165"/>
      <c r="K255" s="165"/>
      <c r="L255" s="166"/>
    </row>
    <row r="256" spans="1:12" ht="12.75" customHeight="1" x14ac:dyDescent="0.2">
      <c r="A256" s="81" t="s">
        <v>30</v>
      </c>
      <c r="B256" s="172" t="s">
        <v>5848</v>
      </c>
      <c r="C256" s="172"/>
      <c r="D256" s="172"/>
      <c r="E256" s="172"/>
      <c r="F256" s="172"/>
      <c r="G256" s="172"/>
      <c r="H256" s="172"/>
      <c r="I256" s="172"/>
      <c r="J256" s="172"/>
      <c r="K256" s="172"/>
      <c r="L256" s="166" t="s">
        <v>74</v>
      </c>
    </row>
    <row r="257" spans="1:12" ht="12.75" customHeight="1" x14ac:dyDescent="0.2">
      <c r="A257" s="81"/>
      <c r="B257" s="172"/>
      <c r="C257" s="172"/>
      <c r="D257" s="172"/>
      <c r="E257" s="172"/>
      <c r="F257" s="172"/>
      <c r="G257" s="172"/>
      <c r="H257" s="172"/>
      <c r="I257" s="172"/>
      <c r="J257" s="172"/>
      <c r="K257" s="172"/>
      <c r="L257" s="166"/>
    </row>
    <row r="258" spans="1:12" ht="12.75" customHeight="1" x14ac:dyDescent="0.2">
      <c r="A258" s="81" t="s">
        <v>30</v>
      </c>
      <c r="B258" s="173" t="s">
        <v>5847</v>
      </c>
      <c r="C258" s="173"/>
      <c r="D258" s="173"/>
      <c r="E258" s="173"/>
      <c r="F258" s="173"/>
      <c r="G258" s="173"/>
      <c r="H258" s="173"/>
      <c r="I258" s="173"/>
      <c r="J258" s="173"/>
      <c r="K258" s="173"/>
      <c r="L258" s="166" t="s">
        <v>74</v>
      </c>
    </row>
    <row r="259" spans="1:12" ht="12.75" customHeight="1" x14ac:dyDescent="0.2">
      <c r="A259" s="81"/>
      <c r="B259" s="174"/>
      <c r="C259" s="174"/>
      <c r="D259" s="174"/>
      <c r="E259" s="174"/>
      <c r="F259" s="174"/>
      <c r="G259" s="174"/>
      <c r="H259" s="174"/>
      <c r="I259" s="174"/>
      <c r="J259" s="174"/>
      <c r="K259" s="174"/>
      <c r="L259" s="166"/>
    </row>
    <row r="260" spans="1:12" ht="12.75" customHeight="1" x14ac:dyDescent="0.2">
      <c r="A260" s="81"/>
      <c r="B260" s="174"/>
      <c r="C260" s="174"/>
      <c r="D260" s="174"/>
      <c r="E260" s="174"/>
      <c r="F260" s="174"/>
      <c r="G260" s="174"/>
      <c r="H260" s="174"/>
      <c r="I260" s="174"/>
      <c r="J260" s="174"/>
      <c r="K260" s="174"/>
      <c r="L260" s="166"/>
    </row>
    <row r="261" spans="1:12" ht="12.75" customHeight="1" x14ac:dyDescent="0.2">
      <c r="A261" s="81"/>
      <c r="B261" s="174"/>
      <c r="C261" s="175"/>
      <c r="D261" s="175"/>
      <c r="E261" s="175"/>
      <c r="F261" s="175"/>
      <c r="G261" s="175"/>
      <c r="H261" s="175"/>
      <c r="I261" s="175"/>
      <c r="J261" s="175"/>
      <c r="K261" s="175"/>
      <c r="L261" s="166"/>
    </row>
    <row r="262" spans="1:12" ht="12.75" customHeight="1" x14ac:dyDescent="0.2">
      <c r="A262" s="82" t="s">
        <v>30</v>
      </c>
      <c r="B262" s="83"/>
      <c r="C262" s="176" t="s">
        <v>5850</v>
      </c>
      <c r="D262" s="176"/>
      <c r="E262" s="176"/>
      <c r="F262" s="176"/>
      <c r="G262" s="176"/>
      <c r="H262" s="176"/>
      <c r="I262" s="176"/>
      <c r="J262" s="176"/>
      <c r="K262" s="176"/>
      <c r="L262" s="167" t="s">
        <v>74</v>
      </c>
    </row>
    <row r="263" spans="1:12" ht="12.75" customHeight="1" x14ac:dyDescent="0.2">
      <c r="A263" s="82"/>
      <c r="B263" s="83"/>
      <c r="C263" s="177"/>
      <c r="D263" s="177"/>
      <c r="E263" s="177"/>
      <c r="F263" s="177"/>
      <c r="G263" s="177"/>
      <c r="H263" s="177"/>
      <c r="I263" s="177"/>
      <c r="J263" s="177"/>
      <c r="K263" s="177"/>
      <c r="L263" s="168"/>
    </row>
    <row r="264" spans="1:12" ht="12.75" customHeight="1" x14ac:dyDescent="0.2">
      <c r="A264" s="82"/>
      <c r="B264" s="83"/>
      <c r="C264" s="177"/>
      <c r="D264" s="177"/>
      <c r="E264" s="177"/>
      <c r="F264" s="177"/>
      <c r="G264" s="177"/>
      <c r="H264" s="177"/>
      <c r="I264" s="177"/>
      <c r="J264" s="177"/>
      <c r="K264" s="177"/>
      <c r="L264" s="168"/>
    </row>
    <row r="265" spans="1:12" ht="12.75" customHeight="1" x14ac:dyDescent="0.2">
      <c r="A265" s="81"/>
      <c r="B265" s="84"/>
      <c r="C265" s="178"/>
      <c r="D265" s="178"/>
      <c r="E265" s="178"/>
      <c r="F265" s="178"/>
      <c r="G265" s="178"/>
      <c r="H265" s="178"/>
      <c r="I265" s="178"/>
      <c r="J265" s="178"/>
      <c r="K265" s="178"/>
      <c r="L265" s="169"/>
    </row>
    <row r="266" spans="1:12" ht="12.75" customHeight="1" x14ac:dyDescent="0.2">
      <c r="A266" s="81" t="s">
        <v>30</v>
      </c>
      <c r="B266" s="172" t="s">
        <v>34</v>
      </c>
      <c r="C266" s="172"/>
      <c r="D266" s="172"/>
      <c r="E266" s="172"/>
      <c r="F266" s="172"/>
      <c r="G266" s="172"/>
      <c r="H266" s="172"/>
      <c r="I266" s="172"/>
      <c r="J266" s="172"/>
      <c r="K266" s="172"/>
      <c r="L266" s="166" t="s">
        <v>74</v>
      </c>
    </row>
    <row r="267" spans="1:12" ht="12.75" customHeight="1" x14ac:dyDescent="0.2">
      <c r="A267" s="81"/>
      <c r="B267" s="172"/>
      <c r="C267" s="172"/>
      <c r="D267" s="172"/>
      <c r="E267" s="172"/>
      <c r="F267" s="172"/>
      <c r="G267" s="172"/>
      <c r="H267" s="172"/>
      <c r="I267" s="172"/>
      <c r="J267" s="172"/>
      <c r="K267" s="172"/>
      <c r="L267" s="166"/>
    </row>
    <row r="268" spans="1:12" ht="12.75" customHeight="1" x14ac:dyDescent="0.2">
      <c r="A268" s="81" t="s">
        <v>30</v>
      </c>
      <c r="B268" s="172" t="s">
        <v>35</v>
      </c>
      <c r="C268" s="172"/>
      <c r="D268" s="172"/>
      <c r="E268" s="172"/>
      <c r="F268" s="172"/>
      <c r="G268" s="172"/>
      <c r="H268" s="172"/>
      <c r="I268" s="172"/>
      <c r="J268" s="172"/>
      <c r="K268" s="172"/>
      <c r="L268" s="166" t="s">
        <v>74</v>
      </c>
    </row>
    <row r="269" spans="1:12" ht="12.75" customHeight="1" x14ac:dyDescent="0.2">
      <c r="A269" s="81"/>
      <c r="B269" s="172"/>
      <c r="C269" s="172"/>
      <c r="D269" s="172"/>
      <c r="E269" s="172"/>
      <c r="F269" s="172"/>
      <c r="G269" s="172"/>
      <c r="H269" s="172"/>
      <c r="I269" s="172"/>
      <c r="J269" s="172"/>
      <c r="K269" s="172"/>
      <c r="L269" s="166"/>
    </row>
    <row r="270" spans="1:12" ht="8.4499999999999993" customHeight="1" x14ac:dyDescent="0.2"/>
    <row r="271" spans="1:12" ht="5.45" customHeight="1" x14ac:dyDescent="0.2"/>
    <row r="272" spans="1:12" ht="6" customHeight="1" x14ac:dyDescent="0.2"/>
    <row r="273" spans="1:12" ht="12" customHeight="1" x14ac:dyDescent="0.2">
      <c r="A273" s="26"/>
      <c r="B273" s="26"/>
      <c r="C273" s="26"/>
      <c r="D273" s="26"/>
      <c r="E273" s="26"/>
      <c r="F273" s="26"/>
      <c r="G273" s="26"/>
      <c r="H273" s="26"/>
      <c r="I273" s="26"/>
      <c r="J273" s="26"/>
      <c r="K273" s="26"/>
      <c r="L273" s="26"/>
    </row>
    <row r="274" spans="1:12" x14ac:dyDescent="0.2">
      <c r="A274" s="27"/>
      <c r="B274" s="191"/>
      <c r="C274" s="191"/>
      <c r="D274" s="191"/>
      <c r="E274" s="191"/>
      <c r="F274" s="85"/>
      <c r="G274" s="86"/>
      <c r="H274" s="86"/>
      <c r="I274" s="85"/>
      <c r="J274" s="191"/>
      <c r="K274" s="191"/>
      <c r="L274" s="191"/>
    </row>
    <row r="275" spans="1:12" x14ac:dyDescent="0.2">
      <c r="A275" s="27"/>
      <c r="B275" s="85"/>
      <c r="C275" s="85"/>
      <c r="D275" s="85"/>
      <c r="E275" s="85"/>
      <c r="F275" s="85"/>
      <c r="G275" s="85"/>
      <c r="H275" s="85"/>
      <c r="I275" s="86"/>
      <c r="J275" s="185"/>
      <c r="K275" s="185"/>
      <c r="L275" s="87"/>
    </row>
    <row r="276" spans="1:12" x14ac:dyDescent="0.2">
      <c r="A276" s="27"/>
      <c r="B276" s="85"/>
      <c r="C276" s="85"/>
      <c r="D276" s="85"/>
      <c r="E276" s="85"/>
      <c r="F276" s="85"/>
      <c r="G276" s="85"/>
      <c r="H276" s="85"/>
      <c r="I276" s="41"/>
      <c r="J276" s="41"/>
      <c r="K276" s="87"/>
      <c r="L276" s="86"/>
    </row>
    <row r="277" spans="1:12" x14ac:dyDescent="0.2">
      <c r="A277" s="88"/>
      <c r="B277" s="89"/>
      <c r="C277" s="86"/>
      <c r="D277" s="86"/>
      <c r="E277" s="86"/>
      <c r="F277" s="89"/>
      <c r="G277" s="85"/>
      <c r="H277" s="85"/>
      <c r="I277" s="41"/>
      <c r="J277" s="41"/>
      <c r="K277" s="41"/>
      <c r="L277" s="86"/>
    </row>
    <row r="278" spans="1:12" x14ac:dyDescent="0.2">
      <c r="A278" s="88"/>
      <c r="B278" s="89"/>
      <c r="C278" s="86"/>
      <c r="D278" s="86"/>
      <c r="E278" s="86"/>
      <c r="F278" s="89"/>
      <c r="G278" s="86"/>
      <c r="H278" s="86"/>
      <c r="I278" s="188"/>
      <c r="J278" s="188"/>
      <c r="K278" s="86"/>
      <c r="L278" s="86"/>
    </row>
    <row r="279" spans="1:12" x14ac:dyDescent="0.2">
      <c r="A279" s="88"/>
      <c r="B279" s="89"/>
      <c r="C279" s="89"/>
      <c r="D279" s="89"/>
      <c r="E279" s="89"/>
      <c r="F279" s="89"/>
      <c r="G279" s="86"/>
      <c r="H279" s="86"/>
      <c r="I279" s="188"/>
      <c r="J279" s="188"/>
      <c r="K279" s="184"/>
      <c r="L279" s="184"/>
    </row>
    <row r="280" spans="1:12" x14ac:dyDescent="0.2">
      <c r="A280" s="88"/>
      <c r="B280" s="90"/>
      <c r="C280" s="90"/>
      <c r="D280" s="90"/>
      <c r="E280" s="90"/>
      <c r="F280" s="90"/>
      <c r="G280" s="30"/>
      <c r="H280" s="30"/>
      <c r="I280" s="30"/>
      <c r="J280" s="30"/>
      <c r="K280" s="30"/>
      <c r="L280" s="26"/>
    </row>
    <row r="281" spans="1:12" x14ac:dyDescent="0.2">
      <c r="A281" s="170" t="s">
        <v>40</v>
      </c>
      <c r="B281" s="170"/>
      <c r="C281" s="170"/>
      <c r="D281" s="170"/>
      <c r="E281" s="170"/>
      <c r="F281" s="170"/>
      <c r="G281" s="170"/>
      <c r="H281" s="170"/>
      <c r="I281" s="170"/>
      <c r="J281" s="170"/>
      <c r="K281" s="170"/>
      <c r="L281" s="170"/>
    </row>
    <row r="282" spans="1:12" x14ac:dyDescent="0.2">
      <c r="A282" s="91" t="s">
        <v>30</v>
      </c>
      <c r="B282" s="92" t="s">
        <v>42</v>
      </c>
      <c r="C282" s="93"/>
      <c r="D282" s="93"/>
      <c r="E282" s="93"/>
      <c r="F282" s="93"/>
      <c r="G282" s="93"/>
      <c r="H282" s="93"/>
      <c r="I282" s="93"/>
      <c r="J282" s="93"/>
      <c r="K282" s="93"/>
      <c r="L282" s="26"/>
    </row>
    <row r="283" spans="1:12" ht="0.6" customHeight="1" x14ac:dyDescent="0.2">
      <c r="A283" s="91"/>
      <c r="B283" s="92"/>
      <c r="C283" s="93"/>
      <c r="D283" s="93"/>
      <c r="E283" s="93"/>
      <c r="F283" s="93"/>
      <c r="G283" s="93"/>
      <c r="H283" s="93"/>
      <c r="I283" s="93"/>
      <c r="J283" s="93"/>
      <c r="K283" s="93"/>
      <c r="L283" s="26"/>
    </row>
    <row r="284" spans="1:12" x14ac:dyDescent="0.2">
      <c r="A284" s="91" t="s">
        <v>30</v>
      </c>
      <c r="B284" s="92" t="s">
        <v>43</v>
      </c>
      <c r="C284" s="93"/>
      <c r="D284" s="93"/>
      <c r="E284" s="93"/>
      <c r="F284" s="93"/>
      <c r="G284" s="93"/>
      <c r="H284" s="93"/>
      <c r="I284" s="93"/>
      <c r="J284" s="93"/>
      <c r="K284" s="93"/>
      <c r="L284" s="26"/>
    </row>
    <row r="285" spans="1:12" ht="1.1499999999999999" customHeight="1" x14ac:dyDescent="0.2">
      <c r="A285" s="91"/>
      <c r="B285" s="92"/>
      <c r="C285" s="93"/>
      <c r="D285" s="93"/>
      <c r="E285" s="93"/>
      <c r="F285" s="93"/>
      <c r="G285" s="93"/>
      <c r="H285" s="93"/>
      <c r="I285" s="93"/>
      <c r="J285" s="93"/>
      <c r="K285" s="93"/>
      <c r="L285" s="26"/>
    </row>
    <row r="286" spans="1:12" ht="12.75" customHeight="1" x14ac:dyDescent="0.2">
      <c r="A286" s="91" t="s">
        <v>30</v>
      </c>
      <c r="B286" s="92"/>
      <c r="C286" s="93" t="s">
        <v>5851</v>
      </c>
      <c r="D286" s="93"/>
      <c r="E286" s="93"/>
      <c r="F286" s="93"/>
      <c r="G286" s="93"/>
      <c r="H286" s="93"/>
      <c r="I286" s="93"/>
      <c r="J286" s="93"/>
      <c r="K286" s="93"/>
      <c r="L286" s="26"/>
    </row>
    <row r="287" spans="1:12" x14ac:dyDescent="0.2">
      <c r="A287" s="48" t="s">
        <v>30</v>
      </c>
      <c r="B287" s="94" t="s">
        <v>41</v>
      </c>
      <c r="C287" s="95"/>
      <c r="D287" s="95"/>
      <c r="E287" s="95"/>
      <c r="F287" s="95"/>
      <c r="G287" s="95"/>
      <c r="H287" s="95"/>
      <c r="I287" s="95"/>
      <c r="J287" s="95"/>
      <c r="K287" s="95"/>
      <c r="L287" s="26"/>
    </row>
    <row r="288" spans="1:12" x14ac:dyDescent="0.2">
      <c r="A288" s="91" t="s">
        <v>30</v>
      </c>
      <c r="B288" s="92" t="s">
        <v>44</v>
      </c>
      <c r="C288" s="93"/>
      <c r="D288" s="93"/>
      <c r="E288" s="93"/>
      <c r="F288" s="93"/>
      <c r="G288" s="93"/>
      <c r="H288" s="93"/>
      <c r="I288" s="93"/>
      <c r="J288" s="93"/>
      <c r="K288" s="93"/>
      <c r="L288" s="26"/>
    </row>
    <row r="289" spans="1:12" x14ac:dyDescent="0.2">
      <c r="A289" s="91" t="s">
        <v>30</v>
      </c>
      <c r="B289" s="92" t="s">
        <v>53</v>
      </c>
      <c r="C289" s="93"/>
      <c r="D289" s="93"/>
      <c r="E289" s="93"/>
      <c r="F289" s="93"/>
      <c r="G289" s="93"/>
      <c r="H289" s="93"/>
      <c r="I289" s="93"/>
      <c r="J289" s="93"/>
      <c r="K289" s="93"/>
      <c r="L289" s="26"/>
    </row>
    <row r="290" spans="1:12" ht="2.4500000000000002" customHeight="1" x14ac:dyDescent="0.2">
      <c r="A290" s="91"/>
      <c r="B290" s="92"/>
      <c r="C290" s="93"/>
      <c r="D290" s="93"/>
      <c r="E290" s="93"/>
      <c r="F290" s="93"/>
      <c r="G290" s="93"/>
      <c r="H290" s="93"/>
      <c r="I290" s="93"/>
      <c r="J290" s="93"/>
      <c r="K290" s="93"/>
      <c r="L290" s="26"/>
    </row>
    <row r="291" spans="1:12" ht="12.6" customHeight="1" x14ac:dyDescent="0.2">
      <c r="A291" s="91" t="s">
        <v>30</v>
      </c>
      <c r="B291" s="92" t="s">
        <v>46</v>
      </c>
      <c r="C291" s="93"/>
      <c r="D291" s="93"/>
      <c r="E291" s="93"/>
      <c r="F291" s="93"/>
      <c r="G291" s="93"/>
      <c r="H291" s="93"/>
      <c r="I291" s="93"/>
      <c r="J291" s="93"/>
      <c r="K291" s="93"/>
      <c r="L291" s="26"/>
    </row>
    <row r="292" spans="1:12" ht="1.9" hidden="1" customHeight="1" x14ac:dyDescent="0.2">
      <c r="A292" s="91"/>
      <c r="B292" s="92"/>
      <c r="C292" s="93"/>
      <c r="D292" s="93"/>
      <c r="E292" s="93"/>
      <c r="F292" s="93"/>
      <c r="G292" s="93"/>
      <c r="H292" s="93"/>
      <c r="I292" s="93"/>
      <c r="J292" s="93"/>
      <c r="K292" s="93"/>
      <c r="L292" s="26"/>
    </row>
    <row r="293" spans="1:12" ht="3" hidden="1" customHeight="1" x14ac:dyDescent="0.2">
      <c r="A293" s="91"/>
      <c r="B293" s="92"/>
      <c r="C293" s="93"/>
      <c r="D293" s="93"/>
      <c r="E293" s="93"/>
      <c r="F293" s="93"/>
      <c r="G293" s="93"/>
      <c r="H293" s="93"/>
      <c r="I293" s="93"/>
      <c r="J293" s="93"/>
      <c r="K293" s="93"/>
      <c r="L293" s="26"/>
    </row>
    <row r="294" spans="1:12" ht="3" customHeight="1" x14ac:dyDescent="0.2">
      <c r="A294" s="91"/>
      <c r="B294" s="92"/>
      <c r="C294" s="93"/>
      <c r="D294" s="93"/>
      <c r="E294" s="93"/>
      <c r="F294" s="93"/>
      <c r="G294" s="93"/>
      <c r="H294" s="93"/>
      <c r="I294" s="93"/>
      <c r="J294" s="93"/>
      <c r="K294" s="93"/>
      <c r="L294" s="26"/>
    </row>
    <row r="295" spans="1:12" ht="12.75" customHeight="1" x14ac:dyDescent="0.2">
      <c r="A295" s="91" t="s">
        <v>30</v>
      </c>
      <c r="B295" s="92"/>
      <c r="C295" s="93" t="s">
        <v>5852</v>
      </c>
      <c r="D295" s="93"/>
      <c r="E295" s="93"/>
      <c r="F295" s="93"/>
      <c r="G295" s="93"/>
      <c r="H295" s="93"/>
      <c r="I295" s="93"/>
      <c r="J295" s="93"/>
      <c r="K295" s="93"/>
      <c r="L295" s="26"/>
    </row>
    <row r="296" spans="1:12" x14ac:dyDescent="0.2">
      <c r="A296" s="91" t="s">
        <v>30</v>
      </c>
      <c r="B296" s="92" t="s">
        <v>45</v>
      </c>
      <c r="C296" s="93"/>
      <c r="D296" s="93"/>
      <c r="E296" s="93"/>
      <c r="F296" s="93"/>
      <c r="G296" s="93"/>
      <c r="H296" s="93"/>
      <c r="I296" s="93"/>
      <c r="J296" s="93"/>
      <c r="K296" s="93"/>
      <c r="L296" s="26"/>
    </row>
    <row r="297" spans="1:12" x14ac:dyDescent="0.2">
      <c r="A297" s="91" t="s">
        <v>30</v>
      </c>
      <c r="B297" s="92"/>
      <c r="C297" s="93" t="s">
        <v>5853</v>
      </c>
      <c r="D297" s="93"/>
      <c r="E297" s="93"/>
      <c r="F297" s="93"/>
      <c r="G297" s="93"/>
      <c r="H297" s="93"/>
      <c r="I297" s="93"/>
      <c r="J297" s="93"/>
      <c r="K297" s="93"/>
      <c r="L297" s="26"/>
    </row>
    <row r="298" spans="1:12" x14ac:dyDescent="0.2">
      <c r="A298" s="91" t="s">
        <v>30</v>
      </c>
      <c r="B298" s="92"/>
      <c r="C298" s="93" t="s">
        <v>5854</v>
      </c>
      <c r="D298" s="93"/>
      <c r="E298" s="93"/>
      <c r="F298" s="93"/>
      <c r="G298" s="93"/>
      <c r="H298" s="93"/>
      <c r="I298" s="93"/>
      <c r="J298" s="93"/>
      <c r="K298" s="93"/>
      <c r="L298" s="26"/>
    </row>
    <row r="299" spans="1:12" hidden="1" x14ac:dyDescent="0.2">
      <c r="A299" s="91"/>
      <c r="B299" s="92"/>
      <c r="C299" s="93"/>
      <c r="D299" s="93"/>
      <c r="E299" s="93"/>
      <c r="F299" s="93"/>
      <c r="G299" s="93"/>
      <c r="H299" s="93"/>
      <c r="I299" s="93"/>
      <c r="J299" s="93"/>
      <c r="K299" s="93"/>
      <c r="L299" s="26"/>
    </row>
    <row r="300" spans="1:12" hidden="1" x14ac:dyDescent="0.2">
      <c r="A300" s="91"/>
      <c r="B300" s="92"/>
      <c r="C300" s="93"/>
      <c r="D300" s="93"/>
      <c r="E300" s="93"/>
      <c r="F300" s="93"/>
      <c r="G300" s="93"/>
      <c r="H300" s="93"/>
      <c r="I300" s="93"/>
      <c r="J300" s="93"/>
      <c r="K300" s="93"/>
      <c r="L300" s="26"/>
    </row>
    <row r="301" spans="1:12" hidden="1" x14ac:dyDescent="0.2">
      <c r="A301" s="91"/>
      <c r="B301" s="92"/>
      <c r="C301" s="93"/>
      <c r="D301" s="93"/>
      <c r="E301" s="93"/>
      <c r="F301" s="93"/>
      <c r="G301" s="93"/>
      <c r="H301" s="93"/>
      <c r="I301" s="93"/>
      <c r="J301" s="93"/>
      <c r="K301" s="93"/>
      <c r="L301" s="26"/>
    </row>
    <row r="302" spans="1:12" ht="45.6" customHeight="1" x14ac:dyDescent="0.2">
      <c r="A302" s="91"/>
      <c r="B302" s="92"/>
      <c r="C302" s="93"/>
      <c r="D302" s="93"/>
      <c r="E302" s="93"/>
      <c r="F302" s="93"/>
      <c r="G302" s="93"/>
      <c r="H302" s="93"/>
      <c r="I302" s="93"/>
      <c r="J302" s="93"/>
      <c r="K302" s="93"/>
      <c r="L302" s="26"/>
    </row>
    <row r="303" spans="1:12" x14ac:dyDescent="0.2">
      <c r="A303" s="91"/>
      <c r="B303" s="155" t="s">
        <v>36</v>
      </c>
      <c r="C303" s="155"/>
      <c r="D303" s="186"/>
      <c r="E303" s="186"/>
      <c r="F303" s="93"/>
      <c r="G303" s="93"/>
      <c r="H303" s="93"/>
      <c r="I303" s="30" t="s">
        <v>37</v>
      </c>
      <c r="J303" s="189"/>
      <c r="K303" s="189"/>
      <c r="L303" s="189"/>
    </row>
    <row r="304" spans="1:12" x14ac:dyDescent="0.2">
      <c r="A304" s="93"/>
      <c r="B304" s="93"/>
      <c r="C304" s="93"/>
      <c r="D304" s="93"/>
      <c r="E304" s="93"/>
      <c r="F304" s="96"/>
      <c r="G304" s="96"/>
      <c r="H304" s="97"/>
      <c r="I304" s="26"/>
      <c r="J304" s="190" t="s">
        <v>38</v>
      </c>
      <c r="K304" s="190"/>
      <c r="L304" s="98"/>
    </row>
    <row r="305" spans="1:12" x14ac:dyDescent="0.2">
      <c r="A305" s="93"/>
      <c r="B305" s="93"/>
      <c r="C305" s="93"/>
      <c r="D305" s="93"/>
      <c r="E305" s="93"/>
      <c r="F305" s="99"/>
      <c r="G305" s="85"/>
      <c r="H305" s="85"/>
      <c r="I305" s="41"/>
      <c r="J305" s="41"/>
      <c r="K305" s="87"/>
      <c r="L305" s="26"/>
    </row>
    <row r="306" spans="1:12" x14ac:dyDescent="0.2">
      <c r="A306" s="93"/>
      <c r="B306" s="93"/>
      <c r="C306" s="93"/>
      <c r="D306" s="93"/>
      <c r="E306" s="93"/>
      <c r="F306" s="85"/>
      <c r="G306" s="85"/>
      <c r="H306" s="41"/>
      <c r="I306" s="41"/>
      <c r="J306" s="41"/>
      <c r="K306" s="41"/>
      <c r="L306" s="26"/>
    </row>
    <row r="307" spans="1:12" x14ac:dyDescent="0.2">
      <c r="A307" s="93"/>
      <c r="B307" s="93"/>
      <c r="C307" s="93"/>
      <c r="D307" s="93"/>
      <c r="E307" s="93"/>
      <c r="F307" s="100"/>
      <c r="G307" s="100"/>
      <c r="H307" s="87"/>
      <c r="I307" s="183" t="s">
        <v>39</v>
      </c>
      <c r="J307" s="183"/>
      <c r="K307" s="26"/>
      <c r="L307" s="26"/>
    </row>
    <row r="308" spans="1:12" x14ac:dyDescent="0.2">
      <c r="A308" s="93"/>
      <c r="B308" s="93"/>
      <c r="C308" s="93"/>
      <c r="D308" s="93"/>
      <c r="E308" s="93"/>
      <c r="F308" s="101"/>
      <c r="G308" s="96"/>
      <c r="H308" s="97"/>
      <c r="I308" s="183"/>
      <c r="J308" s="183"/>
      <c r="K308" s="187"/>
      <c r="L308" s="187"/>
    </row>
    <row r="309" spans="1:12" x14ac:dyDescent="0.2">
      <c r="A309" s="93"/>
      <c r="B309" s="93"/>
      <c r="C309" s="93"/>
      <c r="D309" s="93"/>
      <c r="E309" s="93"/>
      <c r="F309" s="96"/>
      <c r="G309" s="96"/>
      <c r="I309" s="184"/>
      <c r="J309" s="184"/>
      <c r="K309" s="184"/>
      <c r="L309" s="86"/>
    </row>
  </sheetData>
  <sheetProtection algorithmName="SHA-512" hashValue="7ieU6vFgHeDnXKyhZ9oiZLPjWfAzrJ1SJIm+FEq586YkBqpNKm4l8vNmN9nQpw+Ns1Nhqpjpnuqxcy93zLJfIw==" saltValue="sdpom/JxxqjRAr2HcMwAnQ==" spinCount="100000" sheet="1" selectLockedCells="1"/>
  <mergeCells count="204">
    <mergeCell ref="C207:F207"/>
    <mergeCell ref="G207:I207"/>
    <mergeCell ref="K207:L207"/>
    <mergeCell ref="C209:F209"/>
    <mergeCell ref="G209:I209"/>
    <mergeCell ref="K209:L209"/>
    <mergeCell ref="C205:F205"/>
    <mergeCell ref="G205:I205"/>
    <mergeCell ref="G197:I197"/>
    <mergeCell ref="G211:I211"/>
    <mergeCell ref="K211:L211"/>
    <mergeCell ref="B243:K245"/>
    <mergeCell ref="L243:L245"/>
    <mergeCell ref="E72:L72"/>
    <mergeCell ref="C72:D72"/>
    <mergeCell ref="C201:F201"/>
    <mergeCell ref="G201:I201"/>
    <mergeCell ref="K201:L201"/>
    <mergeCell ref="C203:F203"/>
    <mergeCell ref="G203:I203"/>
    <mergeCell ref="K203:L203"/>
    <mergeCell ref="G199:I199"/>
    <mergeCell ref="C199:F199"/>
    <mergeCell ref="C76:D76"/>
    <mergeCell ref="E76:I76"/>
    <mergeCell ref="C155:F155"/>
    <mergeCell ref="C153:F153"/>
    <mergeCell ref="F145:H145"/>
    <mergeCell ref="F147:H147"/>
    <mergeCell ref="F143:G143"/>
    <mergeCell ref="F149:H149"/>
    <mergeCell ref="C177:F177"/>
    <mergeCell ref="C86:D86"/>
    <mergeCell ref="E86:I86"/>
    <mergeCell ref="D133:F133"/>
    <mergeCell ref="D131:F131"/>
    <mergeCell ref="D129:F129"/>
    <mergeCell ref="D127:F127"/>
    <mergeCell ref="D125:F125"/>
    <mergeCell ref="D121:F121"/>
    <mergeCell ref="D123:F123"/>
    <mergeCell ref="C231:D231"/>
    <mergeCell ref="C234:L234"/>
    <mergeCell ref="C229:L229"/>
    <mergeCell ref="C228:L228"/>
    <mergeCell ref="B266:K267"/>
    <mergeCell ref="L266:L267"/>
    <mergeCell ref="I307:J308"/>
    <mergeCell ref="I309:K309"/>
    <mergeCell ref="J275:K275"/>
    <mergeCell ref="B303:C303"/>
    <mergeCell ref="D303:E303"/>
    <mergeCell ref="K308:L308"/>
    <mergeCell ref="K279:L279"/>
    <mergeCell ref="I278:J279"/>
    <mergeCell ref="A281:L281"/>
    <mergeCell ref="J303:L303"/>
    <mergeCell ref="J304:K304"/>
    <mergeCell ref="J274:L274"/>
    <mergeCell ref="D274:E274"/>
    <mergeCell ref="B274:C274"/>
    <mergeCell ref="B268:K269"/>
    <mergeCell ref="L268:L269"/>
    <mergeCell ref="B248:K250"/>
    <mergeCell ref="L248:L250"/>
    <mergeCell ref="B251:K252"/>
    <mergeCell ref="L251:L252"/>
    <mergeCell ref="L262:L265"/>
    <mergeCell ref="A240:L240"/>
    <mergeCell ref="A241:K241"/>
    <mergeCell ref="B253:K255"/>
    <mergeCell ref="L253:L255"/>
    <mergeCell ref="B256:K257"/>
    <mergeCell ref="L256:L257"/>
    <mergeCell ref="B258:K261"/>
    <mergeCell ref="L258:L261"/>
    <mergeCell ref="B246:K247"/>
    <mergeCell ref="L246:L247"/>
    <mergeCell ref="C262:K265"/>
    <mergeCell ref="C212:K212"/>
    <mergeCell ref="D141:F141"/>
    <mergeCell ref="D139:F139"/>
    <mergeCell ref="D137:F137"/>
    <mergeCell ref="D135:F135"/>
    <mergeCell ref="G141:I141"/>
    <mergeCell ref="G139:I139"/>
    <mergeCell ref="G153:I153"/>
    <mergeCell ref="G155:I155"/>
    <mergeCell ref="G157:I157"/>
    <mergeCell ref="G161:I161"/>
    <mergeCell ref="G163:I163"/>
    <mergeCell ref="G167:I167"/>
    <mergeCell ref="G171:I171"/>
    <mergeCell ref="G173:I173"/>
    <mergeCell ref="C173:F173"/>
    <mergeCell ref="C171:F171"/>
    <mergeCell ref="C169:F169"/>
    <mergeCell ref="C167:F167"/>
    <mergeCell ref="C163:F163"/>
    <mergeCell ref="C161:F161"/>
    <mergeCell ref="C159:F159"/>
    <mergeCell ref="C157:F157"/>
    <mergeCell ref="C195:F195"/>
    <mergeCell ref="A10:L10"/>
    <mergeCell ref="C11:L11"/>
    <mergeCell ref="A12:L12"/>
    <mergeCell ref="A13:L13"/>
    <mergeCell ref="A43:L43"/>
    <mergeCell ref="E18:L18"/>
    <mergeCell ref="K22:L22"/>
    <mergeCell ref="A41:L41"/>
    <mergeCell ref="I24:J24"/>
    <mergeCell ref="K24:L24"/>
    <mergeCell ref="A17:L17"/>
    <mergeCell ref="E14:L14"/>
    <mergeCell ref="C18:D18"/>
    <mergeCell ref="A19:L19"/>
    <mergeCell ref="K26:L26"/>
    <mergeCell ref="E22:F22"/>
    <mergeCell ref="D6:G6"/>
    <mergeCell ref="D8:G8"/>
    <mergeCell ref="A25:L25"/>
    <mergeCell ref="A34:L34"/>
    <mergeCell ref="I6:J6"/>
    <mergeCell ref="K6:L6"/>
    <mergeCell ref="A7:L7"/>
    <mergeCell ref="I8:J8"/>
    <mergeCell ref="K8:L8"/>
    <mergeCell ref="C20:D20"/>
    <mergeCell ref="E20:L20"/>
    <mergeCell ref="C22:D22"/>
    <mergeCell ref="C26:D26"/>
    <mergeCell ref="E26:F26"/>
    <mergeCell ref="I26:J26"/>
    <mergeCell ref="I22:J22"/>
    <mergeCell ref="A23:L23"/>
    <mergeCell ref="C24:D24"/>
    <mergeCell ref="E24:F24"/>
    <mergeCell ref="C14:D14"/>
    <mergeCell ref="E16:L16"/>
    <mergeCell ref="A15:L15"/>
    <mergeCell ref="C16:D16"/>
    <mergeCell ref="A9:L9"/>
    <mergeCell ref="E69:L69"/>
    <mergeCell ref="K74:L74"/>
    <mergeCell ref="C74:D74"/>
    <mergeCell ref="E74:F74"/>
    <mergeCell ref="G74:J74"/>
    <mergeCell ref="C69:D69"/>
    <mergeCell ref="C78:D78"/>
    <mergeCell ref="C81:D81"/>
    <mergeCell ref="C84:D84"/>
    <mergeCell ref="E78:I78"/>
    <mergeCell ref="E81:I81"/>
    <mergeCell ref="E84:I84"/>
    <mergeCell ref="A64:L64"/>
    <mergeCell ref="A45:L45"/>
    <mergeCell ref="C56:D56"/>
    <mergeCell ref="E56:F56"/>
    <mergeCell ref="I56:J56"/>
    <mergeCell ref="K56:L56"/>
    <mergeCell ref="C54:K54"/>
    <mergeCell ref="A27:L27"/>
    <mergeCell ref="K28:L28"/>
    <mergeCell ref="I58:J58"/>
    <mergeCell ref="K58:L58"/>
    <mergeCell ref="C58:D58"/>
    <mergeCell ref="E58:F58"/>
    <mergeCell ref="C28:D28"/>
    <mergeCell ref="E28:F28"/>
    <mergeCell ref="I28:J28"/>
    <mergeCell ref="E61:F61"/>
    <mergeCell ref="C61:D61"/>
    <mergeCell ref="D134:F134"/>
    <mergeCell ref="G121:I121"/>
    <mergeCell ref="G137:I137"/>
    <mergeCell ref="G135:I135"/>
    <mergeCell ref="G133:I133"/>
    <mergeCell ref="G131:I131"/>
    <mergeCell ref="G129:I129"/>
    <mergeCell ref="G127:I127"/>
    <mergeCell ref="G125:I125"/>
    <mergeCell ref="C175:F175"/>
    <mergeCell ref="G165:L165"/>
    <mergeCell ref="G175:L175"/>
    <mergeCell ref="G195:I195"/>
    <mergeCell ref="G177:I177"/>
    <mergeCell ref="G179:I179"/>
    <mergeCell ref="G181:I181"/>
    <mergeCell ref="G183:I183"/>
    <mergeCell ref="G185:I185"/>
    <mergeCell ref="G187:I187"/>
    <mergeCell ref="G189:I189"/>
    <mergeCell ref="G191:I191"/>
    <mergeCell ref="G193:I193"/>
    <mergeCell ref="C193:F193"/>
    <mergeCell ref="C190:F191"/>
    <mergeCell ref="C189:F189"/>
    <mergeCell ref="C187:F187"/>
    <mergeCell ref="C185:F185"/>
    <mergeCell ref="C183:F183"/>
    <mergeCell ref="C181:F181"/>
    <mergeCell ref="C179:F179"/>
    <mergeCell ref="C165:F165"/>
  </mergeCells>
  <conditionalFormatting sqref="J106:L106 J230:L233 J113:L115 J108:L108">
    <cfRule type="cellIs" dxfId="34" priority="80" operator="equal">
      <formula>"Viri financiranja skupaj se ne ujemajo s predvidenimi celotnimi stroški"</formula>
    </cfRule>
  </conditionalFormatting>
  <conditionalFormatting sqref="E69:L69 E56:F56 K56:L56 E78 E81 E84">
    <cfRule type="containsBlanks" dxfId="33" priority="78">
      <formula>LEN(TRIM(E56))=0</formula>
    </cfRule>
  </conditionalFormatting>
  <conditionalFormatting sqref="E24 K24 E74:F74 K74:L74 K58">
    <cfRule type="containsBlanks" dxfId="32" priority="74">
      <formula>LEN(TRIM(E24))=0</formula>
    </cfRule>
  </conditionalFormatting>
  <conditionalFormatting sqref="E58">
    <cfRule type="containsBlanks" dxfId="31" priority="58">
      <formula>LEN(TRIM(E58))=0</formula>
    </cfRule>
  </conditionalFormatting>
  <conditionalFormatting sqref="E61:F61">
    <cfRule type="containsBlanks" dxfId="30" priority="55">
      <formula>LEN(TRIM(E61))=0</formula>
    </cfRule>
  </conditionalFormatting>
  <conditionalFormatting sqref="J213:L215">
    <cfRule type="cellIs" dxfId="29" priority="49" operator="equal">
      <formula>"Viri financiranja skupaj se ne ujemajo s predvidenimi celotnimi stroški"</formula>
    </cfRule>
  </conditionalFormatting>
  <conditionalFormatting sqref="L212">
    <cfRule type="cellIs" dxfId="28" priority="47" operator="equal">
      <formula>"Viri financiranja skupaj se ne ujemajo s predvidenimi celotnimi stroški"</formula>
    </cfRule>
  </conditionalFormatting>
  <conditionalFormatting sqref="E86">
    <cfRule type="containsBlanks" dxfId="27" priority="37">
      <formula>LEN(TRIM(E86))=0</formula>
    </cfRule>
  </conditionalFormatting>
  <conditionalFormatting sqref="G141 G139 G137 G135 G133 G131 G129 G127 G121">
    <cfRule type="containsBlanks" dxfId="26" priority="33">
      <formula>LEN(TRIM(G121))=0</formula>
    </cfRule>
  </conditionalFormatting>
  <conditionalFormatting sqref="G125">
    <cfRule type="containsBlanks" dxfId="25" priority="32">
      <formula>LEN(TRIM(G125))=0</formula>
    </cfRule>
  </conditionalFormatting>
  <conditionalFormatting sqref="G153">
    <cfRule type="containsBlanks" dxfId="24" priority="31">
      <formula>LEN(TRIM(G153))=0</formula>
    </cfRule>
  </conditionalFormatting>
  <conditionalFormatting sqref="G195 G193 G191 G189 G187 G185 G183 G181 G179 G177 G173 G171 G167 G163 G161 G157 G155">
    <cfRule type="containsBlanks" dxfId="23" priority="30">
      <formula>LEN(TRIM(G155))=0</formula>
    </cfRule>
  </conditionalFormatting>
  <conditionalFormatting sqref="F147">
    <cfRule type="containsBlanks" dxfId="22" priority="26">
      <formula>LEN(TRIM(F147))=0</formula>
    </cfRule>
  </conditionalFormatting>
  <conditionalFormatting sqref="F145">
    <cfRule type="containsBlanks" dxfId="21" priority="25">
      <formula>LEN(TRIM(F145))=0</formula>
    </cfRule>
  </conditionalFormatting>
  <conditionalFormatting sqref="F143:G143">
    <cfRule type="containsBlanks" dxfId="20" priority="24">
      <formula>LEN(TRIM(F143))=0</formula>
    </cfRule>
  </conditionalFormatting>
  <conditionalFormatting sqref="F149">
    <cfRule type="containsBlanks" dxfId="19" priority="22">
      <formula>LEN(TRIM(F149))=0</formula>
    </cfRule>
  </conditionalFormatting>
  <conditionalFormatting sqref="G199">
    <cfRule type="containsBlanks" dxfId="18" priority="17">
      <formula>LEN(TRIM(G199))=0</formula>
    </cfRule>
  </conditionalFormatting>
  <conditionalFormatting sqref="G201">
    <cfRule type="containsBlanks" dxfId="17" priority="21">
      <formula>LEN(TRIM(G201))=0</formula>
    </cfRule>
  </conditionalFormatting>
  <conditionalFormatting sqref="K201:L201">
    <cfRule type="containsBlanks" dxfId="16" priority="20">
      <formula>LEN(TRIM(K201))=0</formula>
    </cfRule>
  </conditionalFormatting>
  <conditionalFormatting sqref="G203">
    <cfRule type="containsBlanks" dxfId="15" priority="19">
      <formula>LEN(TRIM(G203))=0</formula>
    </cfRule>
  </conditionalFormatting>
  <conditionalFormatting sqref="K203:L203">
    <cfRule type="containsBlanks" dxfId="14" priority="18">
      <formula>LEN(TRIM(K203))=0</formula>
    </cfRule>
  </conditionalFormatting>
  <conditionalFormatting sqref="E76">
    <cfRule type="containsBlanks" dxfId="13" priority="16">
      <formula>LEN(TRIM(E76))=0</formula>
    </cfRule>
  </conditionalFormatting>
  <conditionalFormatting sqref="G211">
    <cfRule type="containsBlanks" dxfId="12" priority="15">
      <formula>LEN(TRIM(G211))=0</formula>
    </cfRule>
  </conditionalFormatting>
  <conditionalFormatting sqref="K211:L211">
    <cfRule type="containsBlanks" dxfId="11" priority="14">
      <formula>LEN(TRIM(K211))=0</formula>
    </cfRule>
  </conditionalFormatting>
  <conditionalFormatting sqref="E72:L72">
    <cfRule type="containsBlanks" dxfId="10" priority="12">
      <formula>LEN(TRIM(E72))=0</formula>
    </cfRule>
  </conditionalFormatting>
  <conditionalFormatting sqref="G197">
    <cfRule type="containsBlanks" dxfId="9" priority="11">
      <formula>LEN(TRIM(G197))=0</formula>
    </cfRule>
  </conditionalFormatting>
  <conditionalFormatting sqref="G165">
    <cfRule type="containsBlanks" dxfId="8" priority="9">
      <formula>LEN(TRIM(G165))=0</formula>
    </cfRule>
  </conditionalFormatting>
  <conditionalFormatting sqref="G175">
    <cfRule type="containsBlanks" dxfId="7" priority="8">
      <formula>LEN(TRIM(G175))=0</formula>
    </cfRule>
  </conditionalFormatting>
  <conditionalFormatting sqref="G205">
    <cfRule type="containsBlanks" dxfId="4" priority="1">
      <formula>LEN(TRIM(G205))=0</formula>
    </cfRule>
  </conditionalFormatting>
  <conditionalFormatting sqref="G207">
    <cfRule type="containsBlanks" dxfId="3" priority="5">
      <formula>LEN(TRIM(G207))=0</formula>
    </cfRule>
  </conditionalFormatting>
  <conditionalFormatting sqref="K207:L207">
    <cfRule type="containsBlanks" dxfId="2" priority="4">
      <formula>LEN(TRIM(K207))=0</formula>
    </cfRule>
  </conditionalFormatting>
  <conditionalFormatting sqref="G209">
    <cfRule type="containsBlanks" dxfId="1" priority="3">
      <formula>LEN(TRIM(G209))=0</formula>
    </cfRule>
  </conditionalFormatting>
  <conditionalFormatting sqref="K209:L209">
    <cfRule type="containsBlanks" dxfId="0" priority="2">
      <formula>LEN(TRIM(K209))=0</formula>
    </cfRule>
  </conditionalFormatting>
  <dataValidations xWindow="940" yWindow="628" count="40">
    <dataValidation type="date" operator="greaterThan" allowBlank="1" showInputMessage="1" showErrorMessage="1" prompt="Vnesite datum začetka izvedbenih projekta." sqref="E74:F74" xr:uid="{00000000-0002-0000-0000-000000000000}">
      <formula1>42005</formula1>
    </dataValidation>
    <dataValidation type="whole" allowBlank="1" showInputMessage="1" showErrorMessage="1" error="Lastni viri morajo znašati vsaj 15% celotnih stroškov projekta." prompt="Lastni viri morajo znašati vsaj 15% celotnih stroškov projekta." sqref="J103:L103" xr:uid="{00000000-0002-0000-0000-000001000000}">
      <formula1>(0.15*J92)</formula1>
      <formula2>J92</formula2>
    </dataValidation>
    <dataValidation type="whole" allowBlank="1" showInputMessage="1" showErrorMessage="1" error="Vnesite vrednost med 100.000 in 10.000.000." prompt="Vnesite znesek kredita med 100.000 € in 10.000.000 €." sqref="E56:F56" xr:uid="{00000000-0002-0000-0000-000002000000}">
      <formula1>100000</formula1>
      <formula2>10000000</formula2>
    </dataValidation>
    <dataValidation type="whole" allowBlank="1" showInputMessage="1" showErrorMessage="1" error="Vnesite vrednost med 72 in 240." prompt="Vnesite želeno ročnost kredita v mesecih. Ročnost je lahko od 72 do 240 mesecev." sqref="K56:L56" xr:uid="{00000000-0002-0000-0000-000003000000}">
      <formula1>72</formula1>
      <formula2>240</formula2>
    </dataValidation>
    <dataValidation allowBlank="1" showInputMessage="1" showErrorMessage="1" prompt="Vnesite naziv projekta." sqref="E69:L69" xr:uid="{00000000-0002-0000-0000-000004000000}"/>
    <dataValidation type="whole" allowBlank="1" showInputMessage="1" showErrorMessage="1" error="Znesek kredita SID banke (točka 3.1) presega 85% celotnih stroškov iz točke 4.2 oz. celotni stroški projekta presegajo 50 milijonov EUR." prompt="Vnesite znesek celotnih stroškov projekta." sqref="J92:L92" xr:uid="{00000000-0002-0000-0000-000005000000}">
      <formula1>E56/0.85</formula1>
      <formula2>50000000</formula2>
    </dataValidation>
    <dataValidation allowBlank="1" showInputMessage="1" showErrorMessage="1" prompt="Če ustrezen vir ni naveden, ga navedite tukaj." sqref="G104:I104" xr:uid="{00000000-0002-0000-0000-000007000000}"/>
    <dataValidation allowBlank="1" showInputMessage="1" showErrorMessage="1" error="Vstavite IBAN kodo poslovnega računa v obliki SI56 xxxx xxxx xxxx xxx." prompt="Vstavite IBAN kodo poslovnega računa v obliki npr. SI56 xxxx xxxx xxxx xxx." sqref="E24:F24" xr:uid="{00000000-0002-0000-0000-000008000000}"/>
    <dataValidation type="date" allowBlank="1" showInputMessage="1" showErrorMessage="1" error="Vnestite datum višji od današnjega datuma in nižji od 11. 10. 2025, kar je skrajni rok za črpanje kredita." prompt="Vnesite predviden datum prvega črpanja sredstev." sqref="K58:L58" xr:uid="{00000000-0002-0000-0000-000009000000}">
      <formula1>TODAY()</formula1>
      <formula2>45941</formula2>
    </dataValidation>
    <dataValidation type="list" allowBlank="1" showInputMessage="1" showErrorMessage="1" error="Izberite banko pri kateri je odprt poslovni račun." prompt="Izberite banko pri kateri je odprt poslovni račun." sqref="K24:L24" xr:uid="{00000000-0002-0000-0000-00000B000000}">
      <formula1>BANKE</formula1>
    </dataValidation>
    <dataValidation type="whole" allowBlank="1" showInputMessage="1" showErrorMessage="1" error="Seštevek zaprošenega kredita ter drugih sredstev iz virov SID banke presega 85% celotnih stroškov." prompt="Vsa sredstva iz virov SID banke skupaj (zaprošeni kredit in drugi viri SID banke) lahko znašajo največ 85% celotnih stroškov projekta iz točke 4.2." sqref="J99:L99" xr:uid="{00000000-0002-0000-0000-00000E000000}">
      <formula1>0</formula1>
      <formula2>(0.85*J92)-E56</formula2>
    </dataValidation>
    <dataValidation type="list" allowBlank="1" showInputMessage="1" showErrorMessage="1" prompt="Izberite občino projekta." sqref="E78:I78" xr:uid="{773A2E3F-6A51-4FC9-A780-AE56AA2F4707}">
      <formula1>OBCINE</formula1>
    </dataValidation>
    <dataValidation type="list" allowBlank="1" showInputMessage="1" showErrorMessage="1" prompt="Izberite kraj projekta." sqref="E81:I81" xr:uid="{DF5F4F7A-1EDC-4E71-B688-1184A3EC0854}">
      <formula1>INDIRECT(SUBSTITUTE(E78," ","_"))</formula1>
    </dataValidation>
    <dataValidation type="list" allowBlank="1" showInputMessage="1" showErrorMessage="1" prompt="Izberite način odplačevanja kredita." sqref="E61:F61" xr:uid="{9DCA680A-7671-496E-98BC-F1D6A850C186}">
      <formula1>"mesečno,četrtletno,polletno,letno"</formula1>
    </dataValidation>
    <dataValidation type="whole" allowBlank="1" showInputMessage="1" showErrorMessage="1" error="Ročnost moratorija je lahko največ polovica ročnosti kredita, vendar ne več kot 5 let." prompt="Vnesite želeno ročnost moratorija v mesecih. Ročnost moratorija je lahko največ polovica ročnosti kredita, vendar ne več kot 5 let." sqref="E58:F58" xr:uid="{CBB6CB3B-7501-4F90-9417-FDE853DB956F}">
      <formula1>0</formula1>
      <formula2>MIN(ROUNDUP(K56/2,0),60)</formula2>
    </dataValidation>
    <dataValidation type="date" operator="greaterThanOrEqual" allowBlank="1" showInputMessage="1" showErrorMessage="1" prompt="Vnesite datum zaključka del." sqref="K74:L74" xr:uid="{A20793BF-2A7D-494C-84B4-EE6C39566C12}">
      <formula1>E74</formula1>
    </dataValidation>
    <dataValidation type="list" allowBlank="1" showInputMessage="1" showErrorMessage="1" prompt="Izberi točko prvega odstavka 11. člena ZSIRB." sqref="E109:E111" xr:uid="{2FA4ED4C-98FE-4F19-88F3-75506093B49A}">
      <formula1>TOCKE</formula1>
    </dataValidation>
    <dataValidation type="list" allowBlank="1" showInputMessage="1" showErrorMessage="1" sqref="E112" xr:uid="{B2778C7D-441E-4B21-B5AB-003BD0B054FF}">
      <formula1>"b),c),d),e),f),g),h),i)"</formula1>
    </dataValidation>
    <dataValidation type="list" allowBlank="1" showInputMessage="1" showErrorMessage="1" sqref="L218:L224 L227" xr:uid="{BC75697C-9FBF-458C-BB9E-C7487E79166C}">
      <formula1>DANE</formula1>
    </dataValidation>
    <dataValidation type="list" allowBlank="1" showInputMessage="1" showErrorMessage="1" prompt="Izberite ustrezen odgovor na trditev." sqref="E238 F231" xr:uid="{33589075-09A9-46C9-91AB-C3D5098B48C1}">
      <formula1>"DA,NE"</formula1>
    </dataValidation>
    <dataValidation type="date" operator="greaterThan" allowBlank="1" showInputMessage="1" showErrorMessage="1" prompt="Vnesite datum, ko je nastal prvi upravičen strošek." sqref="F143:G143" xr:uid="{B5BF51BA-D441-4F64-A6C6-B5CA522DF22D}">
      <formula1>42005</formula1>
    </dataValidation>
    <dataValidation type="list" operator="greaterThan" allowBlank="1" showInputMessage="1" showErrorMessage="1" prompt="Izberite zadnje leto pred oddajo vloge za financiranje." sqref="K201:L201 K207:L207" xr:uid="{DA19BE29-F360-4B9B-863E-C18D7BDED357}">
      <formula1>"2000,2001,2002,2003,2004,2005,2006,2007,2008,2009,2010,2011,2012,2013,2014,2015,2016,2017,2018,2019,2020,2021,2022,2023,2024,2025,2026,2027,2028,2029,2030"</formula1>
    </dataValidation>
    <dataValidation type="list" allowBlank="1" showInputMessage="1" showErrorMessage="1" prompt="Izberite dejavnost skladno s 5. členom Posebnih pogojev programa NALOŽBE2." sqref="E76:I76" xr:uid="{64599408-8BDE-44AC-B430-DF496AF2639D}">
      <formula1>"predelovalna dejavnost,razvojno-raziskovalna dejavnost,storitvena dejavnost"</formula1>
    </dataValidation>
    <dataValidation type="list" allowBlank="1" showInputMessage="1" showErrorMessage="1" prompt="Izberite standarden opis projekta." sqref="E72:L72" xr:uid="{C00C6EE1-8B2D-4116-9181-0E740BBB2D53}">
      <formula1>"Vzpostavitev nove poslovne enote,Širitev proizvodnih zmogljivosti obstoječe poslovne enote,Diverzifikacija proizvodnje obstoječe poslovne enote v nove proizvode,Bistvene spremembe v celotnem proizvodnem procesu obstoječe poslovne enote"</formula1>
    </dataValidation>
    <dataValidation allowBlank="1" showInputMessage="1" showErrorMessage="1" prompt="Vpišite višino upravičenih stroškov. Upoštevajte opredelitev upravičenih stroškov v 6. členu Posebnih pogojev programa NALOŽBE2." sqref="G121:I121" xr:uid="{E356DDB8-3EFB-45D1-A667-550A7DD5AC18}"/>
    <dataValidation allowBlank="1" showInputMessage="1" showErrorMessage="1" prompt="Vpišite znesek nevračljivega DDV v upravičenih stroških." sqref="G125:I125" xr:uid="{8EAD3CF8-A618-469B-B049-9A82E19087A0}"/>
    <dataValidation allowBlank="1" showInputMessage="1" showErrorMessage="1" prompt="Vpišite upravičene stroške v zvezi z nakupom ali najemom zemljišča, če so izpolnjeni pogoji iz 6. člena Posebnih pogojev programa NALOŽBE2. V znesku upoštevajte tudi morebitni nevračljivi DDV." sqref="G127:I127" xr:uid="{E04D9C86-2E58-4AA3-A2A4-D9AB2ED448C1}"/>
    <dataValidation allowBlank="1" showInputMessage="1" showErrorMessage="1" prompt="Vpišite višino presotalih stroškov projekta brez DDV." sqref="G131:I131" xr:uid="{5066DBE1-52B6-4E83-960E-836186FA494F}"/>
    <dataValidation allowBlank="1" showInputMessage="1" showErrorMessage="1" prompt="Vpišite znesek nevračljivega DDV v zvezi z presotalimi stroški projekta." sqref="G133:I133" xr:uid="{DD4616AA-1A51-40D2-8FBB-351D7F4C31AC}"/>
    <dataValidation allowBlank="1" showInputMessage="1" showErrorMessage="1" prompt="Vpišete znesek vračljivega DDV." sqref="G135:I135" xr:uid="{07D9AB42-3D21-4F1A-A7CF-5679305874AE}"/>
    <dataValidation allowBlank="1" showInputMessage="1" showErrorMessage="1" prompt="Vpišite znesek upravičenih stroškov v zvezi z ankupom ali najemo zemljišča, ki so že nastali pred oddajo vloge za financiranje." sqref="F145:H145" xr:uid="{5D628C1F-B722-4310-BF06-034EF1A2B3F2}"/>
    <dataValidation allowBlank="1" showInputMessage="1" showErrorMessage="1" prompt="Vpišite znesek upravičenih stroškov iz naslova prirpavljalnih del, ki so že nastali pred oddajo vloge za financiranje." sqref="F147:H147" xr:uid="{B8D6C4DB-22D1-4DD1-9D26-6DB4AC226BFC}"/>
    <dataValidation allowBlank="1" showInputMessage="1" showErrorMessage="1" prompt="Vpišite znesek drugih posojil iz virov SID banke, ki jih boste uporabili za financiranje upravičenih stroškov. Upoštevate samo tista posojila, ki imajo lahko status državne pomoči ali pomoči de minimis." sqref="G157:I157" xr:uid="{3C23A2E4-FCA6-4E3C-8D93-737A90995918}"/>
    <dataValidation allowBlank="1" showInputMessage="1" showErrorMessage="1" prompt="Vpišite višino državne pomoči, ki jo predstavlja posojilo iz virov SID banke." sqref="G161:I161" xr:uid="{8CBAA4ED-C9A7-4F63-AB55-E1A66F4B2888}"/>
    <dataValidation allowBlank="1" showInputMessage="1" showErrorMessage="1" prompt="Vpišite višino pomoči de minimis, ki jo predstavlja posojilo iz virov SID banke." sqref="G163:I163" xr:uid="{6C88FC19-25A0-45B4-9FF6-B9162728DADC}"/>
    <dataValidation allowBlank="1" showInputMessage="1" showErrorMessage="1" prompt="Vpišite znesek vseh nepovratnih in drugih povratnih sredstev (npr. posojila, garanicije), ki ste jih/boste prejeli s strani ministrstev, občine, javnih agencij in/ali javnih skladov za financiranje upravičenih stroškov. " sqref="G167:I167" xr:uid="{1F226ECC-EEDA-4646-87E1-11277BD14324}"/>
    <dataValidation allowBlank="1" showInputMessage="1" showErrorMessage="1" prompt="Vpišite višino državne pomoči, ki jo predstavljajo javna sredstva, ki ste jih ali jih boste prejeli za financiranje upravičenih stroškov." sqref="G171:I171" xr:uid="{79EE1750-1324-47CA-8749-C0011DA99A4C}"/>
    <dataValidation allowBlank="1" showInputMessage="1" showErrorMessage="1" prompt="Vpišite višino pomoči de minimis, ki jo predstavljajo javna sredstva, ki ste jih ali jih boste prejeli za financiranje upravičenih stroškov." sqref="G173:I173" xr:uid="{44866D25-8DED-4794-87FE-3E2315649B66}"/>
    <dataValidation allowBlank="1" showInputMessage="1" showErrorMessage="1" prompt="Vpišite znesek drugih posojil iz virov SID banke, ki jih boste uporabili za financiranje upravičenih stroškov. Upoštevate samo tista posojila, ki ne morejo imeti statusa državne pomoči ali pomoči de minimis." sqref="G177:I177" xr:uid="{BB2D12F5-4D9F-4E35-977E-E366C75CE5AF}"/>
    <dataValidation allowBlank="1" showInputMessage="1" showErrorMessage="1" prompt="Vpišite vrednost naložb v neopredmetena in opredmetena osnovna sredstva, ki izpolnjujejo pogoje iz točk (a), (b) in (c) sedmega odstavka 8. člena Posebnih pogojev programa NALOŽBE2." sqref="G197:I197" xr:uid="{968CA198-53E3-4D1F-805F-C1C695F06FDD}"/>
  </dataValidations>
  <pageMargins left="0.70866141732283472" right="0.70866141732283472" top="0.74803149606299213" bottom="0.74803149606299213" header="0.31496062992125984" footer="0.31496062992125984"/>
  <pageSetup paperSize="9" scale="75" fitToHeight="2" orientation="portrait" r:id="rId1"/>
  <headerFooter>
    <oddFooter>&amp;CObrazec Vloga za financiranje&amp;R&amp;P/&amp;N</oddFooter>
  </headerFooter>
  <rowBreaks count="1" manualBreakCount="1">
    <brk id="238" max="11" man="1"/>
  </rowBreaks>
  <extLst>
    <ext xmlns:x14="http://schemas.microsoft.com/office/spreadsheetml/2009/9/main" uri="{CCE6A557-97BC-4b89-ADB6-D9C93CAAB3DF}">
      <x14:dataValidations xmlns:xm="http://schemas.microsoft.com/office/excel/2006/main" xWindow="940" yWindow="628" count="1">
        <x14:dataValidation type="list" allowBlank="1" showInputMessage="1" showErrorMessage="1" error="Izberite banko pri kateri je odprt račun." prompt="Izberite banko pri kateri je odprt račun." xr:uid="{00000000-0002-0000-0000-000012000000}">
          <x14:formula1>
            <xm:f>sifranti!$B$2:$B$21</xm:f>
          </x14:formula1>
          <xm:sqref>K24:L24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1"/>
  <sheetViews>
    <sheetView topLeftCell="A19" workbookViewId="0">
      <selection activeCell="F22" sqref="F22"/>
    </sheetView>
  </sheetViews>
  <sheetFormatPr defaultRowHeight="15" x14ac:dyDescent="0.25"/>
  <cols>
    <col min="1" max="1" width="14.85546875" customWidth="1"/>
    <col min="2" max="2" width="94.7109375" customWidth="1"/>
    <col min="3" max="3" width="15.7109375" customWidth="1"/>
    <col min="4" max="4" width="18.5703125" customWidth="1"/>
    <col min="5" max="5" width="24.28515625" bestFit="1" customWidth="1"/>
    <col min="7" max="7" width="20.5703125" customWidth="1"/>
  </cols>
  <sheetData>
    <row r="1" spans="1:8" x14ac:dyDescent="0.25">
      <c r="A1" t="s">
        <v>55</v>
      </c>
      <c r="B1" t="s">
        <v>56</v>
      </c>
      <c r="C1" s="1" t="s">
        <v>57</v>
      </c>
      <c r="D1" t="s">
        <v>58</v>
      </c>
      <c r="E1" s="19" t="e">
        <f>VLOOKUP(Vloga!K24,sifranti!B2:C21,2,FALSE)</f>
        <v>#N/A</v>
      </c>
      <c r="H1" s="3"/>
    </row>
    <row r="2" spans="1:8" x14ac:dyDescent="0.25">
      <c r="B2" t="s">
        <v>91</v>
      </c>
      <c r="C2" s="1">
        <v>0</v>
      </c>
    </row>
    <row r="3" spans="1:8" x14ac:dyDescent="0.25">
      <c r="B3" s="2" t="s">
        <v>59</v>
      </c>
      <c r="C3" s="2">
        <v>119327</v>
      </c>
    </row>
    <row r="4" spans="1:8" x14ac:dyDescent="0.25">
      <c r="B4" s="2" t="s">
        <v>70</v>
      </c>
      <c r="C4" s="2">
        <v>119484</v>
      </c>
    </row>
    <row r="5" spans="1:8" x14ac:dyDescent="0.25">
      <c r="B5" s="2" t="s">
        <v>89</v>
      </c>
      <c r="C5" s="2">
        <v>126388</v>
      </c>
    </row>
    <row r="6" spans="1:8" x14ac:dyDescent="0.25">
      <c r="B6" s="2" t="s">
        <v>64</v>
      </c>
      <c r="C6" s="2">
        <v>127133</v>
      </c>
    </row>
    <row r="7" spans="1:8" x14ac:dyDescent="0.25">
      <c r="B7" s="2" t="s">
        <v>68</v>
      </c>
      <c r="C7" s="2">
        <v>135027</v>
      </c>
    </row>
    <row r="8" spans="1:8" x14ac:dyDescent="0.25">
      <c r="B8" s="2" t="s">
        <v>63</v>
      </c>
      <c r="C8" s="2">
        <v>146074</v>
      </c>
    </row>
    <row r="9" spans="1:8" x14ac:dyDescent="0.25">
      <c r="B9" s="2" t="s">
        <v>71</v>
      </c>
      <c r="C9" s="2">
        <v>154224</v>
      </c>
    </row>
    <row r="10" spans="1:8" x14ac:dyDescent="0.25">
      <c r="B10" s="2" t="s">
        <v>62</v>
      </c>
      <c r="C10" s="2">
        <v>154400</v>
      </c>
    </row>
    <row r="11" spans="1:8" x14ac:dyDescent="0.25">
      <c r="B11" s="2" t="s">
        <v>69</v>
      </c>
      <c r="C11" s="2">
        <v>158689</v>
      </c>
    </row>
    <row r="12" spans="1:8" x14ac:dyDescent="0.25">
      <c r="B12" s="2" t="s">
        <v>65</v>
      </c>
      <c r="C12" s="2">
        <v>170216</v>
      </c>
    </row>
    <row r="13" spans="1:8" x14ac:dyDescent="0.25">
      <c r="B13" s="2" t="s">
        <v>67</v>
      </c>
      <c r="C13" s="2">
        <v>190150</v>
      </c>
    </row>
    <row r="14" spans="1:8" x14ac:dyDescent="0.25">
      <c r="B14" s="2" t="s">
        <v>66</v>
      </c>
      <c r="C14" s="2">
        <v>190220</v>
      </c>
    </row>
    <row r="15" spans="1:8" x14ac:dyDescent="0.25">
      <c r="B15" s="2" t="s">
        <v>90</v>
      </c>
      <c r="C15" s="2">
        <v>237285</v>
      </c>
    </row>
    <row r="16" spans="1:8" x14ac:dyDescent="0.25">
      <c r="B16" s="2" t="s">
        <v>61</v>
      </c>
      <c r="C16" s="2">
        <v>324687</v>
      </c>
    </row>
    <row r="17" spans="1:6" x14ac:dyDescent="0.25">
      <c r="B17" s="2" t="s">
        <v>60</v>
      </c>
      <c r="C17" s="2">
        <v>357121</v>
      </c>
    </row>
    <row r="18" spans="1:6" x14ac:dyDescent="0.25">
      <c r="B18" s="1"/>
      <c r="C18" s="1"/>
    </row>
    <row r="19" spans="1:6" x14ac:dyDescent="0.25">
      <c r="B19" s="1"/>
      <c r="C19" s="1"/>
    </row>
    <row r="20" spans="1:6" x14ac:dyDescent="0.25">
      <c r="B20" s="1"/>
      <c r="C20" s="1"/>
      <c r="D20" t="s">
        <v>5760</v>
      </c>
      <c r="E20" t="s">
        <v>316</v>
      </c>
      <c r="F20" t="s">
        <v>317</v>
      </c>
    </row>
    <row r="21" spans="1:6" x14ac:dyDescent="0.25">
      <c r="C21" s="1"/>
      <c r="E21" s="5" t="str">
        <f>CONCATENATE(Vloga!E78,Vloga!E81)</f>
        <v/>
      </c>
      <c r="F21" s="5"/>
    </row>
    <row r="22" spans="1:6" x14ac:dyDescent="0.25">
      <c r="B22" s="1"/>
      <c r="C22" s="1"/>
      <c r="D22" s="19" t="str">
        <f>IFERROR(VLOOKUP(Vloga!E78,SIFRNASELJ!G3:H6037,2,FALSE),"/")</f>
        <v>/</v>
      </c>
      <c r="E22" s="19" t="str">
        <f>IFERROR(VLOOKUP(CONCATENATE(Vloga!E78,Vloga!E81),SIFRNASELJ!I3:L6037,3,FALSE),"/")</f>
        <v>/</v>
      </c>
      <c r="F22" s="19" t="str">
        <f>IFERROR(VLOOKUP(CONCATENATE(Vloga!E78,Vloga!E81),SIFRNASELJ!I3:L6037,4,FALSE),"/")</f>
        <v>/</v>
      </c>
    </row>
    <row r="28" spans="1:6" x14ac:dyDescent="0.25">
      <c r="A28" t="s">
        <v>72</v>
      </c>
      <c r="B28" t="s">
        <v>56</v>
      </c>
      <c r="C28" t="s">
        <v>73</v>
      </c>
    </row>
    <row r="29" spans="1:6" x14ac:dyDescent="0.25">
      <c r="A29" s="1"/>
      <c r="B29" s="1" t="s">
        <v>91</v>
      </c>
      <c r="C29" s="1"/>
    </row>
    <row r="30" spans="1:6" x14ac:dyDescent="0.25">
      <c r="A30" s="1"/>
      <c r="B30" s="1" t="s">
        <v>74</v>
      </c>
      <c r="C30" s="1">
        <v>1</v>
      </c>
    </row>
    <row r="31" spans="1:6" x14ac:dyDescent="0.25">
      <c r="A31" s="1"/>
      <c r="B31" s="1" t="s">
        <v>75</v>
      </c>
      <c r="C31" s="1">
        <v>0</v>
      </c>
    </row>
    <row r="32" spans="1:6" x14ac:dyDescent="0.25">
      <c r="A32" s="1"/>
      <c r="B32" s="1"/>
      <c r="C32" s="1"/>
    </row>
    <row r="33" spans="1:3" x14ac:dyDescent="0.25">
      <c r="A33" s="1" t="s">
        <v>76</v>
      </c>
      <c r="B33" s="1" t="s">
        <v>91</v>
      </c>
      <c r="C33" s="1"/>
    </row>
    <row r="34" spans="1:3" x14ac:dyDescent="0.25">
      <c r="A34" s="1"/>
      <c r="B34" s="1" t="s">
        <v>77</v>
      </c>
      <c r="C34" s="1">
        <v>1</v>
      </c>
    </row>
    <row r="35" spans="1:3" x14ac:dyDescent="0.25">
      <c r="A35" s="1"/>
      <c r="B35" s="1" t="s">
        <v>78</v>
      </c>
      <c r="C35" s="1">
        <v>2</v>
      </c>
    </row>
    <row r="36" spans="1:3" x14ac:dyDescent="0.25">
      <c r="A36" s="1"/>
      <c r="B36" s="1" t="s">
        <v>79</v>
      </c>
      <c r="C36" s="1">
        <v>3</v>
      </c>
    </row>
    <row r="37" spans="1:3" x14ac:dyDescent="0.25">
      <c r="A37" s="1"/>
      <c r="B37" s="1" t="s">
        <v>80</v>
      </c>
      <c r="C37" s="1">
        <v>4</v>
      </c>
    </row>
    <row r="38" spans="1:3" x14ac:dyDescent="0.25">
      <c r="A38" s="1"/>
      <c r="B38" s="1" t="s">
        <v>81</v>
      </c>
      <c r="C38" s="1">
        <v>5</v>
      </c>
    </row>
    <row r="39" spans="1:3" x14ac:dyDescent="0.25">
      <c r="A39" s="1"/>
      <c r="B39" s="1" t="s">
        <v>82</v>
      </c>
      <c r="C39" s="1">
        <v>6</v>
      </c>
    </row>
    <row r="40" spans="1:3" x14ac:dyDescent="0.25">
      <c r="A40" s="1"/>
      <c r="B40" s="1" t="s">
        <v>83</v>
      </c>
      <c r="C40" s="1">
        <v>7</v>
      </c>
    </row>
    <row r="41" spans="1:3" x14ac:dyDescent="0.25">
      <c r="A41" s="1"/>
      <c r="B41" s="1" t="s">
        <v>84</v>
      </c>
      <c r="C41" s="1">
        <v>8</v>
      </c>
    </row>
    <row r="42" spans="1:3" x14ac:dyDescent="0.25">
      <c r="A42" s="1"/>
      <c r="B42" s="1" t="s">
        <v>85</v>
      </c>
      <c r="C42" s="1">
        <v>9</v>
      </c>
    </row>
    <row r="43" spans="1:3" x14ac:dyDescent="0.25">
      <c r="A43" s="1"/>
      <c r="B43" s="1" t="s">
        <v>86</v>
      </c>
      <c r="C43" s="1">
        <v>10</v>
      </c>
    </row>
    <row r="44" spans="1:3" x14ac:dyDescent="0.25">
      <c r="A44" s="1"/>
      <c r="B44" s="1" t="s">
        <v>87</v>
      </c>
      <c r="C44" s="1">
        <v>11</v>
      </c>
    </row>
    <row r="45" spans="1:3" x14ac:dyDescent="0.25">
      <c r="A45" s="1"/>
      <c r="B45" s="1" t="s">
        <v>88</v>
      </c>
      <c r="C45" s="1">
        <v>12</v>
      </c>
    </row>
    <row r="46" spans="1:3" x14ac:dyDescent="0.25">
      <c r="A46" s="1"/>
      <c r="B46" s="1"/>
      <c r="C46" s="1"/>
    </row>
    <row r="47" spans="1:3" x14ac:dyDescent="0.25">
      <c r="A47" s="1"/>
      <c r="B47" s="1"/>
      <c r="C47" s="1"/>
    </row>
    <row r="52" spans="1:5" x14ac:dyDescent="0.25">
      <c r="A52" s="1" t="s">
        <v>5764</v>
      </c>
      <c r="D52" t="s">
        <v>5765</v>
      </c>
      <c r="E52" s="19">
        <f>Vloga!E109</f>
        <v>0</v>
      </c>
    </row>
    <row r="54" spans="1:5" ht="60" x14ac:dyDescent="0.25">
      <c r="A54" s="1" t="s">
        <v>5766</v>
      </c>
      <c r="B54" s="1" t="s">
        <v>5776</v>
      </c>
    </row>
    <row r="55" spans="1:5" ht="60" x14ac:dyDescent="0.25">
      <c r="A55" s="1" t="s">
        <v>5767</v>
      </c>
      <c r="B55" s="1" t="s">
        <v>5777</v>
      </c>
    </row>
    <row r="56" spans="1:5" ht="30" x14ac:dyDescent="0.25">
      <c r="A56" s="1" t="s">
        <v>5768</v>
      </c>
      <c r="B56" s="1" t="s">
        <v>5778</v>
      </c>
    </row>
    <row r="57" spans="1:5" ht="30" x14ac:dyDescent="0.25">
      <c r="A57" s="1" t="s">
        <v>5769</v>
      </c>
      <c r="B57" s="1" t="s">
        <v>5779</v>
      </c>
    </row>
    <row r="58" spans="1:5" ht="45" x14ac:dyDescent="0.25">
      <c r="A58" s="1" t="s">
        <v>5770</v>
      </c>
      <c r="B58" s="1" t="s">
        <v>5780</v>
      </c>
    </row>
    <row r="59" spans="1:5" ht="60" x14ac:dyDescent="0.25">
      <c r="A59" s="1" t="s">
        <v>5771</v>
      </c>
      <c r="B59" s="1" t="s">
        <v>5781</v>
      </c>
    </row>
    <row r="60" spans="1:5" ht="45" x14ac:dyDescent="0.25">
      <c r="A60" s="1" t="s">
        <v>5772</v>
      </c>
      <c r="B60" s="1" t="s">
        <v>5774</v>
      </c>
    </row>
    <row r="61" spans="1:5" ht="60" x14ac:dyDescent="0.25">
      <c r="A61" s="1" t="s">
        <v>5773</v>
      </c>
      <c r="B61" s="1" t="s">
        <v>5775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FA8F-663F-47EF-9A3C-C50C456A2F7F}">
  <dimension ref="B1:HW6038"/>
  <sheetViews>
    <sheetView topLeftCell="A6010" zoomScale="80" zoomScaleNormal="80" zoomScaleSheetLayoutView="86" workbookViewId="0">
      <selection activeCell="M6037" sqref="M6037"/>
    </sheetView>
  </sheetViews>
  <sheetFormatPr defaultRowHeight="15" x14ac:dyDescent="0.25"/>
  <cols>
    <col min="1" max="1" width="19.42578125" bestFit="1" customWidth="1"/>
    <col min="2" max="2" width="19.140625" bestFit="1" customWidth="1"/>
    <col min="5" max="5" width="19.7109375" style="4" bestFit="1" customWidth="1"/>
    <col min="6" max="6" width="15.28515625" style="4" bestFit="1" customWidth="1"/>
    <col min="7" max="7" width="25.28515625" style="25" bestFit="1" customWidth="1"/>
    <col min="8" max="8" width="13.85546875" style="5" customWidth="1"/>
    <col min="9" max="9" width="52" bestFit="1" customWidth="1"/>
    <col min="10" max="10" width="30.42578125" style="25" bestFit="1" customWidth="1"/>
    <col min="11" max="11" width="14.7109375" style="25" customWidth="1"/>
    <col min="12" max="12" width="13.140625" style="25" bestFit="1" customWidth="1"/>
    <col min="13" max="13" width="42.140625" style="5" customWidth="1"/>
    <col min="14" max="14" width="19.7109375" style="4" bestFit="1" customWidth="1"/>
    <col min="15" max="15" width="50.42578125" bestFit="1" customWidth="1"/>
    <col min="16" max="17" width="22.140625" bestFit="1" customWidth="1"/>
    <col min="18" max="18" width="13.85546875" bestFit="1" customWidth="1"/>
    <col min="19" max="19" width="12" customWidth="1"/>
    <col min="20" max="20" width="12.7109375" bestFit="1" customWidth="1"/>
    <col min="21" max="21" width="19.7109375" customWidth="1"/>
    <col min="22" max="22" width="15.7109375" bestFit="1" customWidth="1"/>
    <col min="23" max="23" width="16.28515625" customWidth="1"/>
    <col min="24" max="24" width="22.7109375" bestFit="1" customWidth="1"/>
    <col min="25" max="25" width="21" customWidth="1"/>
    <col min="26" max="26" width="15.7109375" customWidth="1"/>
    <col min="27" max="27" width="23.42578125" bestFit="1" customWidth="1"/>
    <col min="28" max="28" width="19.7109375" bestFit="1" customWidth="1"/>
    <col min="29" max="29" width="20.85546875" bestFit="1" customWidth="1"/>
    <col min="30" max="30" width="18.7109375" bestFit="1" customWidth="1"/>
    <col min="31" max="31" width="17.85546875" bestFit="1" customWidth="1"/>
    <col min="32" max="32" width="19.140625" bestFit="1" customWidth="1"/>
    <col min="33" max="33" width="20" bestFit="1" customWidth="1"/>
    <col min="34" max="34" width="21.5703125" bestFit="1" customWidth="1"/>
    <col min="35" max="35" width="11.28515625" bestFit="1" customWidth="1"/>
    <col min="36" max="36" width="20.7109375" bestFit="1" customWidth="1"/>
    <col min="37" max="37" width="20.85546875" bestFit="1" customWidth="1"/>
    <col min="38" max="38" width="22.7109375" bestFit="1" customWidth="1"/>
    <col min="39" max="39" width="18.5703125" bestFit="1" customWidth="1"/>
    <col min="40" max="40" width="14.7109375" bestFit="1" customWidth="1"/>
    <col min="41" max="41" width="11.42578125" customWidth="1"/>
    <col min="42" max="42" width="14.28515625" bestFit="1" customWidth="1"/>
    <col min="43" max="43" width="19.28515625" customWidth="1"/>
    <col min="44" max="44" width="22.5703125" bestFit="1" customWidth="1"/>
    <col min="45" max="45" width="18.85546875" bestFit="1" customWidth="1"/>
    <col min="46" max="46" width="18.5703125" bestFit="1" customWidth="1"/>
    <col min="47" max="47" width="17.28515625" bestFit="1" customWidth="1"/>
    <col min="48" max="48" width="15.85546875" bestFit="1" customWidth="1"/>
    <col min="49" max="49" width="17.85546875" bestFit="1" customWidth="1"/>
    <col min="50" max="50" width="30" bestFit="1" customWidth="1"/>
    <col min="51" max="51" width="19.42578125" bestFit="1" customWidth="1"/>
    <col min="52" max="52" width="19.28515625" bestFit="1" customWidth="1"/>
    <col min="53" max="53" width="22.7109375" bestFit="1" customWidth="1"/>
    <col min="54" max="54" width="21.5703125" bestFit="1" customWidth="1"/>
    <col min="55" max="55" width="19.42578125" bestFit="1" customWidth="1"/>
    <col min="56" max="56" width="25" bestFit="1" customWidth="1"/>
    <col min="57" max="57" width="14.7109375" bestFit="1" customWidth="1"/>
    <col min="58" max="58" width="22.28515625" bestFit="1" customWidth="1"/>
    <col min="59" max="59" width="9.85546875" bestFit="1" customWidth="1"/>
    <col min="60" max="60" width="16.7109375" bestFit="1" customWidth="1"/>
    <col min="61" max="61" width="19.7109375" bestFit="1" customWidth="1"/>
    <col min="62" max="62" width="24.140625" bestFit="1" customWidth="1"/>
    <col min="63" max="63" width="13.85546875" bestFit="1" customWidth="1"/>
    <col min="64" max="64" width="12.28515625" bestFit="1" customWidth="1"/>
    <col min="65" max="65" width="22.28515625" bestFit="1" customWidth="1"/>
    <col min="66" max="66" width="15.28515625" bestFit="1" customWidth="1"/>
    <col min="67" max="67" width="19.28515625" bestFit="1" customWidth="1"/>
    <col min="68" max="68" width="13.140625" bestFit="1" customWidth="1"/>
    <col min="69" max="69" width="19.85546875" bestFit="1" customWidth="1"/>
    <col min="70" max="70" width="26" bestFit="1" customWidth="1"/>
    <col min="71" max="71" width="19.28515625" bestFit="1" customWidth="1"/>
    <col min="72" max="72" width="16.7109375" bestFit="1" customWidth="1"/>
    <col min="73" max="73" width="21.28515625" bestFit="1" customWidth="1"/>
    <col min="74" max="74" width="19.7109375" bestFit="1" customWidth="1"/>
    <col min="75" max="75" width="23.28515625" bestFit="1" customWidth="1"/>
    <col min="76" max="76" width="14.42578125" customWidth="1"/>
    <col min="77" max="77" width="17.28515625" bestFit="1" customWidth="1"/>
    <col min="78" max="78" width="15.7109375" bestFit="1" customWidth="1"/>
    <col min="79" max="79" width="17.85546875" bestFit="1" customWidth="1"/>
    <col min="80" max="80" width="22" bestFit="1" customWidth="1"/>
    <col min="81" max="81" width="20.7109375" bestFit="1" customWidth="1"/>
    <col min="82" max="82" width="24.7109375" bestFit="1" customWidth="1"/>
    <col min="83" max="83" width="15.28515625" bestFit="1" customWidth="1"/>
    <col min="84" max="84" width="6.85546875" bestFit="1" customWidth="1"/>
    <col min="85" max="85" width="25" bestFit="1" customWidth="1"/>
    <col min="86" max="86" width="19.7109375" bestFit="1" customWidth="1"/>
    <col min="87" max="87" width="28.85546875" bestFit="1" customWidth="1"/>
    <col min="88" max="89" width="23.28515625" bestFit="1" customWidth="1"/>
    <col min="90" max="90" width="19.140625" bestFit="1" customWidth="1"/>
    <col min="91" max="91" width="19.28515625" bestFit="1" customWidth="1"/>
    <col min="92" max="92" width="20.7109375" bestFit="1" customWidth="1"/>
    <col min="93" max="93" width="15.5703125" bestFit="1" customWidth="1"/>
    <col min="94" max="94" width="22.7109375" bestFit="1" customWidth="1"/>
    <col min="95" max="95" width="23.28515625" bestFit="1" customWidth="1"/>
    <col min="96" max="96" width="17.5703125" bestFit="1" customWidth="1"/>
    <col min="97" max="97" width="12.7109375" bestFit="1" customWidth="1"/>
    <col min="98" max="98" width="24.85546875" bestFit="1" customWidth="1"/>
    <col min="99" max="99" width="22.7109375" bestFit="1" customWidth="1"/>
    <col min="100" max="100" width="17" bestFit="1" customWidth="1"/>
    <col min="101" max="101" width="23" bestFit="1" customWidth="1"/>
    <col min="102" max="102" width="20.42578125" bestFit="1" customWidth="1"/>
    <col min="103" max="103" width="18" bestFit="1" customWidth="1"/>
    <col min="104" max="104" width="21.28515625" bestFit="1" customWidth="1"/>
    <col min="105" max="105" width="19.7109375" bestFit="1" customWidth="1"/>
    <col min="106" max="106" width="19.140625" bestFit="1" customWidth="1"/>
    <col min="107" max="107" width="17" bestFit="1" customWidth="1"/>
    <col min="108" max="108" width="21.5703125" bestFit="1" customWidth="1"/>
    <col min="109" max="109" width="18.7109375" customWidth="1"/>
    <col min="110" max="110" width="12.140625" bestFit="1" customWidth="1"/>
    <col min="111" max="111" width="23.7109375" bestFit="1" customWidth="1"/>
    <col min="112" max="112" width="16" bestFit="1" customWidth="1"/>
    <col min="113" max="114" width="18.140625" bestFit="1" customWidth="1"/>
    <col min="115" max="115" width="21.5703125" bestFit="1" customWidth="1"/>
    <col min="116" max="116" width="22.140625" bestFit="1" customWidth="1"/>
    <col min="117" max="117" width="15.42578125" bestFit="1" customWidth="1"/>
    <col min="118" max="118" width="21.5703125" bestFit="1" customWidth="1"/>
    <col min="119" max="119" width="16.7109375" bestFit="1" customWidth="1"/>
    <col min="120" max="120" width="24.5703125" bestFit="1" customWidth="1"/>
    <col min="121" max="121" width="20" bestFit="1" customWidth="1"/>
    <col min="122" max="122" width="19.42578125" bestFit="1" customWidth="1"/>
    <col min="123" max="123" width="23.140625" bestFit="1" customWidth="1"/>
    <col min="124" max="124" width="19.28515625" bestFit="1" customWidth="1"/>
    <col min="125" max="125" width="25.7109375" bestFit="1" customWidth="1"/>
    <col min="126" max="126" width="25.28515625" bestFit="1" customWidth="1"/>
    <col min="127" max="127" width="16.28515625" bestFit="1" customWidth="1"/>
    <col min="128" max="128" width="19.7109375" bestFit="1" customWidth="1"/>
    <col min="129" max="129" width="14.28515625" bestFit="1" customWidth="1"/>
    <col min="130" max="130" width="19.28515625" bestFit="1" customWidth="1"/>
    <col min="131" max="131" width="13.85546875" bestFit="1" customWidth="1"/>
    <col min="132" max="132" width="16.7109375" bestFit="1" customWidth="1"/>
    <col min="133" max="133" width="20.28515625" bestFit="1" customWidth="1"/>
    <col min="134" max="134" width="24.140625" bestFit="1" customWidth="1"/>
    <col min="135" max="135" width="7.7109375" bestFit="1" customWidth="1"/>
    <col min="136" max="136" width="17.85546875" bestFit="1" customWidth="1"/>
    <col min="137" max="137" width="21.28515625" bestFit="1" customWidth="1"/>
    <col min="138" max="139" width="19.28515625" bestFit="1" customWidth="1"/>
    <col min="140" max="140" width="21.140625" bestFit="1" customWidth="1"/>
    <col min="141" max="141" width="13.7109375" bestFit="1" customWidth="1"/>
    <col min="142" max="142" width="19.42578125" bestFit="1" customWidth="1"/>
    <col min="143" max="143" width="19.7109375" bestFit="1" customWidth="1"/>
    <col min="144" max="144" width="16.140625" bestFit="1" customWidth="1"/>
    <col min="145" max="145" width="20.140625" bestFit="1" customWidth="1"/>
    <col min="146" max="146" width="17.7109375" bestFit="1" customWidth="1"/>
    <col min="147" max="147" width="19.7109375" bestFit="1" customWidth="1"/>
    <col min="148" max="148" width="17" bestFit="1" customWidth="1"/>
    <col min="149" max="149" width="18.5703125" bestFit="1" customWidth="1"/>
    <col min="150" max="150" width="15.42578125" bestFit="1" customWidth="1"/>
    <col min="151" max="151" width="20" bestFit="1" customWidth="1"/>
    <col min="152" max="152" width="12.140625" bestFit="1" customWidth="1"/>
    <col min="153" max="153" width="14.140625" bestFit="1" customWidth="1"/>
    <col min="154" max="154" width="15.42578125" bestFit="1" customWidth="1"/>
    <col min="155" max="155" width="13.7109375" bestFit="1" customWidth="1"/>
    <col min="156" max="156" width="19.42578125" bestFit="1" customWidth="1"/>
    <col min="157" max="157" width="21.5703125" bestFit="1" customWidth="1"/>
    <col min="158" max="158" width="22.7109375" bestFit="1" customWidth="1"/>
    <col min="159" max="159" width="9.42578125" customWidth="1"/>
    <col min="160" max="160" width="16" bestFit="1" customWidth="1"/>
    <col min="161" max="161" width="14.85546875" bestFit="1" customWidth="1"/>
    <col min="162" max="162" width="23.140625" bestFit="1" customWidth="1"/>
    <col min="163" max="163" width="22.7109375" bestFit="1" customWidth="1"/>
    <col min="164" max="164" width="21.85546875" bestFit="1" customWidth="1"/>
    <col min="165" max="165" width="10.85546875" bestFit="1" customWidth="1"/>
    <col min="166" max="166" width="19.28515625" bestFit="1" customWidth="1"/>
    <col min="167" max="167" width="15.28515625" bestFit="1" customWidth="1"/>
    <col min="168" max="168" width="21.7109375" bestFit="1" customWidth="1"/>
    <col min="169" max="169" width="23.42578125" bestFit="1" customWidth="1"/>
    <col min="170" max="170" width="22.28515625" bestFit="1" customWidth="1"/>
    <col min="171" max="171" width="19.7109375" bestFit="1" customWidth="1"/>
    <col min="172" max="172" width="25" bestFit="1" customWidth="1"/>
    <col min="173" max="173" width="30.42578125" bestFit="1" customWidth="1"/>
    <col min="174" max="174" width="22.7109375" bestFit="1" customWidth="1"/>
    <col min="175" max="175" width="11.5703125" bestFit="1" customWidth="1"/>
    <col min="176" max="176" width="14.7109375" bestFit="1" customWidth="1"/>
    <col min="177" max="177" width="15.85546875" bestFit="1" customWidth="1"/>
    <col min="178" max="178" width="24.7109375" bestFit="1" customWidth="1"/>
    <col min="179" max="179" width="16.85546875" bestFit="1" customWidth="1"/>
    <col min="180" max="180" width="20.42578125" bestFit="1" customWidth="1"/>
    <col min="181" max="181" width="25.28515625" bestFit="1" customWidth="1"/>
    <col min="182" max="182" width="25" bestFit="1" customWidth="1"/>
    <col min="183" max="183" width="19.42578125" bestFit="1" customWidth="1"/>
    <col min="184" max="184" width="22.28515625" bestFit="1" customWidth="1"/>
    <col min="185" max="185" width="19.28515625" bestFit="1" customWidth="1"/>
    <col min="186" max="186" width="12" bestFit="1" customWidth="1"/>
    <col min="187" max="187" width="18.5703125" bestFit="1" customWidth="1"/>
    <col min="188" max="188" width="21.85546875" bestFit="1" customWidth="1"/>
    <col min="189" max="189" width="20.28515625" bestFit="1" customWidth="1"/>
    <col min="190" max="190" width="24.28515625" bestFit="1" customWidth="1"/>
    <col min="191" max="191" width="23.140625" bestFit="1" customWidth="1"/>
    <col min="192" max="192" width="22.7109375" bestFit="1" customWidth="1"/>
    <col min="193" max="193" width="22.28515625" bestFit="1" customWidth="1"/>
    <col min="194" max="194" width="26.7109375" bestFit="1" customWidth="1"/>
    <col min="195" max="195" width="17.42578125" bestFit="1" customWidth="1"/>
    <col min="196" max="196" width="21.85546875" bestFit="1" customWidth="1"/>
    <col min="197" max="197" width="22" bestFit="1" customWidth="1"/>
    <col min="198" max="198" width="24.28515625" customWidth="1"/>
    <col min="199" max="199" width="24.7109375" bestFit="1" customWidth="1"/>
    <col min="200" max="200" width="18.85546875" bestFit="1" customWidth="1"/>
    <col min="201" max="201" width="19.7109375" bestFit="1" customWidth="1"/>
    <col min="202" max="202" width="17.28515625" bestFit="1" customWidth="1"/>
    <col min="203" max="203" width="17" customWidth="1"/>
    <col min="204" max="204" width="19.140625" bestFit="1" customWidth="1"/>
    <col min="205" max="205" width="18.85546875" bestFit="1" customWidth="1"/>
    <col min="206" max="206" width="27.28515625" bestFit="1" customWidth="1"/>
    <col min="207" max="207" width="12.28515625" bestFit="1" customWidth="1"/>
    <col min="208" max="208" width="8.7109375" customWidth="1"/>
    <col min="209" max="209" width="17.7109375" bestFit="1" customWidth="1"/>
    <col min="210" max="210" width="8.7109375" bestFit="1" customWidth="1"/>
    <col min="211" max="211" width="18.7109375" bestFit="1" customWidth="1"/>
    <col min="212" max="212" width="12.5703125" bestFit="1" customWidth="1"/>
    <col min="213" max="213" width="26.42578125" bestFit="1" customWidth="1"/>
    <col min="214" max="214" width="7.85546875" bestFit="1" customWidth="1"/>
    <col min="215" max="215" width="18.28515625" bestFit="1" customWidth="1"/>
    <col min="216" max="216" width="17.28515625" bestFit="1" customWidth="1"/>
    <col min="217" max="217" width="17.7109375" bestFit="1" customWidth="1"/>
    <col min="218" max="218" width="19.28515625" bestFit="1" customWidth="1"/>
    <col min="219" max="219" width="24.7109375" bestFit="1" customWidth="1"/>
    <col min="220" max="220" width="18.28515625" bestFit="1" customWidth="1"/>
    <col min="221" max="221" width="17.42578125" bestFit="1" customWidth="1"/>
    <col min="222" max="222" width="20.85546875" bestFit="1" customWidth="1"/>
    <col min="223" max="223" width="21.140625" bestFit="1" customWidth="1"/>
    <col min="224" max="224" width="12.7109375" bestFit="1" customWidth="1"/>
    <col min="225" max="225" width="21.42578125" bestFit="1" customWidth="1"/>
    <col min="226" max="226" width="22.42578125" bestFit="1" customWidth="1"/>
    <col min="227" max="227" width="13.7109375" bestFit="1" customWidth="1"/>
    <col min="228" max="228" width="10" bestFit="1" customWidth="1"/>
    <col min="229" max="229" width="16" bestFit="1" customWidth="1"/>
    <col min="230" max="230" width="15.42578125" bestFit="1" customWidth="1"/>
    <col min="231" max="231" width="22.140625" bestFit="1" customWidth="1"/>
  </cols>
  <sheetData>
    <row r="1" spans="5:231" ht="15.75" thickBot="1" x14ac:dyDescent="0.3">
      <c r="G1" s="5"/>
      <c r="J1" s="5"/>
      <c r="K1" s="5"/>
      <c r="L1" s="6" t="s">
        <v>95</v>
      </c>
      <c r="M1" s="6"/>
      <c r="R1" s="7" t="s">
        <v>96</v>
      </c>
      <c r="S1" s="7"/>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113</v>
      </c>
      <c r="AK1" s="8" t="s">
        <v>114</v>
      </c>
      <c r="AL1" s="8" t="s">
        <v>115</v>
      </c>
      <c r="AM1" s="8" t="s">
        <v>116</v>
      </c>
      <c r="AN1" s="8" t="s">
        <v>117</v>
      </c>
      <c r="AO1" s="8" t="s">
        <v>118</v>
      </c>
      <c r="AP1" s="8" t="s">
        <v>119</v>
      </c>
      <c r="AQ1" s="8" t="s">
        <v>120</v>
      </c>
      <c r="AR1" s="8" t="s">
        <v>121</v>
      </c>
      <c r="AS1" s="8" t="s">
        <v>122</v>
      </c>
      <c r="AT1" s="8" t="s">
        <v>123</v>
      </c>
      <c r="AU1" s="8" t="s">
        <v>124</v>
      </c>
      <c r="AV1" s="8" t="s">
        <v>125</v>
      </c>
      <c r="AW1" s="8" t="s">
        <v>126</v>
      </c>
      <c r="AX1" s="8" t="s">
        <v>127</v>
      </c>
      <c r="AY1" s="8" t="s">
        <v>128</v>
      </c>
      <c r="AZ1" s="8" t="s">
        <v>129</v>
      </c>
      <c r="BA1" s="8" t="s">
        <v>130</v>
      </c>
      <c r="BB1" s="8" t="s">
        <v>131</v>
      </c>
      <c r="BC1" s="8" t="s">
        <v>132</v>
      </c>
      <c r="BD1" s="8" t="s">
        <v>133</v>
      </c>
      <c r="BE1" s="8" t="s">
        <v>134</v>
      </c>
      <c r="BF1" s="8" t="s">
        <v>135</v>
      </c>
      <c r="BG1" s="8" t="s">
        <v>136</v>
      </c>
      <c r="BH1" s="8" t="s">
        <v>137</v>
      </c>
      <c r="BI1" s="8" t="s">
        <v>138</v>
      </c>
      <c r="BJ1" s="8" t="s">
        <v>139</v>
      </c>
      <c r="BK1" s="8" t="s">
        <v>140</v>
      </c>
      <c r="BL1" s="8" t="s">
        <v>141</v>
      </c>
      <c r="BM1" s="8" t="s">
        <v>142</v>
      </c>
      <c r="BN1" s="8" t="s">
        <v>143</v>
      </c>
      <c r="BO1" s="8" t="s">
        <v>144</v>
      </c>
      <c r="BP1" s="8" t="s">
        <v>145</v>
      </c>
      <c r="BQ1" s="8" t="s">
        <v>146</v>
      </c>
      <c r="BR1" s="8" t="s">
        <v>147</v>
      </c>
      <c r="BS1" s="8" t="s">
        <v>148</v>
      </c>
      <c r="BT1" s="8" t="s">
        <v>149</v>
      </c>
      <c r="BU1" s="8" t="s">
        <v>150</v>
      </c>
      <c r="BV1" s="8" t="s">
        <v>151</v>
      </c>
      <c r="BW1" s="8" t="s">
        <v>152</v>
      </c>
      <c r="BX1" s="8" t="s">
        <v>153</v>
      </c>
      <c r="BY1" s="8" t="s">
        <v>154</v>
      </c>
      <c r="BZ1" s="8" t="s">
        <v>155</v>
      </c>
      <c r="CA1" s="8" t="s">
        <v>156</v>
      </c>
      <c r="CB1" s="8" t="s">
        <v>157</v>
      </c>
      <c r="CC1" s="8" t="s">
        <v>158</v>
      </c>
      <c r="CD1" s="8" t="s">
        <v>159</v>
      </c>
      <c r="CE1" s="8" t="s">
        <v>160</v>
      </c>
      <c r="CF1" s="8" t="s">
        <v>161</v>
      </c>
      <c r="CG1" s="8" t="s">
        <v>162</v>
      </c>
      <c r="CH1" s="8" t="s">
        <v>163</v>
      </c>
      <c r="CI1" s="8" t="s">
        <v>164</v>
      </c>
      <c r="CJ1" s="8" t="s">
        <v>165</v>
      </c>
      <c r="CK1" s="8" t="s">
        <v>166</v>
      </c>
      <c r="CL1" s="8" t="s">
        <v>167</v>
      </c>
      <c r="CM1" s="8" t="s">
        <v>168</v>
      </c>
      <c r="CN1" s="8" t="s">
        <v>169</v>
      </c>
      <c r="CO1" s="8" t="s">
        <v>170</v>
      </c>
      <c r="CP1" s="8" t="s">
        <v>171</v>
      </c>
      <c r="CQ1" s="8" t="s">
        <v>172</v>
      </c>
      <c r="CR1" s="8" t="s">
        <v>173</v>
      </c>
      <c r="CS1" s="8" t="s">
        <v>174</v>
      </c>
      <c r="CT1" s="8" t="s">
        <v>175</v>
      </c>
      <c r="CU1" s="8" t="s">
        <v>176</v>
      </c>
      <c r="CV1" s="8" t="s">
        <v>177</v>
      </c>
      <c r="CW1" s="8" t="s">
        <v>178</v>
      </c>
      <c r="CX1" s="8" t="s">
        <v>179</v>
      </c>
      <c r="CY1" s="8" t="s">
        <v>180</v>
      </c>
      <c r="CZ1" s="8" t="s">
        <v>181</v>
      </c>
      <c r="DA1" s="8" t="s">
        <v>182</v>
      </c>
      <c r="DB1" s="8" t="s">
        <v>183</v>
      </c>
      <c r="DC1" s="8" t="s">
        <v>184</v>
      </c>
      <c r="DD1" s="8" t="s">
        <v>185</v>
      </c>
      <c r="DE1" s="8" t="s">
        <v>186</v>
      </c>
      <c r="DF1" s="8" t="s">
        <v>187</v>
      </c>
      <c r="DG1" s="8" t="s">
        <v>188</v>
      </c>
      <c r="DH1" s="8" t="s">
        <v>189</v>
      </c>
      <c r="DI1" s="8" t="s">
        <v>190</v>
      </c>
      <c r="DJ1" s="8" t="s">
        <v>191</v>
      </c>
      <c r="DK1" s="8" t="s">
        <v>192</v>
      </c>
      <c r="DL1" s="8" t="s">
        <v>193</v>
      </c>
      <c r="DM1" s="8" t="s">
        <v>194</v>
      </c>
      <c r="DN1" s="8" t="s">
        <v>195</v>
      </c>
      <c r="DO1" s="8" t="s">
        <v>196</v>
      </c>
      <c r="DP1" s="8" t="s">
        <v>197</v>
      </c>
      <c r="DQ1" s="8" t="s">
        <v>198</v>
      </c>
      <c r="DR1" s="8" t="s">
        <v>199</v>
      </c>
      <c r="DS1" s="8" t="s">
        <v>200</v>
      </c>
      <c r="DT1" s="8" t="s">
        <v>201</v>
      </c>
      <c r="DU1" s="8" t="s">
        <v>202</v>
      </c>
      <c r="DV1" s="8" t="s">
        <v>203</v>
      </c>
      <c r="DW1" s="8" t="s">
        <v>204</v>
      </c>
      <c r="DX1" s="8" t="s">
        <v>205</v>
      </c>
      <c r="DY1" s="8" t="s">
        <v>206</v>
      </c>
      <c r="DZ1" s="8" t="s">
        <v>207</v>
      </c>
      <c r="EA1" s="8" t="s">
        <v>208</v>
      </c>
      <c r="EB1" s="8" t="s">
        <v>209</v>
      </c>
      <c r="EC1" s="8" t="s">
        <v>210</v>
      </c>
      <c r="ED1" s="8" t="s">
        <v>211</v>
      </c>
      <c r="EE1" s="8" t="s">
        <v>212</v>
      </c>
      <c r="EF1" s="8" t="s">
        <v>213</v>
      </c>
      <c r="EG1" s="8" t="s">
        <v>214</v>
      </c>
      <c r="EH1" s="8" t="s">
        <v>215</v>
      </c>
      <c r="EI1" s="8" t="s">
        <v>216</v>
      </c>
      <c r="EJ1" s="8" t="s">
        <v>217</v>
      </c>
      <c r="EK1" s="8" t="s">
        <v>218</v>
      </c>
      <c r="EL1" s="8" t="s">
        <v>219</v>
      </c>
      <c r="EM1" s="8" t="s">
        <v>220</v>
      </c>
      <c r="EN1" s="8" t="s">
        <v>221</v>
      </c>
      <c r="EO1" s="8" t="s">
        <v>222</v>
      </c>
      <c r="EP1" s="8" t="s">
        <v>223</v>
      </c>
      <c r="EQ1" s="8" t="s">
        <v>224</v>
      </c>
      <c r="ER1" s="8" t="s">
        <v>225</v>
      </c>
      <c r="ES1" s="8" t="s">
        <v>226</v>
      </c>
      <c r="ET1" s="8" t="s">
        <v>227</v>
      </c>
      <c r="EU1" s="8" t="s">
        <v>228</v>
      </c>
      <c r="EV1" s="8" t="s">
        <v>229</v>
      </c>
      <c r="EW1" s="8" t="s">
        <v>230</v>
      </c>
      <c r="EX1" s="8" t="s">
        <v>231</v>
      </c>
      <c r="EY1" s="8" t="s">
        <v>232</v>
      </c>
      <c r="EZ1" s="8" t="s">
        <v>233</v>
      </c>
      <c r="FA1" s="8" t="s">
        <v>234</v>
      </c>
      <c r="FB1" s="8" t="s">
        <v>235</v>
      </c>
      <c r="FC1" s="8" t="s">
        <v>236</v>
      </c>
      <c r="FD1" s="8" t="s">
        <v>237</v>
      </c>
      <c r="FE1" s="8" t="s">
        <v>238</v>
      </c>
      <c r="FF1" s="8" t="s">
        <v>239</v>
      </c>
      <c r="FG1" s="8" t="s">
        <v>240</v>
      </c>
      <c r="FH1" s="8" t="s">
        <v>241</v>
      </c>
      <c r="FI1" s="8" t="s">
        <v>242</v>
      </c>
      <c r="FJ1" s="8" t="s">
        <v>243</v>
      </c>
      <c r="FK1" s="8" t="s">
        <v>244</v>
      </c>
      <c r="FL1" s="8" t="s">
        <v>245</v>
      </c>
      <c r="FM1" s="8" t="s">
        <v>246</v>
      </c>
      <c r="FN1" s="8" t="s">
        <v>247</v>
      </c>
      <c r="FO1" s="8" t="s">
        <v>248</v>
      </c>
      <c r="FP1" s="8" t="s">
        <v>249</v>
      </c>
      <c r="FQ1" s="8" t="s">
        <v>250</v>
      </c>
      <c r="FR1" s="8" t="s">
        <v>251</v>
      </c>
      <c r="FS1" s="8" t="s">
        <v>252</v>
      </c>
      <c r="FT1" s="8" t="s">
        <v>253</v>
      </c>
      <c r="FU1" s="8" t="s">
        <v>254</v>
      </c>
      <c r="FV1" s="8" t="s">
        <v>255</v>
      </c>
      <c r="FW1" s="8" t="s">
        <v>256</v>
      </c>
      <c r="FX1" s="8" t="s">
        <v>257</v>
      </c>
      <c r="FY1" s="8" t="s">
        <v>258</v>
      </c>
      <c r="FZ1" s="8" t="s">
        <v>259</v>
      </c>
      <c r="GA1" s="8" t="s">
        <v>260</v>
      </c>
      <c r="GB1" s="8" t="s">
        <v>261</v>
      </c>
      <c r="GC1" s="8" t="s">
        <v>262</v>
      </c>
      <c r="GD1" s="8" t="s">
        <v>263</v>
      </c>
      <c r="GE1" s="8" t="s">
        <v>264</v>
      </c>
      <c r="GF1" s="8" t="s">
        <v>265</v>
      </c>
      <c r="GG1" s="8" t="s">
        <v>266</v>
      </c>
      <c r="GH1" s="8" t="s">
        <v>267</v>
      </c>
      <c r="GI1" s="8" t="s">
        <v>268</v>
      </c>
      <c r="GJ1" s="8" t="s">
        <v>269</v>
      </c>
      <c r="GK1" s="8" t="s">
        <v>270</v>
      </c>
      <c r="GL1" s="8" t="s">
        <v>271</v>
      </c>
      <c r="GM1" s="8" t="s">
        <v>272</v>
      </c>
      <c r="GN1" s="8" t="s">
        <v>273</v>
      </c>
      <c r="GO1" s="8" t="s">
        <v>274</v>
      </c>
      <c r="GP1" s="8" t="s">
        <v>275</v>
      </c>
      <c r="GQ1" s="8" t="s">
        <v>276</v>
      </c>
      <c r="GR1" s="8" t="s">
        <v>277</v>
      </c>
      <c r="GS1" s="8" t="s">
        <v>278</v>
      </c>
      <c r="GT1" s="8" t="s">
        <v>279</v>
      </c>
      <c r="GU1" s="8" t="s">
        <v>280</v>
      </c>
      <c r="GV1" s="8" t="s">
        <v>281</v>
      </c>
      <c r="GW1" s="8" t="s">
        <v>282</v>
      </c>
      <c r="GX1" s="8" t="s">
        <v>283</v>
      </c>
      <c r="GY1" s="8" t="s">
        <v>284</v>
      </c>
      <c r="GZ1" s="8" t="s">
        <v>285</v>
      </c>
      <c r="HA1" s="8" t="s">
        <v>286</v>
      </c>
      <c r="HB1" s="8" t="s">
        <v>287</v>
      </c>
      <c r="HC1" s="8" t="s">
        <v>288</v>
      </c>
      <c r="HD1" s="8" t="s">
        <v>289</v>
      </c>
      <c r="HE1" s="8" t="s">
        <v>290</v>
      </c>
      <c r="HF1" s="8" t="s">
        <v>291</v>
      </c>
      <c r="HG1" s="8" t="s">
        <v>292</v>
      </c>
      <c r="HH1" s="8" t="s">
        <v>293</v>
      </c>
      <c r="HI1" s="8" t="s">
        <v>294</v>
      </c>
      <c r="HJ1" s="8" t="s">
        <v>295</v>
      </c>
      <c r="HK1" s="8" t="s">
        <v>296</v>
      </c>
      <c r="HL1" s="8" t="s">
        <v>297</v>
      </c>
      <c r="HM1" s="8" t="s">
        <v>298</v>
      </c>
      <c r="HN1" s="8" t="s">
        <v>299</v>
      </c>
      <c r="HO1" s="8" t="s">
        <v>300</v>
      </c>
      <c r="HP1" s="8" t="s">
        <v>301</v>
      </c>
      <c r="HQ1" s="8" t="s">
        <v>302</v>
      </c>
      <c r="HR1" s="8" t="s">
        <v>303</v>
      </c>
      <c r="HS1" s="8" t="s">
        <v>304</v>
      </c>
      <c r="HT1" s="8" t="s">
        <v>305</v>
      </c>
      <c r="HU1" s="8" t="s">
        <v>306</v>
      </c>
      <c r="HV1" s="8" t="s">
        <v>307</v>
      </c>
      <c r="HW1" s="8" t="s">
        <v>308</v>
      </c>
    </row>
    <row r="2" spans="5:231" ht="15.75" thickBot="1" x14ac:dyDescent="0.3">
      <c r="E2" s="6" t="s">
        <v>309</v>
      </c>
      <c r="F2" s="6" t="s">
        <v>310</v>
      </c>
      <c r="G2" s="6" t="s">
        <v>311</v>
      </c>
      <c r="H2" s="9" t="s">
        <v>312</v>
      </c>
      <c r="I2" s="6" t="str">
        <f t="shared" ref="I2:I65" si="0">CONCATENATE(G2,J2)</f>
        <v>NAZIV_OBCINENAZIV_NASELJA</v>
      </c>
      <c r="J2" s="6" t="s">
        <v>313</v>
      </c>
      <c r="K2" s="9" t="s">
        <v>314</v>
      </c>
      <c r="L2" s="9" t="s">
        <v>315</v>
      </c>
      <c r="M2" s="6" t="s">
        <v>95</v>
      </c>
      <c r="N2" s="6" t="s">
        <v>309</v>
      </c>
      <c r="R2" s="10" t="s">
        <v>318</v>
      </c>
      <c r="S2" s="11" t="s">
        <v>5799</v>
      </c>
      <c r="T2" s="12" t="s">
        <v>97</v>
      </c>
      <c r="U2" s="13" t="s">
        <v>98</v>
      </c>
      <c r="V2" s="13" t="s">
        <v>99</v>
      </c>
      <c r="W2" s="13" t="s">
        <v>100</v>
      </c>
      <c r="X2" s="13" t="s">
        <v>101</v>
      </c>
      <c r="Y2" s="13" t="s">
        <v>319</v>
      </c>
      <c r="Z2" s="13" t="s">
        <v>103</v>
      </c>
      <c r="AA2" s="13" t="s">
        <v>104</v>
      </c>
      <c r="AB2" s="13" t="s">
        <v>105</v>
      </c>
      <c r="AC2" s="13" t="s">
        <v>106</v>
      </c>
      <c r="AD2" s="13" t="s">
        <v>107</v>
      </c>
      <c r="AE2" s="13" t="s">
        <v>108</v>
      </c>
      <c r="AF2" s="13" t="s">
        <v>109</v>
      </c>
      <c r="AG2" s="13" t="s">
        <v>110</v>
      </c>
      <c r="AH2" s="13" t="s">
        <v>111</v>
      </c>
      <c r="AI2" s="13" t="s">
        <v>112</v>
      </c>
      <c r="AJ2" s="13" t="s">
        <v>113</v>
      </c>
      <c r="AK2" s="13" t="s">
        <v>320</v>
      </c>
      <c r="AL2" s="13" t="s">
        <v>115</v>
      </c>
      <c r="AM2" s="13" t="s">
        <v>116</v>
      </c>
      <c r="AN2" s="13" t="s">
        <v>117</v>
      </c>
      <c r="AO2" s="13" t="s">
        <v>118</v>
      </c>
      <c r="AP2" s="13" t="s">
        <v>119</v>
      </c>
      <c r="AQ2" s="13" t="s">
        <v>321</v>
      </c>
      <c r="AR2" s="13" t="s">
        <v>121</v>
      </c>
      <c r="AS2" s="13" t="s">
        <v>122</v>
      </c>
      <c r="AT2" s="13" t="s">
        <v>123</v>
      </c>
      <c r="AU2" s="13" t="s">
        <v>124</v>
      </c>
      <c r="AV2" s="13" t="s">
        <v>125</v>
      </c>
      <c r="AW2" s="13" t="s">
        <v>126</v>
      </c>
      <c r="AX2" s="13" t="s">
        <v>322</v>
      </c>
      <c r="AY2" s="13" t="s">
        <v>128</v>
      </c>
      <c r="AZ2" s="13" t="s">
        <v>323</v>
      </c>
      <c r="BA2" s="13" t="s">
        <v>324</v>
      </c>
      <c r="BB2" s="13" t="s">
        <v>131</v>
      </c>
      <c r="BC2" s="13" t="s">
        <v>132</v>
      </c>
      <c r="BD2" s="13" t="s">
        <v>133</v>
      </c>
      <c r="BE2" s="13" t="s">
        <v>134</v>
      </c>
      <c r="BF2" s="13" t="s">
        <v>325</v>
      </c>
      <c r="BG2" s="13" t="s">
        <v>136</v>
      </c>
      <c r="BH2" s="13" t="s">
        <v>137</v>
      </c>
      <c r="BI2" s="13" t="s">
        <v>326</v>
      </c>
      <c r="BJ2" s="13" t="s">
        <v>327</v>
      </c>
      <c r="BK2" s="13" t="s">
        <v>328</v>
      </c>
      <c r="BL2" s="13" t="s">
        <v>141</v>
      </c>
      <c r="BM2" s="13" t="s">
        <v>142</v>
      </c>
      <c r="BN2" s="13" t="s">
        <v>143</v>
      </c>
      <c r="BO2" s="13" t="s">
        <v>329</v>
      </c>
      <c r="BP2" s="13" t="s">
        <v>145</v>
      </c>
      <c r="BQ2" s="13" t="s">
        <v>146</v>
      </c>
      <c r="BR2" s="13" t="s">
        <v>147</v>
      </c>
      <c r="BS2" s="13" t="s">
        <v>330</v>
      </c>
      <c r="BT2" s="13" t="s">
        <v>149</v>
      </c>
      <c r="BU2" s="13" t="s">
        <v>150</v>
      </c>
      <c r="BV2" s="13" t="s">
        <v>331</v>
      </c>
      <c r="BW2" s="13" t="s">
        <v>332</v>
      </c>
      <c r="BX2" s="13" t="s">
        <v>153</v>
      </c>
      <c r="BY2" s="13" t="s">
        <v>154</v>
      </c>
      <c r="BZ2" s="13" t="s">
        <v>155</v>
      </c>
      <c r="CA2" s="13" t="s">
        <v>156</v>
      </c>
      <c r="CB2" s="13" t="s">
        <v>157</v>
      </c>
      <c r="CC2" s="13" t="s">
        <v>158</v>
      </c>
      <c r="CD2" s="13" t="s">
        <v>159</v>
      </c>
      <c r="CE2" s="13" t="s">
        <v>160</v>
      </c>
      <c r="CF2" s="13" t="s">
        <v>161</v>
      </c>
      <c r="CG2" s="13" t="s">
        <v>162</v>
      </c>
      <c r="CH2" s="13" t="s">
        <v>163</v>
      </c>
      <c r="CI2" s="13" t="s">
        <v>164</v>
      </c>
      <c r="CJ2" s="13" t="s">
        <v>165</v>
      </c>
      <c r="CK2" s="13" t="s">
        <v>333</v>
      </c>
      <c r="CL2" s="13" t="s">
        <v>167</v>
      </c>
      <c r="CM2" s="13" t="s">
        <v>168</v>
      </c>
      <c r="CN2" s="13" t="s">
        <v>169</v>
      </c>
      <c r="CO2" s="13" t="s">
        <v>334</v>
      </c>
      <c r="CP2" s="13" t="s">
        <v>171</v>
      </c>
      <c r="CQ2" s="13" t="s">
        <v>172</v>
      </c>
      <c r="CR2" s="13" t="s">
        <v>173</v>
      </c>
      <c r="CS2" s="13" t="s">
        <v>174</v>
      </c>
      <c r="CT2" s="13" t="s">
        <v>175</v>
      </c>
      <c r="CU2" s="13" t="s">
        <v>176</v>
      </c>
      <c r="CV2" s="13" t="s">
        <v>177</v>
      </c>
      <c r="CW2" s="13" t="s">
        <v>178</v>
      </c>
      <c r="CX2" s="13" t="s">
        <v>179</v>
      </c>
      <c r="CY2" s="13" t="s">
        <v>180</v>
      </c>
      <c r="CZ2" s="13" t="s">
        <v>181</v>
      </c>
      <c r="DA2" s="13" t="s">
        <v>335</v>
      </c>
      <c r="DB2" s="13" t="s">
        <v>183</v>
      </c>
      <c r="DC2" s="13" t="s">
        <v>336</v>
      </c>
      <c r="DD2" s="13" t="s">
        <v>337</v>
      </c>
      <c r="DE2" s="13" t="s">
        <v>338</v>
      </c>
      <c r="DF2" s="13" t="s">
        <v>187</v>
      </c>
      <c r="DG2" s="13" t="s">
        <v>188</v>
      </c>
      <c r="DH2" s="13" t="s">
        <v>189</v>
      </c>
      <c r="DI2" s="13" t="s">
        <v>190</v>
      </c>
      <c r="DJ2" s="13" t="s">
        <v>191</v>
      </c>
      <c r="DK2" s="13" t="s">
        <v>192</v>
      </c>
      <c r="DL2" s="13" t="s">
        <v>193</v>
      </c>
      <c r="DM2" s="13" t="s">
        <v>194</v>
      </c>
      <c r="DN2" s="13" t="s">
        <v>195</v>
      </c>
      <c r="DO2" s="13" t="s">
        <v>196</v>
      </c>
      <c r="DP2" s="13" t="s">
        <v>339</v>
      </c>
      <c r="DQ2" s="13" t="s">
        <v>340</v>
      </c>
      <c r="DR2" s="13" t="s">
        <v>199</v>
      </c>
      <c r="DS2" s="13" t="s">
        <v>341</v>
      </c>
      <c r="DT2" s="13" t="s">
        <v>201</v>
      </c>
      <c r="DU2" s="13" t="s">
        <v>342</v>
      </c>
      <c r="DV2" s="13" t="s">
        <v>203</v>
      </c>
      <c r="DW2" s="13" t="s">
        <v>343</v>
      </c>
      <c r="DX2" s="13" t="s">
        <v>205</v>
      </c>
      <c r="DY2" s="13" t="s">
        <v>344</v>
      </c>
      <c r="DZ2" s="13" t="s">
        <v>207</v>
      </c>
      <c r="EA2" s="13" t="s">
        <v>208</v>
      </c>
      <c r="EB2" s="13" t="s">
        <v>209</v>
      </c>
      <c r="EC2" s="13" t="s">
        <v>345</v>
      </c>
      <c r="ED2" s="13" t="s">
        <v>346</v>
      </c>
      <c r="EE2" s="13" t="s">
        <v>212</v>
      </c>
      <c r="EF2" s="13" t="s">
        <v>213</v>
      </c>
      <c r="EG2" s="13" t="s">
        <v>214</v>
      </c>
      <c r="EH2" s="13" t="s">
        <v>215</v>
      </c>
      <c r="EI2" s="13" t="s">
        <v>216</v>
      </c>
      <c r="EJ2" s="13" t="s">
        <v>217</v>
      </c>
      <c r="EK2" s="13" t="s">
        <v>218</v>
      </c>
      <c r="EL2" s="13" t="s">
        <v>219</v>
      </c>
      <c r="EM2" s="13" t="s">
        <v>220</v>
      </c>
      <c r="EN2" s="13" t="s">
        <v>221</v>
      </c>
      <c r="EO2" s="13" t="s">
        <v>222</v>
      </c>
      <c r="EP2" s="13" t="s">
        <v>223</v>
      </c>
      <c r="EQ2" s="13" t="s">
        <v>224</v>
      </c>
      <c r="ER2" s="13" t="s">
        <v>225</v>
      </c>
      <c r="ES2" s="13" t="s">
        <v>226</v>
      </c>
      <c r="ET2" s="13" t="s">
        <v>227</v>
      </c>
      <c r="EU2" s="13" t="s">
        <v>228</v>
      </c>
      <c r="EV2" s="13" t="s">
        <v>229</v>
      </c>
      <c r="EW2" s="13" t="s">
        <v>347</v>
      </c>
      <c r="EX2" s="13" t="s">
        <v>231</v>
      </c>
      <c r="EY2" s="13" t="s">
        <v>232</v>
      </c>
      <c r="EZ2" s="13" t="s">
        <v>348</v>
      </c>
      <c r="FA2" s="13" t="s">
        <v>234</v>
      </c>
      <c r="FB2" s="13" t="s">
        <v>349</v>
      </c>
      <c r="FC2" s="13" t="s">
        <v>236</v>
      </c>
      <c r="FD2" s="13" t="s">
        <v>350</v>
      </c>
      <c r="FE2" s="13" t="s">
        <v>351</v>
      </c>
      <c r="FF2" s="13" t="s">
        <v>239</v>
      </c>
      <c r="FG2" s="13" t="s">
        <v>352</v>
      </c>
      <c r="FH2" s="13" t="s">
        <v>353</v>
      </c>
      <c r="FI2" s="13" t="s">
        <v>242</v>
      </c>
      <c r="FJ2" s="13" t="s">
        <v>243</v>
      </c>
      <c r="FK2" s="13" t="s">
        <v>244</v>
      </c>
      <c r="FL2" s="13" t="s">
        <v>354</v>
      </c>
      <c r="FM2" s="13" t="s">
        <v>246</v>
      </c>
      <c r="FN2" s="13" t="s">
        <v>247</v>
      </c>
      <c r="FO2" s="13" t="s">
        <v>248</v>
      </c>
      <c r="FP2" s="13" t="s">
        <v>355</v>
      </c>
      <c r="FQ2" s="13" t="s">
        <v>356</v>
      </c>
      <c r="FR2" s="13" t="s">
        <v>357</v>
      </c>
      <c r="FS2" s="13" t="s">
        <v>252</v>
      </c>
      <c r="FT2" s="13" t="s">
        <v>253</v>
      </c>
      <c r="FU2" s="13" t="s">
        <v>358</v>
      </c>
      <c r="FV2" s="13" t="s">
        <v>255</v>
      </c>
      <c r="FW2" s="13" t="s">
        <v>256</v>
      </c>
      <c r="FX2" s="13" t="s">
        <v>359</v>
      </c>
      <c r="FY2" s="13" t="s">
        <v>360</v>
      </c>
      <c r="FZ2" s="13" t="s">
        <v>361</v>
      </c>
      <c r="GA2" s="13" t="s">
        <v>362</v>
      </c>
      <c r="GB2" s="13" t="s">
        <v>363</v>
      </c>
      <c r="GC2" s="13" t="s">
        <v>364</v>
      </c>
      <c r="GD2" s="13" t="s">
        <v>263</v>
      </c>
      <c r="GE2" s="13" t="s">
        <v>365</v>
      </c>
      <c r="GF2" s="13" t="s">
        <v>265</v>
      </c>
      <c r="GG2" s="13" t="s">
        <v>266</v>
      </c>
      <c r="GH2" s="13" t="s">
        <v>267</v>
      </c>
      <c r="GI2" s="13" t="s">
        <v>268</v>
      </c>
      <c r="GJ2" s="13" t="s">
        <v>269</v>
      </c>
      <c r="GK2" s="13" t="s">
        <v>270</v>
      </c>
      <c r="GL2" s="13" t="s">
        <v>366</v>
      </c>
      <c r="GM2" s="13" t="s">
        <v>272</v>
      </c>
      <c r="GN2" s="13" t="s">
        <v>367</v>
      </c>
      <c r="GO2" s="13" t="s">
        <v>368</v>
      </c>
      <c r="GP2" s="13" t="s">
        <v>369</v>
      </c>
      <c r="GQ2" s="13" t="s">
        <v>370</v>
      </c>
      <c r="GR2" s="13" t="s">
        <v>277</v>
      </c>
      <c r="GS2" s="13" t="s">
        <v>278</v>
      </c>
      <c r="GT2" s="13" t="s">
        <v>279</v>
      </c>
      <c r="GU2" s="13" t="s">
        <v>280</v>
      </c>
      <c r="GV2" s="13" t="s">
        <v>281</v>
      </c>
      <c r="GW2" s="13" t="s">
        <v>282</v>
      </c>
      <c r="GX2" s="13" t="s">
        <v>283</v>
      </c>
      <c r="GY2" s="13" t="s">
        <v>371</v>
      </c>
      <c r="GZ2" s="13" t="s">
        <v>285</v>
      </c>
      <c r="HA2" s="13" t="s">
        <v>286</v>
      </c>
      <c r="HB2" s="13" t="s">
        <v>287</v>
      </c>
      <c r="HC2" s="13" t="s">
        <v>288</v>
      </c>
      <c r="HD2" s="13" t="s">
        <v>372</v>
      </c>
      <c r="HE2" s="13" t="s">
        <v>373</v>
      </c>
      <c r="HF2" s="13" t="s">
        <v>291</v>
      </c>
      <c r="HG2" s="13" t="s">
        <v>292</v>
      </c>
      <c r="HH2" s="13" t="s">
        <v>293</v>
      </c>
      <c r="HI2" s="13" t="s">
        <v>294</v>
      </c>
      <c r="HJ2" s="13" t="s">
        <v>295</v>
      </c>
      <c r="HK2" s="13" t="s">
        <v>296</v>
      </c>
      <c r="HL2" s="13" t="s">
        <v>297</v>
      </c>
      <c r="HM2" s="13" t="s">
        <v>298</v>
      </c>
      <c r="HN2" s="13" t="s">
        <v>299</v>
      </c>
      <c r="HO2" s="13" t="s">
        <v>374</v>
      </c>
      <c r="HP2" s="13" t="s">
        <v>301</v>
      </c>
      <c r="HQ2" s="13" t="s">
        <v>302</v>
      </c>
      <c r="HR2" s="13" t="s">
        <v>303</v>
      </c>
      <c r="HS2" s="13" t="s">
        <v>304</v>
      </c>
      <c r="HT2" s="13" t="s">
        <v>305</v>
      </c>
      <c r="HU2" s="13" t="s">
        <v>306</v>
      </c>
      <c r="HV2" s="13" t="s">
        <v>307</v>
      </c>
      <c r="HW2" s="14" t="s">
        <v>308</v>
      </c>
    </row>
    <row r="3" spans="5:231" x14ac:dyDescent="0.25">
      <c r="E3" s="15" t="s">
        <v>375</v>
      </c>
      <c r="F3" s="16" t="s">
        <v>376</v>
      </c>
      <c r="G3" s="17" t="s">
        <v>100</v>
      </c>
      <c r="H3" s="17">
        <v>2</v>
      </c>
      <c r="I3" s="18" t="str">
        <f t="shared" si="0"/>
        <v>BeltinciBeltinci</v>
      </c>
      <c r="J3" s="17" t="s">
        <v>100</v>
      </c>
      <c r="K3" s="17" t="s">
        <v>377</v>
      </c>
      <c r="L3" s="17" t="s">
        <v>376</v>
      </c>
      <c r="M3" s="5" t="s">
        <v>5782</v>
      </c>
      <c r="N3" s="15" t="s">
        <v>375</v>
      </c>
      <c r="S3" s="7"/>
      <c r="T3" t="s">
        <v>97</v>
      </c>
      <c r="U3" t="s">
        <v>98</v>
      </c>
      <c r="V3" t="s">
        <v>99</v>
      </c>
      <c r="W3" t="s">
        <v>100</v>
      </c>
      <c r="X3" t="s">
        <v>101</v>
      </c>
      <c r="Y3" t="s">
        <v>319</v>
      </c>
      <c r="Z3" t="s">
        <v>103</v>
      </c>
      <c r="AA3" t="s">
        <v>378</v>
      </c>
      <c r="AB3" t="s">
        <v>379</v>
      </c>
      <c r="AC3" t="s">
        <v>106</v>
      </c>
      <c r="AD3" t="s">
        <v>380</v>
      </c>
      <c r="AE3" t="s">
        <v>108</v>
      </c>
      <c r="AF3" t="s">
        <v>381</v>
      </c>
      <c r="AG3" t="s">
        <v>382</v>
      </c>
      <c r="AH3" t="s">
        <v>383</v>
      </c>
      <c r="AI3" t="s">
        <v>112</v>
      </c>
      <c r="AJ3" t="s">
        <v>384</v>
      </c>
      <c r="AK3" t="s">
        <v>385</v>
      </c>
      <c r="AL3" t="s">
        <v>386</v>
      </c>
      <c r="AM3" t="s">
        <v>387</v>
      </c>
      <c r="AN3" t="s">
        <v>388</v>
      </c>
      <c r="AO3" t="s">
        <v>389</v>
      </c>
      <c r="AP3" t="s">
        <v>119</v>
      </c>
      <c r="AQ3" t="s">
        <v>390</v>
      </c>
      <c r="AR3" t="s">
        <v>391</v>
      </c>
      <c r="AS3" t="s">
        <v>392</v>
      </c>
      <c r="AT3" t="s">
        <v>393</v>
      </c>
      <c r="AU3" t="s">
        <v>394</v>
      </c>
      <c r="AV3" t="s">
        <v>395</v>
      </c>
      <c r="AW3" t="s">
        <v>396</v>
      </c>
      <c r="AX3" t="s">
        <v>397</v>
      </c>
      <c r="AY3" t="s">
        <v>128</v>
      </c>
      <c r="AZ3" t="s">
        <v>398</v>
      </c>
      <c r="BA3" t="s">
        <v>399</v>
      </c>
      <c r="BB3" t="s">
        <v>400</v>
      </c>
      <c r="BC3" t="s">
        <v>401</v>
      </c>
      <c r="BD3" t="s">
        <v>402</v>
      </c>
      <c r="BE3" t="s">
        <v>403</v>
      </c>
      <c r="BF3" t="s">
        <v>404</v>
      </c>
      <c r="BG3" t="s">
        <v>405</v>
      </c>
      <c r="BH3" t="s">
        <v>406</v>
      </c>
      <c r="BI3" t="s">
        <v>407</v>
      </c>
      <c r="BJ3" t="s">
        <v>408</v>
      </c>
      <c r="BK3" t="s">
        <v>409</v>
      </c>
      <c r="BL3" t="s">
        <v>410</v>
      </c>
      <c r="BM3" t="s">
        <v>411</v>
      </c>
      <c r="BN3" t="s">
        <v>412</v>
      </c>
      <c r="BO3" t="s">
        <v>413</v>
      </c>
      <c r="BP3" t="s">
        <v>145</v>
      </c>
      <c r="BQ3" t="s">
        <v>146</v>
      </c>
      <c r="BR3" t="s">
        <v>414</v>
      </c>
      <c r="BS3" t="s">
        <v>415</v>
      </c>
      <c r="BT3" t="s">
        <v>416</v>
      </c>
      <c r="BU3" t="s">
        <v>417</v>
      </c>
      <c r="BV3" t="s">
        <v>418</v>
      </c>
      <c r="BW3" t="s">
        <v>419</v>
      </c>
      <c r="BX3" t="s">
        <v>420</v>
      </c>
      <c r="BY3" t="s">
        <v>421</v>
      </c>
      <c r="BZ3" t="s">
        <v>422</v>
      </c>
      <c r="CA3" t="s">
        <v>423</v>
      </c>
      <c r="CB3" t="s">
        <v>424</v>
      </c>
      <c r="CC3" t="s">
        <v>425</v>
      </c>
      <c r="CD3" t="s">
        <v>99</v>
      </c>
      <c r="CE3" t="s">
        <v>426</v>
      </c>
      <c r="CF3" t="s">
        <v>161</v>
      </c>
      <c r="CG3" t="s">
        <v>427</v>
      </c>
      <c r="CH3" t="s">
        <v>428</v>
      </c>
      <c r="CI3" t="s">
        <v>429</v>
      </c>
      <c r="CJ3" t="s">
        <v>430</v>
      </c>
      <c r="CK3" t="s">
        <v>431</v>
      </c>
      <c r="CL3" t="s">
        <v>432</v>
      </c>
      <c r="CM3" t="s">
        <v>433</v>
      </c>
      <c r="CN3" t="s">
        <v>434</v>
      </c>
      <c r="CO3" t="s">
        <v>435</v>
      </c>
      <c r="CP3" t="s">
        <v>436</v>
      </c>
      <c r="CQ3" t="s">
        <v>437</v>
      </c>
      <c r="CR3" t="s">
        <v>438</v>
      </c>
      <c r="CS3" t="s">
        <v>439</v>
      </c>
      <c r="CT3" t="s">
        <v>440</v>
      </c>
      <c r="CU3" t="s">
        <v>441</v>
      </c>
      <c r="CV3" t="s">
        <v>442</v>
      </c>
      <c r="CW3" t="s">
        <v>443</v>
      </c>
      <c r="CX3" t="s">
        <v>444</v>
      </c>
      <c r="CY3" t="s">
        <v>445</v>
      </c>
      <c r="CZ3" t="s">
        <v>446</v>
      </c>
      <c r="DA3" t="s">
        <v>447</v>
      </c>
      <c r="DB3" t="s">
        <v>448</v>
      </c>
      <c r="DC3" t="s">
        <v>449</v>
      </c>
      <c r="DD3" t="s">
        <v>450</v>
      </c>
      <c r="DE3" t="s">
        <v>451</v>
      </c>
      <c r="DF3" t="s">
        <v>452</v>
      </c>
      <c r="DG3" t="s">
        <v>453</v>
      </c>
      <c r="DH3" t="s">
        <v>454</v>
      </c>
      <c r="DI3" t="s">
        <v>455</v>
      </c>
      <c r="DJ3" t="s">
        <v>456</v>
      </c>
      <c r="DK3" t="s">
        <v>457</v>
      </c>
      <c r="DL3" t="s">
        <v>458</v>
      </c>
      <c r="DM3" t="s">
        <v>459</v>
      </c>
      <c r="DN3" t="s">
        <v>460</v>
      </c>
      <c r="DO3" t="s">
        <v>454</v>
      </c>
      <c r="DP3" t="s">
        <v>461</v>
      </c>
      <c r="DQ3" t="s">
        <v>462</v>
      </c>
      <c r="DR3" t="s">
        <v>199</v>
      </c>
      <c r="DS3" t="s">
        <v>463</v>
      </c>
      <c r="DT3" t="s">
        <v>464</v>
      </c>
      <c r="DU3" t="s">
        <v>465</v>
      </c>
      <c r="DV3" t="s">
        <v>466</v>
      </c>
      <c r="DW3" t="s">
        <v>467</v>
      </c>
      <c r="DX3" t="s">
        <v>468</v>
      </c>
      <c r="DY3" t="s">
        <v>469</v>
      </c>
      <c r="DZ3" t="s">
        <v>470</v>
      </c>
      <c r="EA3" t="s">
        <v>433</v>
      </c>
      <c r="EB3" t="s">
        <v>471</v>
      </c>
      <c r="EC3" t="s">
        <v>472</v>
      </c>
      <c r="ED3" t="s">
        <v>473</v>
      </c>
      <c r="EE3" t="s">
        <v>212</v>
      </c>
      <c r="EF3" t="s">
        <v>474</v>
      </c>
      <c r="EG3" t="s">
        <v>475</v>
      </c>
      <c r="EH3" t="s">
        <v>476</v>
      </c>
      <c r="EI3" t="s">
        <v>477</v>
      </c>
      <c r="EJ3" t="s">
        <v>478</v>
      </c>
      <c r="EK3" t="s">
        <v>479</v>
      </c>
      <c r="EL3" t="s">
        <v>480</v>
      </c>
      <c r="EM3" t="s">
        <v>481</v>
      </c>
      <c r="EN3" t="s">
        <v>482</v>
      </c>
      <c r="EO3" t="s">
        <v>483</v>
      </c>
      <c r="EP3" t="s">
        <v>484</v>
      </c>
      <c r="EQ3" t="s">
        <v>485</v>
      </c>
      <c r="ER3" t="s">
        <v>486</v>
      </c>
      <c r="ES3" t="s">
        <v>487</v>
      </c>
      <c r="ET3" t="s">
        <v>488</v>
      </c>
      <c r="EU3" t="s">
        <v>489</v>
      </c>
      <c r="EV3" t="s">
        <v>490</v>
      </c>
      <c r="EW3" t="s">
        <v>491</v>
      </c>
      <c r="EX3" t="s">
        <v>492</v>
      </c>
      <c r="EY3" t="s">
        <v>493</v>
      </c>
      <c r="EZ3" t="s">
        <v>494</v>
      </c>
      <c r="FA3" t="s">
        <v>495</v>
      </c>
      <c r="FB3" t="s">
        <v>496</v>
      </c>
      <c r="FC3" t="s">
        <v>497</v>
      </c>
      <c r="FD3" t="s">
        <v>498</v>
      </c>
      <c r="FE3" t="s">
        <v>499</v>
      </c>
      <c r="FF3" t="s">
        <v>500</v>
      </c>
      <c r="FG3" t="s">
        <v>501</v>
      </c>
      <c r="FH3" t="s">
        <v>502</v>
      </c>
      <c r="FI3" t="s">
        <v>503</v>
      </c>
      <c r="FJ3" t="s">
        <v>504</v>
      </c>
      <c r="FK3" t="s">
        <v>505</v>
      </c>
      <c r="FL3" t="s">
        <v>506</v>
      </c>
      <c r="FM3" t="s">
        <v>507</v>
      </c>
      <c r="FN3" t="s">
        <v>508</v>
      </c>
      <c r="FO3" t="s">
        <v>509</v>
      </c>
      <c r="FP3" t="s">
        <v>109</v>
      </c>
      <c r="FQ3" t="s">
        <v>510</v>
      </c>
      <c r="FR3" t="s">
        <v>511</v>
      </c>
      <c r="FS3" t="s">
        <v>512</v>
      </c>
      <c r="FT3" t="s">
        <v>513</v>
      </c>
      <c r="FU3" t="s">
        <v>514</v>
      </c>
      <c r="FV3" t="s">
        <v>515</v>
      </c>
      <c r="FW3" t="s">
        <v>516</v>
      </c>
      <c r="FX3" t="s">
        <v>517</v>
      </c>
      <c r="FY3" t="s">
        <v>518</v>
      </c>
      <c r="FZ3" t="s">
        <v>519</v>
      </c>
      <c r="GA3" t="s">
        <v>520</v>
      </c>
      <c r="GB3" t="s">
        <v>521</v>
      </c>
      <c r="GC3" t="s">
        <v>522</v>
      </c>
      <c r="GD3" t="s">
        <v>523</v>
      </c>
      <c r="GE3" t="s">
        <v>524</v>
      </c>
      <c r="GF3" t="s">
        <v>525</v>
      </c>
      <c r="GG3" t="s">
        <v>526</v>
      </c>
      <c r="GH3" t="s">
        <v>527</v>
      </c>
      <c r="GI3" t="s">
        <v>528</v>
      </c>
      <c r="GJ3" t="s">
        <v>433</v>
      </c>
      <c r="GK3" t="s">
        <v>529</v>
      </c>
      <c r="GL3" t="s">
        <v>530</v>
      </c>
      <c r="GM3" t="s">
        <v>531</v>
      </c>
      <c r="GN3" t="s">
        <v>532</v>
      </c>
      <c r="GO3" t="s">
        <v>533</v>
      </c>
      <c r="GP3" t="s">
        <v>534</v>
      </c>
      <c r="GQ3" t="s">
        <v>535</v>
      </c>
      <c r="GR3" t="s">
        <v>536</v>
      </c>
      <c r="GS3" t="s">
        <v>537</v>
      </c>
      <c r="GT3" t="s">
        <v>538</v>
      </c>
      <c r="GU3" t="s">
        <v>539</v>
      </c>
      <c r="GV3" t="s">
        <v>540</v>
      </c>
      <c r="GW3" t="s">
        <v>541</v>
      </c>
      <c r="GX3" t="s">
        <v>542</v>
      </c>
      <c r="GY3" t="s">
        <v>543</v>
      </c>
      <c r="GZ3" t="s">
        <v>285</v>
      </c>
      <c r="HA3" t="s">
        <v>544</v>
      </c>
      <c r="HB3" t="s">
        <v>545</v>
      </c>
      <c r="HC3" t="s">
        <v>546</v>
      </c>
      <c r="HD3" t="s">
        <v>110</v>
      </c>
      <c r="HE3" t="s">
        <v>547</v>
      </c>
      <c r="HF3" t="s">
        <v>548</v>
      </c>
      <c r="HG3" t="s">
        <v>549</v>
      </c>
      <c r="HH3" t="s">
        <v>550</v>
      </c>
      <c r="HI3" t="s">
        <v>551</v>
      </c>
      <c r="HJ3" t="s">
        <v>552</v>
      </c>
      <c r="HK3" t="s">
        <v>553</v>
      </c>
      <c r="HL3" t="s">
        <v>554</v>
      </c>
      <c r="HM3" t="s">
        <v>555</v>
      </c>
      <c r="HN3" t="s">
        <v>556</v>
      </c>
      <c r="HO3" t="s">
        <v>557</v>
      </c>
      <c r="HP3" t="s">
        <v>558</v>
      </c>
      <c r="HQ3" t="s">
        <v>559</v>
      </c>
      <c r="HR3" t="s">
        <v>560</v>
      </c>
      <c r="HS3" t="s">
        <v>561</v>
      </c>
      <c r="HT3" t="s">
        <v>562</v>
      </c>
      <c r="HU3" t="s">
        <v>563</v>
      </c>
      <c r="HV3" t="s">
        <v>454</v>
      </c>
      <c r="HW3" t="s">
        <v>564</v>
      </c>
    </row>
    <row r="4" spans="5:231" x14ac:dyDescent="0.25">
      <c r="E4" s="15" t="s">
        <v>375</v>
      </c>
      <c r="F4" s="16" t="s">
        <v>376</v>
      </c>
      <c r="G4" s="17" t="s">
        <v>100</v>
      </c>
      <c r="H4" s="17">
        <v>2</v>
      </c>
      <c r="I4" s="18" t="str">
        <f t="shared" si="0"/>
        <v>BeltinciBratonci</v>
      </c>
      <c r="J4" s="17" t="s">
        <v>565</v>
      </c>
      <c r="K4" s="17" t="s">
        <v>566</v>
      </c>
      <c r="L4" s="17" t="s">
        <v>376</v>
      </c>
      <c r="M4" s="5" t="s">
        <v>5782</v>
      </c>
      <c r="N4" s="15" t="s">
        <v>375</v>
      </c>
      <c r="S4" s="7"/>
      <c r="T4" t="s">
        <v>567</v>
      </c>
      <c r="V4" t="s">
        <v>568</v>
      </c>
      <c r="W4" t="s">
        <v>565</v>
      </c>
      <c r="X4" t="s">
        <v>569</v>
      </c>
      <c r="Y4" t="s">
        <v>570</v>
      </c>
      <c r="Z4" t="s">
        <v>571</v>
      </c>
      <c r="AA4" t="s">
        <v>572</v>
      </c>
      <c r="AB4" t="s">
        <v>573</v>
      </c>
      <c r="AC4" t="s">
        <v>574</v>
      </c>
      <c r="AD4" t="s">
        <v>107</v>
      </c>
      <c r="AE4" t="s">
        <v>575</v>
      </c>
      <c r="AF4" t="s">
        <v>458</v>
      </c>
      <c r="AG4" t="s">
        <v>576</v>
      </c>
      <c r="AH4" t="s">
        <v>577</v>
      </c>
      <c r="AI4" t="s">
        <v>578</v>
      </c>
      <c r="AJ4" t="s">
        <v>579</v>
      </c>
      <c r="AK4" t="s">
        <v>580</v>
      </c>
      <c r="AL4" t="s">
        <v>581</v>
      </c>
      <c r="AM4" t="s">
        <v>582</v>
      </c>
      <c r="AN4" t="s">
        <v>583</v>
      </c>
      <c r="AO4" t="s">
        <v>118</v>
      </c>
      <c r="AP4" t="s">
        <v>584</v>
      </c>
      <c r="AQ4" t="s">
        <v>321</v>
      </c>
      <c r="AR4" t="s">
        <v>585</v>
      </c>
      <c r="AS4" t="s">
        <v>122</v>
      </c>
      <c r="AT4" t="s">
        <v>586</v>
      </c>
      <c r="AU4" t="s">
        <v>587</v>
      </c>
      <c r="AV4" t="s">
        <v>588</v>
      </c>
      <c r="AW4" t="s">
        <v>126</v>
      </c>
      <c r="AX4" t="s">
        <v>476</v>
      </c>
      <c r="AY4" t="s">
        <v>589</v>
      </c>
      <c r="AZ4" t="s">
        <v>590</v>
      </c>
      <c r="BA4" t="s">
        <v>591</v>
      </c>
      <c r="BB4" t="s">
        <v>471</v>
      </c>
      <c r="BC4" t="s">
        <v>592</v>
      </c>
      <c r="BD4" t="s">
        <v>593</v>
      </c>
      <c r="BE4" t="s">
        <v>594</v>
      </c>
      <c r="BF4" t="s">
        <v>595</v>
      </c>
      <c r="BG4" t="s">
        <v>596</v>
      </c>
      <c r="BH4" t="s">
        <v>597</v>
      </c>
      <c r="BI4" t="s">
        <v>598</v>
      </c>
      <c r="BJ4" t="s">
        <v>599</v>
      </c>
      <c r="BK4" t="s">
        <v>600</v>
      </c>
      <c r="BL4" t="s">
        <v>141</v>
      </c>
      <c r="BM4" t="s">
        <v>601</v>
      </c>
      <c r="BN4" t="s">
        <v>602</v>
      </c>
      <c r="BO4" t="s">
        <v>603</v>
      </c>
      <c r="BP4" t="s">
        <v>604</v>
      </c>
      <c r="BQ4" t="s">
        <v>605</v>
      </c>
      <c r="BR4" t="s">
        <v>606</v>
      </c>
      <c r="BS4" t="s">
        <v>607</v>
      </c>
      <c r="BT4" t="s">
        <v>538</v>
      </c>
      <c r="BU4" t="s">
        <v>608</v>
      </c>
      <c r="BV4" t="s">
        <v>609</v>
      </c>
      <c r="BW4" t="s">
        <v>610</v>
      </c>
      <c r="BX4" t="s">
        <v>611</v>
      </c>
      <c r="BY4" t="s">
        <v>612</v>
      </c>
      <c r="BZ4" t="s">
        <v>613</v>
      </c>
      <c r="CA4" t="s">
        <v>614</v>
      </c>
      <c r="CB4" t="s">
        <v>615</v>
      </c>
      <c r="CC4" t="s">
        <v>616</v>
      </c>
      <c r="CD4" t="s">
        <v>617</v>
      </c>
      <c r="CE4" t="s">
        <v>618</v>
      </c>
      <c r="CG4" t="s">
        <v>619</v>
      </c>
      <c r="CH4" t="s">
        <v>620</v>
      </c>
      <c r="CI4" t="s">
        <v>621</v>
      </c>
      <c r="CJ4" t="s">
        <v>622</v>
      </c>
      <c r="CK4" t="s">
        <v>623</v>
      </c>
      <c r="CL4" t="s">
        <v>624</v>
      </c>
      <c r="CM4" t="s">
        <v>625</v>
      </c>
      <c r="CN4" t="s">
        <v>626</v>
      </c>
      <c r="CO4" t="s">
        <v>627</v>
      </c>
      <c r="CP4" t="s">
        <v>628</v>
      </c>
      <c r="CQ4" t="s">
        <v>629</v>
      </c>
      <c r="CR4" t="s">
        <v>630</v>
      </c>
      <c r="CS4" t="s">
        <v>631</v>
      </c>
      <c r="CT4" t="s">
        <v>632</v>
      </c>
      <c r="CU4" t="s">
        <v>633</v>
      </c>
      <c r="CV4" t="s">
        <v>634</v>
      </c>
      <c r="CW4" t="s">
        <v>635</v>
      </c>
      <c r="CX4" t="s">
        <v>636</v>
      </c>
      <c r="CY4" t="s">
        <v>637</v>
      </c>
      <c r="CZ4" t="s">
        <v>638</v>
      </c>
      <c r="DA4" t="s">
        <v>639</v>
      </c>
      <c r="DB4" t="s">
        <v>640</v>
      </c>
      <c r="DC4" t="s">
        <v>641</v>
      </c>
      <c r="DD4" t="s">
        <v>537</v>
      </c>
      <c r="DE4" t="s">
        <v>642</v>
      </c>
      <c r="DF4" t="s">
        <v>597</v>
      </c>
      <c r="DG4" t="s">
        <v>643</v>
      </c>
      <c r="DH4" t="s">
        <v>644</v>
      </c>
      <c r="DI4" t="s">
        <v>645</v>
      </c>
      <c r="DJ4" t="s">
        <v>646</v>
      </c>
      <c r="DK4" t="s">
        <v>647</v>
      </c>
      <c r="DL4" t="s">
        <v>648</v>
      </c>
      <c r="DM4" t="s">
        <v>649</v>
      </c>
      <c r="DN4" t="s">
        <v>650</v>
      </c>
      <c r="DO4" t="s">
        <v>651</v>
      </c>
      <c r="DP4" t="s">
        <v>652</v>
      </c>
      <c r="DQ4" t="s">
        <v>653</v>
      </c>
      <c r="DR4" t="s">
        <v>654</v>
      </c>
      <c r="DS4" t="s">
        <v>655</v>
      </c>
      <c r="DT4" t="s">
        <v>656</v>
      </c>
      <c r="DU4" t="s">
        <v>657</v>
      </c>
      <c r="DV4" t="s">
        <v>658</v>
      </c>
      <c r="DW4" t="s">
        <v>436</v>
      </c>
      <c r="DX4" t="s">
        <v>659</v>
      </c>
      <c r="DY4" t="s">
        <v>660</v>
      </c>
      <c r="DZ4" t="s">
        <v>661</v>
      </c>
      <c r="EA4" t="s">
        <v>662</v>
      </c>
      <c r="EB4" t="s">
        <v>663</v>
      </c>
      <c r="EC4" t="s">
        <v>664</v>
      </c>
      <c r="ED4" t="s">
        <v>665</v>
      </c>
      <c r="EF4" t="s">
        <v>666</v>
      </c>
      <c r="EG4" t="s">
        <v>667</v>
      </c>
      <c r="EH4" t="s">
        <v>668</v>
      </c>
      <c r="EI4" t="s">
        <v>669</v>
      </c>
      <c r="EJ4" t="s">
        <v>670</v>
      </c>
      <c r="EK4" t="s">
        <v>671</v>
      </c>
      <c r="EL4" t="s">
        <v>672</v>
      </c>
      <c r="EM4" t="s">
        <v>673</v>
      </c>
      <c r="EN4" t="s">
        <v>674</v>
      </c>
      <c r="EO4" t="s">
        <v>675</v>
      </c>
      <c r="EP4" t="s">
        <v>676</v>
      </c>
      <c r="EQ4" t="s">
        <v>677</v>
      </c>
      <c r="ER4" t="s">
        <v>678</v>
      </c>
      <c r="ES4" t="s">
        <v>679</v>
      </c>
      <c r="ET4" t="s">
        <v>680</v>
      </c>
      <c r="EU4" t="s">
        <v>681</v>
      </c>
      <c r="EV4" t="s">
        <v>682</v>
      </c>
      <c r="EW4" t="s">
        <v>683</v>
      </c>
      <c r="EX4" t="s">
        <v>684</v>
      </c>
      <c r="EY4" t="s">
        <v>685</v>
      </c>
      <c r="EZ4" t="s">
        <v>686</v>
      </c>
      <c r="FA4" t="s">
        <v>109</v>
      </c>
      <c r="FB4" t="s">
        <v>687</v>
      </c>
      <c r="FC4" t="s">
        <v>688</v>
      </c>
      <c r="FD4" t="s">
        <v>689</v>
      </c>
      <c r="FE4" t="s">
        <v>690</v>
      </c>
      <c r="FF4" t="s">
        <v>691</v>
      </c>
      <c r="FG4" t="s">
        <v>692</v>
      </c>
      <c r="FH4" t="s">
        <v>693</v>
      </c>
      <c r="FI4" t="s">
        <v>694</v>
      </c>
      <c r="FJ4" t="s">
        <v>695</v>
      </c>
      <c r="FK4" t="s">
        <v>696</v>
      </c>
      <c r="FL4" t="s">
        <v>697</v>
      </c>
      <c r="FM4" t="s">
        <v>698</v>
      </c>
      <c r="FN4" t="s">
        <v>699</v>
      </c>
      <c r="FO4" t="s">
        <v>700</v>
      </c>
      <c r="FP4" t="s">
        <v>701</v>
      </c>
      <c r="FQ4" t="s">
        <v>702</v>
      </c>
      <c r="FR4" t="s">
        <v>703</v>
      </c>
      <c r="FS4" t="s">
        <v>704</v>
      </c>
      <c r="FT4" t="s">
        <v>705</v>
      </c>
      <c r="FU4" t="s">
        <v>706</v>
      </c>
      <c r="FV4" t="s">
        <v>707</v>
      </c>
      <c r="FW4" t="s">
        <v>708</v>
      </c>
      <c r="FX4" t="s">
        <v>709</v>
      </c>
      <c r="FY4" t="s">
        <v>710</v>
      </c>
      <c r="FZ4" t="s">
        <v>497</v>
      </c>
      <c r="GA4" t="s">
        <v>711</v>
      </c>
      <c r="GB4" t="s">
        <v>712</v>
      </c>
      <c r="GC4" t="s">
        <v>713</v>
      </c>
      <c r="GD4" t="s">
        <v>714</v>
      </c>
      <c r="GE4" t="s">
        <v>715</v>
      </c>
      <c r="GF4" t="s">
        <v>716</v>
      </c>
      <c r="GG4" t="s">
        <v>717</v>
      </c>
      <c r="GH4" t="s">
        <v>718</v>
      </c>
      <c r="GI4" t="s">
        <v>719</v>
      </c>
      <c r="GJ4" t="s">
        <v>590</v>
      </c>
      <c r="GK4" t="s">
        <v>720</v>
      </c>
      <c r="GL4" t="s">
        <v>721</v>
      </c>
      <c r="GM4" t="s">
        <v>722</v>
      </c>
      <c r="GN4" t="s">
        <v>397</v>
      </c>
      <c r="GO4" t="s">
        <v>110</v>
      </c>
      <c r="GP4" t="s">
        <v>723</v>
      </c>
      <c r="GQ4" t="s">
        <v>724</v>
      </c>
      <c r="GR4" t="s">
        <v>725</v>
      </c>
      <c r="GS4" t="s">
        <v>726</v>
      </c>
      <c r="GT4" t="s">
        <v>727</v>
      </c>
      <c r="GU4" t="s">
        <v>728</v>
      </c>
      <c r="GV4" t="s">
        <v>729</v>
      </c>
      <c r="GW4" t="s">
        <v>730</v>
      </c>
      <c r="GX4" t="s">
        <v>731</v>
      </c>
      <c r="GY4" t="s">
        <v>732</v>
      </c>
      <c r="HA4" t="s">
        <v>471</v>
      </c>
      <c r="HB4" t="s">
        <v>733</v>
      </c>
      <c r="HC4" t="s">
        <v>734</v>
      </c>
      <c r="HD4" t="s">
        <v>735</v>
      </c>
      <c r="HE4" t="s">
        <v>736</v>
      </c>
      <c r="HF4" t="s">
        <v>737</v>
      </c>
      <c r="HG4" t="s">
        <v>738</v>
      </c>
      <c r="HH4" t="s">
        <v>739</v>
      </c>
      <c r="HI4" t="s">
        <v>740</v>
      </c>
      <c r="HJ4" t="s">
        <v>741</v>
      </c>
      <c r="HK4" t="s">
        <v>742</v>
      </c>
      <c r="HL4" t="s">
        <v>743</v>
      </c>
      <c r="HM4" t="s">
        <v>390</v>
      </c>
      <c r="HN4" t="s">
        <v>744</v>
      </c>
      <c r="HO4" t="s">
        <v>745</v>
      </c>
      <c r="HP4" t="s">
        <v>746</v>
      </c>
      <c r="HQ4" t="s">
        <v>747</v>
      </c>
      <c r="HR4" t="s">
        <v>748</v>
      </c>
      <c r="HS4" t="s">
        <v>486</v>
      </c>
      <c r="HT4" t="s">
        <v>749</v>
      </c>
      <c r="HU4" t="s">
        <v>750</v>
      </c>
      <c r="HV4" t="s">
        <v>680</v>
      </c>
      <c r="HW4" t="s">
        <v>751</v>
      </c>
    </row>
    <row r="5" spans="5:231" x14ac:dyDescent="0.25">
      <c r="E5" s="15" t="s">
        <v>375</v>
      </c>
      <c r="F5" s="16" t="s">
        <v>376</v>
      </c>
      <c r="G5" s="17" t="s">
        <v>100</v>
      </c>
      <c r="H5" s="17">
        <v>2</v>
      </c>
      <c r="I5" s="18" t="str">
        <f t="shared" si="0"/>
        <v>BeltinciDokležovje</v>
      </c>
      <c r="J5" s="17" t="s">
        <v>752</v>
      </c>
      <c r="K5" s="17" t="s">
        <v>753</v>
      </c>
      <c r="L5" s="17" t="s">
        <v>376</v>
      </c>
      <c r="M5" s="5" t="s">
        <v>5782</v>
      </c>
      <c r="N5" s="15" t="s">
        <v>375</v>
      </c>
      <c r="S5" s="7"/>
      <c r="T5" t="s">
        <v>424</v>
      </c>
      <c r="V5" t="s">
        <v>754</v>
      </c>
      <c r="W5" t="s">
        <v>752</v>
      </c>
      <c r="X5" t="s">
        <v>755</v>
      </c>
      <c r="Y5" t="s">
        <v>756</v>
      </c>
      <c r="Z5" t="s">
        <v>757</v>
      </c>
      <c r="AA5" t="s">
        <v>758</v>
      </c>
      <c r="AB5" t="s">
        <v>759</v>
      </c>
      <c r="AC5" t="s">
        <v>760</v>
      </c>
      <c r="AD5" t="s">
        <v>761</v>
      </c>
      <c r="AE5" t="s">
        <v>762</v>
      </c>
      <c r="AF5" t="s">
        <v>763</v>
      </c>
      <c r="AG5" t="s">
        <v>764</v>
      </c>
      <c r="AH5" t="s">
        <v>765</v>
      </c>
      <c r="AI5" t="s">
        <v>766</v>
      </c>
      <c r="AJ5" t="s">
        <v>113</v>
      </c>
      <c r="AK5" t="s">
        <v>767</v>
      </c>
      <c r="AL5" t="s">
        <v>768</v>
      </c>
      <c r="AM5" t="s">
        <v>116</v>
      </c>
      <c r="AN5" t="s">
        <v>769</v>
      </c>
      <c r="AO5" t="s">
        <v>770</v>
      </c>
      <c r="AP5" t="s">
        <v>771</v>
      </c>
      <c r="AQ5" t="s">
        <v>772</v>
      </c>
      <c r="AR5" t="s">
        <v>773</v>
      </c>
      <c r="AS5" t="s">
        <v>439</v>
      </c>
      <c r="AT5" t="s">
        <v>774</v>
      </c>
      <c r="AU5" t="s">
        <v>775</v>
      </c>
      <c r="AV5" t="s">
        <v>776</v>
      </c>
      <c r="AW5" t="s">
        <v>777</v>
      </c>
      <c r="AX5" t="s">
        <v>778</v>
      </c>
      <c r="AY5" t="s">
        <v>779</v>
      </c>
      <c r="AZ5" t="s">
        <v>323</v>
      </c>
      <c r="BA5" t="s">
        <v>780</v>
      </c>
      <c r="BB5" t="s">
        <v>781</v>
      </c>
      <c r="BC5" t="s">
        <v>132</v>
      </c>
      <c r="BD5" t="s">
        <v>782</v>
      </c>
      <c r="BE5" t="s">
        <v>783</v>
      </c>
      <c r="BF5" t="s">
        <v>784</v>
      </c>
      <c r="BG5" t="s">
        <v>785</v>
      </c>
      <c r="BH5" t="s">
        <v>786</v>
      </c>
      <c r="BI5" t="s">
        <v>326</v>
      </c>
      <c r="BJ5" t="s">
        <v>787</v>
      </c>
      <c r="BK5" t="s">
        <v>328</v>
      </c>
      <c r="BL5" t="s">
        <v>788</v>
      </c>
      <c r="BM5" t="s">
        <v>789</v>
      </c>
      <c r="BN5" t="s">
        <v>790</v>
      </c>
      <c r="BO5" t="s">
        <v>791</v>
      </c>
      <c r="BQ5" t="s">
        <v>792</v>
      </c>
      <c r="BR5" t="s">
        <v>748</v>
      </c>
      <c r="BS5" t="s">
        <v>793</v>
      </c>
      <c r="BT5" t="s">
        <v>794</v>
      </c>
      <c r="BU5" t="s">
        <v>795</v>
      </c>
      <c r="BV5" t="s">
        <v>796</v>
      </c>
      <c r="BW5" t="s">
        <v>797</v>
      </c>
      <c r="BX5" t="s">
        <v>686</v>
      </c>
      <c r="BY5" t="s">
        <v>798</v>
      </c>
      <c r="CA5" t="s">
        <v>799</v>
      </c>
      <c r="CB5" t="s">
        <v>800</v>
      </c>
      <c r="CC5" t="s">
        <v>801</v>
      </c>
      <c r="CD5" t="s">
        <v>802</v>
      </c>
      <c r="CE5" t="s">
        <v>803</v>
      </c>
      <c r="CG5" t="s">
        <v>804</v>
      </c>
      <c r="CH5" t="s">
        <v>805</v>
      </c>
      <c r="CI5" t="s">
        <v>806</v>
      </c>
      <c r="CJ5" t="s">
        <v>807</v>
      </c>
      <c r="CK5" t="s">
        <v>808</v>
      </c>
      <c r="CL5" t="s">
        <v>809</v>
      </c>
      <c r="CM5" t="s">
        <v>810</v>
      </c>
      <c r="CN5" t="s">
        <v>811</v>
      </c>
      <c r="CO5" t="s">
        <v>812</v>
      </c>
      <c r="CP5" t="s">
        <v>813</v>
      </c>
      <c r="CQ5" t="s">
        <v>814</v>
      </c>
      <c r="CR5" t="s">
        <v>815</v>
      </c>
      <c r="CS5" t="s">
        <v>174</v>
      </c>
      <c r="CT5" t="s">
        <v>482</v>
      </c>
      <c r="CU5" t="s">
        <v>816</v>
      </c>
      <c r="CV5" t="s">
        <v>817</v>
      </c>
      <c r="CW5" t="s">
        <v>818</v>
      </c>
      <c r="CX5" t="s">
        <v>819</v>
      </c>
      <c r="CY5" t="s">
        <v>820</v>
      </c>
      <c r="CZ5" t="s">
        <v>821</v>
      </c>
      <c r="DA5" t="s">
        <v>822</v>
      </c>
      <c r="DB5" t="s">
        <v>823</v>
      </c>
      <c r="DC5" t="s">
        <v>824</v>
      </c>
      <c r="DD5" t="s">
        <v>825</v>
      </c>
      <c r="DE5" t="s">
        <v>338</v>
      </c>
      <c r="DF5" t="s">
        <v>187</v>
      </c>
      <c r="DG5" t="s">
        <v>826</v>
      </c>
      <c r="DH5" t="s">
        <v>827</v>
      </c>
      <c r="DI5" t="s">
        <v>828</v>
      </c>
      <c r="DJ5" t="s">
        <v>829</v>
      </c>
      <c r="DK5" t="s">
        <v>192</v>
      </c>
      <c r="DL5" t="s">
        <v>599</v>
      </c>
      <c r="DM5" t="s">
        <v>194</v>
      </c>
      <c r="DN5" t="s">
        <v>830</v>
      </c>
      <c r="DO5" t="s">
        <v>196</v>
      </c>
      <c r="DP5" t="s">
        <v>339</v>
      </c>
      <c r="DQ5" t="s">
        <v>831</v>
      </c>
      <c r="DR5" t="s">
        <v>832</v>
      </c>
      <c r="DS5" t="s">
        <v>833</v>
      </c>
      <c r="DT5" t="s">
        <v>834</v>
      </c>
      <c r="DU5" t="s">
        <v>835</v>
      </c>
      <c r="DV5" t="s">
        <v>836</v>
      </c>
      <c r="DW5" t="s">
        <v>837</v>
      </c>
      <c r="DX5" t="s">
        <v>838</v>
      </c>
      <c r="DY5" t="s">
        <v>839</v>
      </c>
      <c r="DZ5" t="s">
        <v>207</v>
      </c>
      <c r="EA5" t="s">
        <v>840</v>
      </c>
      <c r="EB5" t="s">
        <v>841</v>
      </c>
      <c r="EC5" t="s">
        <v>842</v>
      </c>
      <c r="ED5" t="s">
        <v>468</v>
      </c>
      <c r="EF5" t="s">
        <v>843</v>
      </c>
      <c r="EG5" t="s">
        <v>844</v>
      </c>
      <c r="EH5" t="s">
        <v>845</v>
      </c>
      <c r="EI5" t="s">
        <v>846</v>
      </c>
      <c r="EJ5" t="s">
        <v>847</v>
      </c>
      <c r="EK5" t="s">
        <v>848</v>
      </c>
      <c r="EL5" t="s">
        <v>849</v>
      </c>
      <c r="EM5" t="s">
        <v>850</v>
      </c>
      <c r="EN5" t="s">
        <v>851</v>
      </c>
      <c r="EO5" t="s">
        <v>852</v>
      </c>
      <c r="EP5" t="s">
        <v>853</v>
      </c>
      <c r="EQ5" t="s">
        <v>854</v>
      </c>
      <c r="ER5" t="s">
        <v>855</v>
      </c>
      <c r="ES5" t="s">
        <v>856</v>
      </c>
      <c r="ET5" t="s">
        <v>857</v>
      </c>
      <c r="EU5" t="s">
        <v>858</v>
      </c>
      <c r="EV5" t="s">
        <v>859</v>
      </c>
      <c r="EW5" t="s">
        <v>860</v>
      </c>
      <c r="EX5" t="s">
        <v>861</v>
      </c>
      <c r="EY5" t="s">
        <v>862</v>
      </c>
      <c r="EZ5" t="s">
        <v>863</v>
      </c>
      <c r="FA5" t="s">
        <v>468</v>
      </c>
      <c r="FB5" t="s">
        <v>864</v>
      </c>
      <c r="FC5" t="s">
        <v>236</v>
      </c>
      <c r="FD5" t="s">
        <v>865</v>
      </c>
      <c r="FE5" t="s">
        <v>866</v>
      </c>
      <c r="FF5" t="s">
        <v>867</v>
      </c>
      <c r="FG5" t="s">
        <v>352</v>
      </c>
      <c r="FH5" t="s">
        <v>868</v>
      </c>
      <c r="FI5" t="s">
        <v>869</v>
      </c>
      <c r="FJ5" t="s">
        <v>870</v>
      </c>
      <c r="FK5" t="s">
        <v>697</v>
      </c>
      <c r="FL5" t="s">
        <v>871</v>
      </c>
      <c r="FM5" t="s">
        <v>872</v>
      </c>
      <c r="FN5" t="s">
        <v>873</v>
      </c>
      <c r="FO5" t="s">
        <v>874</v>
      </c>
      <c r="FP5" t="s">
        <v>875</v>
      </c>
      <c r="FQ5" t="s">
        <v>876</v>
      </c>
      <c r="FR5" t="s">
        <v>471</v>
      </c>
      <c r="FS5" t="s">
        <v>877</v>
      </c>
      <c r="FT5" t="s">
        <v>878</v>
      </c>
      <c r="FU5" t="s">
        <v>879</v>
      </c>
      <c r="FV5" t="s">
        <v>880</v>
      </c>
      <c r="FW5" t="s">
        <v>881</v>
      </c>
      <c r="FX5" t="s">
        <v>882</v>
      </c>
      <c r="FY5" t="s">
        <v>883</v>
      </c>
      <c r="FZ5" t="s">
        <v>884</v>
      </c>
      <c r="GA5" t="s">
        <v>885</v>
      </c>
      <c r="GB5" t="s">
        <v>886</v>
      </c>
      <c r="GC5" t="s">
        <v>887</v>
      </c>
      <c r="GD5" t="s">
        <v>888</v>
      </c>
      <c r="GF5" t="s">
        <v>889</v>
      </c>
      <c r="GG5" t="s">
        <v>890</v>
      </c>
      <c r="GH5" t="s">
        <v>891</v>
      </c>
      <c r="GI5" t="s">
        <v>892</v>
      </c>
      <c r="GJ5" t="s">
        <v>893</v>
      </c>
      <c r="GK5" t="s">
        <v>894</v>
      </c>
      <c r="GL5" t="s">
        <v>895</v>
      </c>
      <c r="GM5" t="s">
        <v>896</v>
      </c>
      <c r="GN5" t="s">
        <v>897</v>
      </c>
      <c r="GO5" t="s">
        <v>898</v>
      </c>
      <c r="GP5" t="s">
        <v>899</v>
      </c>
      <c r="GQ5" t="s">
        <v>900</v>
      </c>
      <c r="GR5" t="s">
        <v>901</v>
      </c>
      <c r="GS5" t="s">
        <v>902</v>
      </c>
      <c r="GT5" t="s">
        <v>903</v>
      </c>
      <c r="GU5" t="s">
        <v>904</v>
      </c>
      <c r="GV5" t="s">
        <v>905</v>
      </c>
      <c r="GW5" t="s">
        <v>906</v>
      </c>
      <c r="GX5" t="s">
        <v>397</v>
      </c>
      <c r="GY5" t="s">
        <v>907</v>
      </c>
      <c r="HA5" t="s">
        <v>908</v>
      </c>
      <c r="HB5" t="s">
        <v>909</v>
      </c>
      <c r="HC5" t="s">
        <v>910</v>
      </c>
      <c r="HD5" t="s">
        <v>372</v>
      </c>
      <c r="HE5" t="s">
        <v>911</v>
      </c>
      <c r="HF5" t="s">
        <v>291</v>
      </c>
      <c r="HG5" t="s">
        <v>912</v>
      </c>
      <c r="HH5" t="s">
        <v>913</v>
      </c>
      <c r="HI5" t="s">
        <v>914</v>
      </c>
      <c r="HJ5" t="s">
        <v>915</v>
      </c>
      <c r="HK5" t="s">
        <v>916</v>
      </c>
      <c r="HL5" t="s">
        <v>603</v>
      </c>
      <c r="HM5" t="s">
        <v>917</v>
      </c>
      <c r="HN5" t="s">
        <v>918</v>
      </c>
      <c r="HO5" t="s">
        <v>919</v>
      </c>
      <c r="HP5" t="s">
        <v>920</v>
      </c>
      <c r="HQ5" t="s">
        <v>921</v>
      </c>
      <c r="HR5" t="s">
        <v>922</v>
      </c>
      <c r="HS5" t="s">
        <v>923</v>
      </c>
      <c r="HT5" t="s">
        <v>924</v>
      </c>
      <c r="HU5" t="s">
        <v>925</v>
      </c>
      <c r="HV5" t="s">
        <v>926</v>
      </c>
      <c r="HW5" t="s">
        <v>927</v>
      </c>
    </row>
    <row r="6" spans="5:231" x14ac:dyDescent="0.25">
      <c r="E6" s="15" t="s">
        <v>375</v>
      </c>
      <c r="F6" s="16" t="s">
        <v>376</v>
      </c>
      <c r="G6" s="17" t="s">
        <v>100</v>
      </c>
      <c r="H6" s="17">
        <v>2</v>
      </c>
      <c r="I6" s="18" t="str">
        <f t="shared" si="0"/>
        <v>BeltinciGančani</v>
      </c>
      <c r="J6" s="17" t="s">
        <v>928</v>
      </c>
      <c r="K6" s="17" t="s">
        <v>929</v>
      </c>
      <c r="L6" s="17" t="s">
        <v>376</v>
      </c>
      <c r="M6" s="5" t="s">
        <v>5782</v>
      </c>
      <c r="N6" s="15" t="s">
        <v>375</v>
      </c>
      <c r="S6" s="7"/>
      <c r="T6" t="s">
        <v>930</v>
      </c>
      <c r="V6" t="s">
        <v>706</v>
      </c>
      <c r="W6" t="s">
        <v>928</v>
      </c>
      <c r="X6" t="s">
        <v>931</v>
      </c>
      <c r="Y6" t="s">
        <v>932</v>
      </c>
      <c r="Z6" t="s">
        <v>933</v>
      </c>
      <c r="AA6" t="s">
        <v>934</v>
      </c>
      <c r="AB6" t="s">
        <v>935</v>
      </c>
      <c r="AC6" t="s">
        <v>936</v>
      </c>
      <c r="AD6" t="s">
        <v>937</v>
      </c>
      <c r="AE6" t="s">
        <v>938</v>
      </c>
      <c r="AF6" t="s">
        <v>939</v>
      </c>
      <c r="AG6" t="s">
        <v>940</v>
      </c>
      <c r="AH6" t="s">
        <v>941</v>
      </c>
      <c r="AI6" t="s">
        <v>942</v>
      </c>
      <c r="AJ6" t="s">
        <v>943</v>
      </c>
      <c r="AK6" t="s">
        <v>944</v>
      </c>
      <c r="AL6" t="s">
        <v>945</v>
      </c>
      <c r="AM6" t="s">
        <v>946</v>
      </c>
      <c r="AN6" t="s">
        <v>117</v>
      </c>
      <c r="AO6" t="s">
        <v>947</v>
      </c>
      <c r="AP6" t="s">
        <v>948</v>
      </c>
      <c r="AQ6" t="s">
        <v>949</v>
      </c>
      <c r="AR6" t="s">
        <v>950</v>
      </c>
      <c r="AS6" t="s">
        <v>951</v>
      </c>
      <c r="AT6" t="s">
        <v>952</v>
      </c>
      <c r="AU6" t="s">
        <v>953</v>
      </c>
      <c r="AV6" t="s">
        <v>954</v>
      </c>
      <c r="AW6" t="s">
        <v>955</v>
      </c>
      <c r="AX6" t="s">
        <v>956</v>
      </c>
      <c r="AZ6" t="s">
        <v>957</v>
      </c>
      <c r="BA6" t="s">
        <v>958</v>
      </c>
      <c r="BB6" t="s">
        <v>959</v>
      </c>
      <c r="BC6" t="s">
        <v>960</v>
      </c>
      <c r="BD6" t="s">
        <v>961</v>
      </c>
      <c r="BE6" t="s">
        <v>962</v>
      </c>
      <c r="BF6" t="s">
        <v>963</v>
      </c>
      <c r="BG6" t="s">
        <v>136</v>
      </c>
      <c r="BH6" t="s">
        <v>964</v>
      </c>
      <c r="BI6" t="s">
        <v>965</v>
      </c>
      <c r="BJ6" t="s">
        <v>327</v>
      </c>
      <c r="BK6" t="s">
        <v>966</v>
      </c>
      <c r="BL6" t="s">
        <v>967</v>
      </c>
      <c r="BM6" t="s">
        <v>968</v>
      </c>
      <c r="BN6" t="s">
        <v>969</v>
      </c>
      <c r="BO6" t="s">
        <v>970</v>
      </c>
      <c r="BQ6" t="s">
        <v>971</v>
      </c>
      <c r="BR6" t="s">
        <v>730</v>
      </c>
      <c r="BS6" t="s">
        <v>110</v>
      </c>
      <c r="BT6" t="s">
        <v>972</v>
      </c>
      <c r="BU6" t="s">
        <v>973</v>
      </c>
      <c r="BV6" t="s">
        <v>974</v>
      </c>
      <c r="BW6" t="s">
        <v>975</v>
      </c>
      <c r="BX6" t="s">
        <v>153</v>
      </c>
      <c r="BY6" t="s">
        <v>154</v>
      </c>
      <c r="CA6" t="s">
        <v>976</v>
      </c>
      <c r="CB6" t="s">
        <v>977</v>
      </c>
      <c r="CC6" t="s">
        <v>978</v>
      </c>
      <c r="CD6" t="s">
        <v>159</v>
      </c>
      <c r="CE6" t="s">
        <v>979</v>
      </c>
      <c r="CG6" t="s">
        <v>980</v>
      </c>
      <c r="CH6" t="s">
        <v>981</v>
      </c>
      <c r="CI6" t="s">
        <v>982</v>
      </c>
      <c r="CJ6" t="s">
        <v>983</v>
      </c>
      <c r="CK6" t="s">
        <v>984</v>
      </c>
      <c r="CL6" t="s">
        <v>985</v>
      </c>
      <c r="CM6" t="s">
        <v>986</v>
      </c>
      <c r="CN6" t="s">
        <v>987</v>
      </c>
      <c r="CO6" t="s">
        <v>334</v>
      </c>
      <c r="CP6" t="s">
        <v>988</v>
      </c>
      <c r="CQ6" t="s">
        <v>989</v>
      </c>
      <c r="CR6" t="s">
        <v>990</v>
      </c>
      <c r="CS6" t="s">
        <v>991</v>
      </c>
      <c r="CT6" t="s">
        <v>992</v>
      </c>
      <c r="CU6" t="s">
        <v>993</v>
      </c>
      <c r="CV6" t="s">
        <v>994</v>
      </c>
      <c r="CW6" t="s">
        <v>995</v>
      </c>
      <c r="CX6" t="s">
        <v>996</v>
      </c>
      <c r="CY6" t="s">
        <v>997</v>
      </c>
      <c r="CZ6" t="s">
        <v>998</v>
      </c>
      <c r="DB6" t="s">
        <v>999</v>
      </c>
      <c r="DC6" t="s">
        <v>1000</v>
      </c>
      <c r="DD6" t="s">
        <v>1001</v>
      </c>
      <c r="DE6" t="s">
        <v>1002</v>
      </c>
      <c r="DF6" t="s">
        <v>1003</v>
      </c>
      <c r="DG6" t="s">
        <v>1004</v>
      </c>
      <c r="DH6" t="s">
        <v>1005</v>
      </c>
      <c r="DI6" t="s">
        <v>190</v>
      </c>
      <c r="DJ6" t="s">
        <v>1006</v>
      </c>
      <c r="DK6" t="s">
        <v>1007</v>
      </c>
      <c r="DL6" t="s">
        <v>1008</v>
      </c>
      <c r="DM6" t="s">
        <v>1009</v>
      </c>
      <c r="DN6" t="s">
        <v>1010</v>
      </c>
      <c r="DO6" t="s">
        <v>1011</v>
      </c>
      <c r="DP6" t="s">
        <v>1012</v>
      </c>
      <c r="DQ6" t="s">
        <v>1013</v>
      </c>
      <c r="DR6" t="s">
        <v>1014</v>
      </c>
      <c r="DS6" t="s">
        <v>1015</v>
      </c>
      <c r="DT6" t="s">
        <v>1016</v>
      </c>
      <c r="DU6" t="s">
        <v>1017</v>
      </c>
      <c r="DV6" t="s">
        <v>1018</v>
      </c>
      <c r="DW6" t="s">
        <v>1019</v>
      </c>
      <c r="DX6" t="s">
        <v>1020</v>
      </c>
      <c r="DY6" t="s">
        <v>1021</v>
      </c>
      <c r="DZ6" t="s">
        <v>1022</v>
      </c>
      <c r="EA6" t="s">
        <v>1023</v>
      </c>
      <c r="EB6" t="s">
        <v>1024</v>
      </c>
      <c r="EC6" t="s">
        <v>1025</v>
      </c>
      <c r="ED6" t="s">
        <v>1026</v>
      </c>
      <c r="EF6" t="s">
        <v>1027</v>
      </c>
      <c r="EG6" t="s">
        <v>686</v>
      </c>
      <c r="EH6" t="s">
        <v>1028</v>
      </c>
      <c r="EI6" t="s">
        <v>1029</v>
      </c>
      <c r="EJ6" t="s">
        <v>1030</v>
      </c>
      <c r="EK6" t="s">
        <v>1031</v>
      </c>
      <c r="EL6" t="s">
        <v>1032</v>
      </c>
      <c r="EM6" t="s">
        <v>1033</v>
      </c>
      <c r="EN6" t="s">
        <v>1034</v>
      </c>
      <c r="EO6" t="s">
        <v>1035</v>
      </c>
      <c r="EP6" t="s">
        <v>1036</v>
      </c>
      <c r="EQ6" t="s">
        <v>1037</v>
      </c>
      <c r="ER6" t="s">
        <v>1038</v>
      </c>
      <c r="ES6" t="s">
        <v>1039</v>
      </c>
      <c r="ET6" t="s">
        <v>1040</v>
      </c>
      <c r="EU6" t="s">
        <v>1041</v>
      </c>
      <c r="EV6" t="s">
        <v>592</v>
      </c>
      <c r="EW6" t="s">
        <v>1042</v>
      </c>
      <c r="EX6" t="s">
        <v>686</v>
      </c>
      <c r="EY6" t="s">
        <v>1043</v>
      </c>
      <c r="EZ6" t="s">
        <v>348</v>
      </c>
      <c r="FA6" t="s">
        <v>110</v>
      </c>
      <c r="FB6" t="s">
        <v>1044</v>
      </c>
      <c r="FC6" t="s">
        <v>1045</v>
      </c>
      <c r="FD6" t="s">
        <v>1046</v>
      </c>
      <c r="FE6" t="s">
        <v>1047</v>
      </c>
      <c r="FF6" t="s">
        <v>1048</v>
      </c>
      <c r="FG6" t="s">
        <v>1049</v>
      </c>
      <c r="FH6" t="s">
        <v>1050</v>
      </c>
      <c r="FI6" t="s">
        <v>1051</v>
      </c>
      <c r="FJ6" t="s">
        <v>1052</v>
      </c>
      <c r="FK6" t="s">
        <v>1053</v>
      </c>
      <c r="FL6" t="s">
        <v>1054</v>
      </c>
      <c r="FM6" t="s">
        <v>1055</v>
      </c>
      <c r="FN6" t="s">
        <v>1056</v>
      </c>
      <c r="FO6" t="s">
        <v>1057</v>
      </c>
      <c r="FP6" t="s">
        <v>904</v>
      </c>
      <c r="FQ6" t="s">
        <v>1058</v>
      </c>
      <c r="FR6" t="s">
        <v>1059</v>
      </c>
      <c r="FS6" t="s">
        <v>1060</v>
      </c>
      <c r="FT6" t="s">
        <v>253</v>
      </c>
      <c r="FU6" t="s">
        <v>358</v>
      </c>
      <c r="FV6" t="s">
        <v>1061</v>
      </c>
      <c r="FW6" t="s">
        <v>903</v>
      </c>
      <c r="FX6" t="s">
        <v>1062</v>
      </c>
      <c r="FY6" t="s">
        <v>1063</v>
      </c>
      <c r="FZ6" t="s">
        <v>1064</v>
      </c>
      <c r="GA6" t="s">
        <v>468</v>
      </c>
      <c r="GB6" t="s">
        <v>1065</v>
      </c>
      <c r="GC6" t="s">
        <v>1066</v>
      </c>
      <c r="GD6" t="s">
        <v>1067</v>
      </c>
      <c r="GF6" t="s">
        <v>1068</v>
      </c>
      <c r="GG6" t="s">
        <v>1069</v>
      </c>
      <c r="GH6" t="s">
        <v>1070</v>
      </c>
      <c r="GI6" t="s">
        <v>1071</v>
      </c>
      <c r="GJ6" t="s">
        <v>1072</v>
      </c>
      <c r="GK6" t="s">
        <v>1073</v>
      </c>
      <c r="GL6" t="s">
        <v>1074</v>
      </c>
      <c r="GM6" t="s">
        <v>1075</v>
      </c>
      <c r="GN6" t="s">
        <v>1076</v>
      </c>
      <c r="GO6" t="s">
        <v>1077</v>
      </c>
      <c r="GP6" t="s">
        <v>1078</v>
      </c>
      <c r="GQ6" t="s">
        <v>1079</v>
      </c>
      <c r="GR6" t="s">
        <v>1080</v>
      </c>
      <c r="GS6" t="s">
        <v>1081</v>
      </c>
      <c r="GT6" t="s">
        <v>1082</v>
      </c>
      <c r="GU6" t="s">
        <v>1083</v>
      </c>
      <c r="GV6" t="s">
        <v>1084</v>
      </c>
      <c r="GW6" t="s">
        <v>1085</v>
      </c>
      <c r="GX6" t="s">
        <v>1086</v>
      </c>
      <c r="GY6" t="s">
        <v>1087</v>
      </c>
      <c r="HA6" t="s">
        <v>1088</v>
      </c>
      <c r="HB6" t="s">
        <v>287</v>
      </c>
      <c r="HC6" t="s">
        <v>1089</v>
      </c>
      <c r="HE6" t="s">
        <v>1090</v>
      </c>
      <c r="HG6" t="s">
        <v>1091</v>
      </c>
      <c r="HH6" t="s">
        <v>1092</v>
      </c>
      <c r="HI6" t="s">
        <v>1093</v>
      </c>
      <c r="HJ6" t="s">
        <v>1094</v>
      </c>
      <c r="HK6" t="s">
        <v>1095</v>
      </c>
      <c r="HL6" t="s">
        <v>1096</v>
      </c>
      <c r="HM6" t="s">
        <v>1097</v>
      </c>
      <c r="HN6" t="s">
        <v>1098</v>
      </c>
      <c r="HO6" t="s">
        <v>1099</v>
      </c>
      <c r="HP6" t="s">
        <v>1100</v>
      </c>
      <c r="HQ6" t="s">
        <v>1101</v>
      </c>
      <c r="HR6" t="s">
        <v>1102</v>
      </c>
      <c r="HS6" t="s">
        <v>1103</v>
      </c>
      <c r="HT6" t="s">
        <v>1104</v>
      </c>
      <c r="HU6" t="s">
        <v>1105</v>
      </c>
      <c r="HV6" t="s">
        <v>1106</v>
      </c>
      <c r="HW6" t="s">
        <v>1107</v>
      </c>
    </row>
    <row r="7" spans="5:231" x14ac:dyDescent="0.25">
      <c r="E7" s="15" t="s">
        <v>375</v>
      </c>
      <c r="F7" s="16" t="s">
        <v>376</v>
      </c>
      <c r="G7" s="17" t="s">
        <v>100</v>
      </c>
      <c r="H7" s="17">
        <v>2</v>
      </c>
      <c r="I7" s="18" t="str">
        <f t="shared" si="0"/>
        <v>BeltinciIžakovci</v>
      </c>
      <c r="J7" s="17" t="s">
        <v>1108</v>
      </c>
      <c r="K7" s="17" t="s">
        <v>1109</v>
      </c>
      <c r="L7" s="17" t="s">
        <v>376</v>
      </c>
      <c r="M7" s="5" t="s">
        <v>5782</v>
      </c>
      <c r="N7" s="15" t="s">
        <v>375</v>
      </c>
      <c r="S7" s="7"/>
      <c r="T7" t="s">
        <v>1110</v>
      </c>
      <c r="V7" t="s">
        <v>1111</v>
      </c>
      <c r="W7" t="s">
        <v>1108</v>
      </c>
      <c r="X7" t="s">
        <v>1112</v>
      </c>
      <c r="Y7" t="s">
        <v>1113</v>
      </c>
      <c r="Z7" t="s">
        <v>1114</v>
      </c>
      <c r="AA7" t="s">
        <v>1115</v>
      </c>
      <c r="AB7" t="s">
        <v>1116</v>
      </c>
      <c r="AC7" t="s">
        <v>1117</v>
      </c>
      <c r="AD7" t="s">
        <v>1118</v>
      </c>
      <c r="AE7" t="s">
        <v>1119</v>
      </c>
      <c r="AF7" t="s">
        <v>1120</v>
      </c>
      <c r="AG7" t="s">
        <v>1121</v>
      </c>
      <c r="AH7" t="s">
        <v>1122</v>
      </c>
      <c r="AI7" t="s">
        <v>1123</v>
      </c>
      <c r="AJ7" t="s">
        <v>1124</v>
      </c>
      <c r="AK7" t="s">
        <v>320</v>
      </c>
      <c r="AL7" t="s">
        <v>1125</v>
      </c>
      <c r="AM7" t="s">
        <v>1126</v>
      </c>
      <c r="AN7" t="s">
        <v>1127</v>
      </c>
      <c r="AO7" t="s">
        <v>1128</v>
      </c>
      <c r="AP7" t="s">
        <v>1129</v>
      </c>
      <c r="AQ7" t="s">
        <v>1130</v>
      </c>
      <c r="AR7" t="s">
        <v>433</v>
      </c>
      <c r="AS7" t="s">
        <v>1131</v>
      </c>
      <c r="AT7" t="s">
        <v>123</v>
      </c>
      <c r="AU7" t="s">
        <v>1132</v>
      </c>
      <c r="AV7" t="s">
        <v>1133</v>
      </c>
      <c r="AW7" t="s">
        <v>1134</v>
      </c>
      <c r="AX7" t="s">
        <v>1135</v>
      </c>
      <c r="AZ7" t="s">
        <v>1136</v>
      </c>
      <c r="BA7" t="s">
        <v>1137</v>
      </c>
      <c r="BB7" t="s">
        <v>1138</v>
      </c>
      <c r="BC7" t="s">
        <v>1139</v>
      </c>
      <c r="BD7" t="s">
        <v>133</v>
      </c>
      <c r="BE7" t="s">
        <v>1140</v>
      </c>
      <c r="BF7" t="s">
        <v>1141</v>
      </c>
      <c r="BG7" t="s">
        <v>1142</v>
      </c>
      <c r="BH7" t="s">
        <v>1143</v>
      </c>
      <c r="BI7" t="s">
        <v>1144</v>
      </c>
      <c r="BJ7" t="s">
        <v>1145</v>
      </c>
      <c r="BK7" t="s">
        <v>171</v>
      </c>
      <c r="BL7" t="s">
        <v>1146</v>
      </c>
      <c r="BM7" t="s">
        <v>1147</v>
      </c>
      <c r="BN7" t="s">
        <v>1148</v>
      </c>
      <c r="BO7" t="s">
        <v>1149</v>
      </c>
      <c r="BQ7" t="s">
        <v>1150</v>
      </c>
      <c r="BR7" t="s">
        <v>1151</v>
      </c>
      <c r="BS7" t="s">
        <v>1152</v>
      </c>
      <c r="BT7" t="s">
        <v>1153</v>
      </c>
      <c r="BU7" t="s">
        <v>150</v>
      </c>
      <c r="BV7" t="s">
        <v>1154</v>
      </c>
      <c r="BW7" t="s">
        <v>1155</v>
      </c>
      <c r="BX7" t="s">
        <v>1156</v>
      </c>
      <c r="BY7" t="s">
        <v>1157</v>
      </c>
      <c r="CA7" t="s">
        <v>1158</v>
      </c>
      <c r="CB7" t="s">
        <v>1159</v>
      </c>
      <c r="CC7" t="s">
        <v>1160</v>
      </c>
      <c r="CD7" t="s">
        <v>1161</v>
      </c>
      <c r="CE7" t="s">
        <v>1162</v>
      </c>
      <c r="CG7" t="s">
        <v>1163</v>
      </c>
      <c r="CH7" t="s">
        <v>1164</v>
      </c>
      <c r="CI7" t="s">
        <v>164</v>
      </c>
      <c r="CJ7" t="s">
        <v>1165</v>
      </c>
      <c r="CK7" t="s">
        <v>1166</v>
      </c>
      <c r="CL7" t="s">
        <v>1167</v>
      </c>
      <c r="CM7" t="s">
        <v>1168</v>
      </c>
      <c r="CN7" t="s">
        <v>1169</v>
      </c>
      <c r="CO7" t="s">
        <v>1052</v>
      </c>
      <c r="CP7" t="s">
        <v>686</v>
      </c>
      <c r="CQ7" t="s">
        <v>1170</v>
      </c>
      <c r="CR7" t="s">
        <v>1171</v>
      </c>
      <c r="CS7" t="s">
        <v>1172</v>
      </c>
      <c r="CT7" t="s">
        <v>1173</v>
      </c>
      <c r="CU7" t="s">
        <v>1174</v>
      </c>
      <c r="CV7" t="s">
        <v>1175</v>
      </c>
      <c r="CW7" t="s">
        <v>1176</v>
      </c>
      <c r="CX7" t="s">
        <v>1177</v>
      </c>
      <c r="CY7" t="s">
        <v>1178</v>
      </c>
      <c r="CZ7" t="s">
        <v>1179</v>
      </c>
      <c r="DB7" t="s">
        <v>1180</v>
      </c>
      <c r="DC7" t="s">
        <v>1181</v>
      </c>
      <c r="DD7" t="s">
        <v>1182</v>
      </c>
      <c r="DE7" t="s">
        <v>1183</v>
      </c>
      <c r="DF7" t="s">
        <v>1184</v>
      </c>
      <c r="DG7" t="s">
        <v>743</v>
      </c>
      <c r="DH7" t="s">
        <v>1185</v>
      </c>
      <c r="DI7" t="s">
        <v>1186</v>
      </c>
      <c r="DJ7" t="s">
        <v>1187</v>
      </c>
      <c r="DK7" t="s">
        <v>1188</v>
      </c>
      <c r="DL7" t="s">
        <v>1189</v>
      </c>
      <c r="DN7" t="s">
        <v>1190</v>
      </c>
      <c r="DO7" t="s">
        <v>1191</v>
      </c>
      <c r="DQ7" t="s">
        <v>1192</v>
      </c>
      <c r="DR7" t="s">
        <v>896</v>
      </c>
      <c r="DS7" t="s">
        <v>1193</v>
      </c>
      <c r="DT7" t="s">
        <v>201</v>
      </c>
      <c r="DU7" t="s">
        <v>1194</v>
      </c>
      <c r="DV7" t="s">
        <v>1195</v>
      </c>
      <c r="DW7" t="s">
        <v>1196</v>
      </c>
      <c r="DX7" t="s">
        <v>1197</v>
      </c>
      <c r="DY7" t="s">
        <v>1198</v>
      </c>
      <c r="DZ7" t="s">
        <v>1199</v>
      </c>
      <c r="EA7" t="s">
        <v>208</v>
      </c>
      <c r="EB7" t="s">
        <v>1200</v>
      </c>
      <c r="EC7" t="s">
        <v>471</v>
      </c>
      <c r="ED7" t="s">
        <v>1201</v>
      </c>
      <c r="EF7" t="s">
        <v>1202</v>
      </c>
      <c r="EG7" t="s">
        <v>1203</v>
      </c>
      <c r="EH7" t="s">
        <v>1204</v>
      </c>
      <c r="EI7" t="s">
        <v>1205</v>
      </c>
      <c r="EJ7" t="s">
        <v>1206</v>
      </c>
      <c r="EK7" t="s">
        <v>1207</v>
      </c>
      <c r="EL7" t="s">
        <v>1208</v>
      </c>
      <c r="EM7" t="s">
        <v>1209</v>
      </c>
      <c r="EN7" t="s">
        <v>1210</v>
      </c>
      <c r="EO7" t="s">
        <v>1211</v>
      </c>
      <c r="EP7" t="s">
        <v>1212</v>
      </c>
      <c r="EQ7" t="s">
        <v>723</v>
      </c>
      <c r="ER7" t="s">
        <v>1213</v>
      </c>
      <c r="ES7" t="s">
        <v>1214</v>
      </c>
      <c r="ET7" t="s">
        <v>1215</v>
      </c>
      <c r="EU7" t="s">
        <v>1216</v>
      </c>
      <c r="EV7" t="s">
        <v>1217</v>
      </c>
      <c r="EW7" t="s">
        <v>1218</v>
      </c>
      <c r="EX7" t="s">
        <v>1219</v>
      </c>
      <c r="EY7" t="s">
        <v>1220</v>
      </c>
      <c r="EZ7" t="s">
        <v>1221</v>
      </c>
      <c r="FA7" t="s">
        <v>1222</v>
      </c>
      <c r="FB7" t="s">
        <v>1223</v>
      </c>
      <c r="FC7" t="s">
        <v>1224</v>
      </c>
      <c r="FD7" t="s">
        <v>1225</v>
      </c>
      <c r="FE7" t="s">
        <v>1226</v>
      </c>
      <c r="FF7" t="s">
        <v>1227</v>
      </c>
      <c r="FG7" t="s">
        <v>1228</v>
      </c>
      <c r="FH7" t="s">
        <v>1229</v>
      </c>
      <c r="FI7" t="s">
        <v>1230</v>
      </c>
      <c r="FJ7" t="s">
        <v>243</v>
      </c>
      <c r="FK7" t="s">
        <v>1052</v>
      </c>
      <c r="FL7" t="s">
        <v>354</v>
      </c>
      <c r="FM7" t="s">
        <v>1231</v>
      </c>
      <c r="FN7" t="s">
        <v>1232</v>
      </c>
      <c r="FO7" t="s">
        <v>1233</v>
      </c>
      <c r="FP7" t="s">
        <v>1234</v>
      </c>
      <c r="FQ7" t="s">
        <v>1235</v>
      </c>
      <c r="FR7" t="s">
        <v>1236</v>
      </c>
      <c r="FS7" t="s">
        <v>1237</v>
      </c>
      <c r="FU7" t="s">
        <v>263</v>
      </c>
      <c r="FV7" t="s">
        <v>1238</v>
      </c>
      <c r="FW7" t="s">
        <v>1239</v>
      </c>
      <c r="FX7" t="s">
        <v>1240</v>
      </c>
      <c r="FY7" t="s">
        <v>1241</v>
      </c>
      <c r="FZ7" t="s">
        <v>1242</v>
      </c>
      <c r="GA7" t="s">
        <v>1243</v>
      </c>
      <c r="GB7" t="s">
        <v>1244</v>
      </c>
      <c r="GC7" t="s">
        <v>1245</v>
      </c>
      <c r="GD7" t="s">
        <v>192</v>
      </c>
      <c r="GF7" t="s">
        <v>1246</v>
      </c>
      <c r="GG7" t="s">
        <v>1247</v>
      </c>
      <c r="GH7" t="s">
        <v>1248</v>
      </c>
      <c r="GI7" t="s">
        <v>471</v>
      </c>
      <c r="GJ7" t="s">
        <v>1249</v>
      </c>
      <c r="GK7" t="s">
        <v>1250</v>
      </c>
      <c r="GL7" t="s">
        <v>554</v>
      </c>
      <c r="GM7" t="s">
        <v>904</v>
      </c>
      <c r="GN7" t="s">
        <v>458</v>
      </c>
      <c r="GO7" t="s">
        <v>1251</v>
      </c>
      <c r="GP7" t="s">
        <v>1239</v>
      </c>
      <c r="GQ7" t="s">
        <v>1252</v>
      </c>
      <c r="GR7" t="s">
        <v>1253</v>
      </c>
      <c r="GS7" t="s">
        <v>1254</v>
      </c>
      <c r="GT7" t="s">
        <v>1255</v>
      </c>
      <c r="GU7" t="s">
        <v>1256</v>
      </c>
      <c r="GV7" t="s">
        <v>1257</v>
      </c>
      <c r="GW7" t="s">
        <v>1258</v>
      </c>
      <c r="GX7" t="s">
        <v>1259</v>
      </c>
      <c r="GY7" t="s">
        <v>1260</v>
      </c>
      <c r="HA7" t="s">
        <v>1261</v>
      </c>
      <c r="HC7" t="s">
        <v>1262</v>
      </c>
      <c r="HE7" t="s">
        <v>1263</v>
      </c>
      <c r="HG7" t="s">
        <v>1264</v>
      </c>
      <c r="HH7" t="s">
        <v>1265</v>
      </c>
      <c r="HI7" t="s">
        <v>1266</v>
      </c>
      <c r="HJ7" t="s">
        <v>1267</v>
      </c>
      <c r="HK7" t="s">
        <v>1268</v>
      </c>
      <c r="HL7" t="s">
        <v>1269</v>
      </c>
      <c r="HM7" t="s">
        <v>792</v>
      </c>
      <c r="HN7" t="s">
        <v>299</v>
      </c>
      <c r="HO7" t="s">
        <v>468</v>
      </c>
      <c r="HP7" t="s">
        <v>1089</v>
      </c>
      <c r="HQ7" t="s">
        <v>575</v>
      </c>
      <c r="HR7" t="s">
        <v>1270</v>
      </c>
      <c r="HS7" t="s">
        <v>1271</v>
      </c>
      <c r="HT7" t="s">
        <v>305</v>
      </c>
      <c r="HU7" t="s">
        <v>1272</v>
      </c>
      <c r="HV7" t="s">
        <v>1273</v>
      </c>
      <c r="HW7" t="s">
        <v>1274</v>
      </c>
    </row>
    <row r="8" spans="5:231" x14ac:dyDescent="0.25">
      <c r="E8" s="15" t="s">
        <v>375</v>
      </c>
      <c r="F8" s="16" t="s">
        <v>376</v>
      </c>
      <c r="G8" s="17" t="s">
        <v>100</v>
      </c>
      <c r="H8" s="17">
        <v>2</v>
      </c>
      <c r="I8" s="18" t="str">
        <f t="shared" si="0"/>
        <v>BeltinciLipa</v>
      </c>
      <c r="J8" s="17" t="s">
        <v>1192</v>
      </c>
      <c r="K8" s="17" t="s">
        <v>1275</v>
      </c>
      <c r="L8" s="17" t="s">
        <v>376</v>
      </c>
      <c r="M8" s="5" t="s">
        <v>5782</v>
      </c>
      <c r="N8" s="15" t="s">
        <v>375</v>
      </c>
      <c r="S8" s="7"/>
      <c r="T8" t="s">
        <v>588</v>
      </c>
      <c r="V8" t="s">
        <v>1276</v>
      </c>
      <c r="W8" t="s">
        <v>1192</v>
      </c>
      <c r="X8" t="s">
        <v>1277</v>
      </c>
      <c r="Y8" t="s">
        <v>1278</v>
      </c>
      <c r="Z8" t="s">
        <v>1279</v>
      </c>
      <c r="AA8" t="s">
        <v>1280</v>
      </c>
      <c r="AB8" t="s">
        <v>1281</v>
      </c>
      <c r="AC8" t="s">
        <v>1282</v>
      </c>
      <c r="AD8" t="s">
        <v>1283</v>
      </c>
      <c r="AE8" t="s">
        <v>1284</v>
      </c>
      <c r="AF8" t="s">
        <v>1285</v>
      </c>
      <c r="AG8" t="s">
        <v>1286</v>
      </c>
      <c r="AH8" t="s">
        <v>1287</v>
      </c>
      <c r="AI8" t="s">
        <v>1288</v>
      </c>
      <c r="AJ8" t="s">
        <v>1289</v>
      </c>
      <c r="AK8" t="s">
        <v>1290</v>
      </c>
      <c r="AL8" t="s">
        <v>1291</v>
      </c>
      <c r="AM8" t="s">
        <v>1292</v>
      </c>
      <c r="AN8" t="s">
        <v>1293</v>
      </c>
      <c r="AO8" t="s">
        <v>1294</v>
      </c>
      <c r="AP8" t="s">
        <v>1295</v>
      </c>
      <c r="AQ8" t="s">
        <v>1296</v>
      </c>
      <c r="AR8" t="s">
        <v>1297</v>
      </c>
      <c r="AS8" t="s">
        <v>1298</v>
      </c>
      <c r="AT8" t="s">
        <v>486</v>
      </c>
      <c r="AU8" t="s">
        <v>1299</v>
      </c>
      <c r="AV8" t="s">
        <v>1300</v>
      </c>
      <c r="AW8" t="s">
        <v>1301</v>
      </c>
      <c r="AX8" t="s">
        <v>538</v>
      </c>
      <c r="AZ8" t="s">
        <v>1302</v>
      </c>
      <c r="BA8" t="s">
        <v>1303</v>
      </c>
      <c r="BB8" t="s">
        <v>1304</v>
      </c>
      <c r="BC8" t="s">
        <v>1305</v>
      </c>
      <c r="BD8" t="s">
        <v>1306</v>
      </c>
      <c r="BE8" t="s">
        <v>1307</v>
      </c>
      <c r="BF8" t="s">
        <v>1308</v>
      </c>
      <c r="BG8" t="s">
        <v>1309</v>
      </c>
      <c r="BH8" t="s">
        <v>1310</v>
      </c>
      <c r="BI8" t="s">
        <v>1311</v>
      </c>
      <c r="BJ8" t="s">
        <v>1312</v>
      </c>
      <c r="BK8" t="s">
        <v>1313</v>
      </c>
      <c r="BL8" t="s">
        <v>1314</v>
      </c>
      <c r="BM8" t="s">
        <v>1315</v>
      </c>
      <c r="BN8" t="s">
        <v>1316</v>
      </c>
      <c r="BO8" t="s">
        <v>1317</v>
      </c>
      <c r="BQ8" t="s">
        <v>1318</v>
      </c>
      <c r="BR8" t="s">
        <v>1153</v>
      </c>
      <c r="BS8" t="s">
        <v>1319</v>
      </c>
      <c r="BT8" t="s">
        <v>1320</v>
      </c>
      <c r="BU8" t="s">
        <v>1321</v>
      </c>
      <c r="BV8" t="s">
        <v>1322</v>
      </c>
      <c r="BW8" t="s">
        <v>1323</v>
      </c>
      <c r="BX8" t="s">
        <v>1324</v>
      </c>
      <c r="BY8" t="s">
        <v>1325</v>
      </c>
      <c r="CA8" t="s">
        <v>1326</v>
      </c>
      <c r="CB8" t="s">
        <v>1327</v>
      </c>
      <c r="CC8" t="s">
        <v>1328</v>
      </c>
      <c r="CD8" t="s">
        <v>1329</v>
      </c>
      <c r="CE8" t="s">
        <v>865</v>
      </c>
      <c r="CG8" t="s">
        <v>743</v>
      </c>
      <c r="CH8" t="s">
        <v>1330</v>
      </c>
      <c r="CI8" t="s">
        <v>1331</v>
      </c>
      <c r="CJ8" t="s">
        <v>1095</v>
      </c>
      <c r="CK8" t="s">
        <v>1332</v>
      </c>
      <c r="CL8" t="s">
        <v>1333</v>
      </c>
      <c r="CM8" t="s">
        <v>904</v>
      </c>
      <c r="CN8" t="s">
        <v>1334</v>
      </c>
      <c r="CO8" t="s">
        <v>1335</v>
      </c>
      <c r="CP8" t="s">
        <v>1336</v>
      </c>
      <c r="CQ8" t="s">
        <v>1337</v>
      </c>
      <c r="CR8" t="s">
        <v>1338</v>
      </c>
      <c r="CT8" t="s">
        <v>1339</v>
      </c>
      <c r="CU8" t="s">
        <v>1340</v>
      </c>
      <c r="CV8" t="s">
        <v>1341</v>
      </c>
      <c r="CW8" t="s">
        <v>1342</v>
      </c>
      <c r="CX8" t="s">
        <v>1343</v>
      </c>
      <c r="CY8" t="s">
        <v>1344</v>
      </c>
      <c r="CZ8" t="s">
        <v>1345</v>
      </c>
      <c r="DB8" t="s">
        <v>1346</v>
      </c>
      <c r="DC8" t="s">
        <v>1347</v>
      </c>
      <c r="DD8" t="s">
        <v>1348</v>
      </c>
      <c r="DE8" t="s">
        <v>1349</v>
      </c>
      <c r="DF8" t="s">
        <v>1350</v>
      </c>
      <c r="DG8" t="s">
        <v>1351</v>
      </c>
      <c r="DH8" t="s">
        <v>1352</v>
      </c>
      <c r="DI8" t="s">
        <v>1353</v>
      </c>
      <c r="DJ8" t="s">
        <v>1354</v>
      </c>
      <c r="DK8" t="s">
        <v>1355</v>
      </c>
      <c r="DL8" t="s">
        <v>1356</v>
      </c>
      <c r="DN8" t="s">
        <v>1357</v>
      </c>
      <c r="DO8" t="s">
        <v>1358</v>
      </c>
      <c r="DQ8" t="s">
        <v>1359</v>
      </c>
      <c r="DR8" t="s">
        <v>1131</v>
      </c>
      <c r="DS8" t="s">
        <v>1360</v>
      </c>
      <c r="DT8" t="s">
        <v>1361</v>
      </c>
      <c r="DU8" t="s">
        <v>1362</v>
      </c>
      <c r="DV8" t="s">
        <v>1363</v>
      </c>
      <c r="DW8" t="s">
        <v>1364</v>
      </c>
      <c r="DX8" t="s">
        <v>205</v>
      </c>
      <c r="DY8" t="s">
        <v>344</v>
      </c>
      <c r="DZ8" t="s">
        <v>1365</v>
      </c>
      <c r="EA8" t="s">
        <v>1366</v>
      </c>
      <c r="EB8" t="s">
        <v>209</v>
      </c>
      <c r="EC8" t="s">
        <v>1367</v>
      </c>
      <c r="ED8" t="s">
        <v>1368</v>
      </c>
      <c r="EF8" t="s">
        <v>1369</v>
      </c>
      <c r="EG8" t="s">
        <v>1370</v>
      </c>
      <c r="EH8" t="s">
        <v>1371</v>
      </c>
      <c r="EI8" t="s">
        <v>1372</v>
      </c>
      <c r="EJ8" t="s">
        <v>217</v>
      </c>
      <c r="EK8" t="s">
        <v>1373</v>
      </c>
      <c r="EL8" t="s">
        <v>1374</v>
      </c>
      <c r="EM8" t="s">
        <v>220</v>
      </c>
      <c r="EN8" t="s">
        <v>1375</v>
      </c>
      <c r="EO8" t="s">
        <v>1376</v>
      </c>
      <c r="EP8" t="s">
        <v>1377</v>
      </c>
      <c r="EQ8" t="s">
        <v>1378</v>
      </c>
      <c r="ER8" t="s">
        <v>225</v>
      </c>
      <c r="ES8" t="s">
        <v>1379</v>
      </c>
      <c r="ET8" t="s">
        <v>1380</v>
      </c>
      <c r="EU8" t="s">
        <v>1381</v>
      </c>
      <c r="EV8" t="s">
        <v>1382</v>
      </c>
      <c r="EW8" t="s">
        <v>1383</v>
      </c>
      <c r="EX8" t="s">
        <v>1384</v>
      </c>
      <c r="EY8" t="s">
        <v>1385</v>
      </c>
      <c r="EZ8" t="s">
        <v>1386</v>
      </c>
      <c r="FA8" t="s">
        <v>1387</v>
      </c>
      <c r="FB8" t="s">
        <v>1239</v>
      </c>
      <c r="FC8" t="s">
        <v>1388</v>
      </c>
      <c r="FD8" t="s">
        <v>350</v>
      </c>
      <c r="FE8" t="s">
        <v>1389</v>
      </c>
      <c r="FF8" t="s">
        <v>1390</v>
      </c>
      <c r="FG8" t="s">
        <v>1391</v>
      </c>
      <c r="FH8" t="s">
        <v>1392</v>
      </c>
      <c r="FI8" t="s">
        <v>242</v>
      </c>
      <c r="FJ8" t="s">
        <v>1393</v>
      </c>
      <c r="FK8" t="s">
        <v>244</v>
      </c>
      <c r="FL8" t="s">
        <v>1394</v>
      </c>
      <c r="FM8" t="s">
        <v>1395</v>
      </c>
      <c r="FN8" t="s">
        <v>454</v>
      </c>
      <c r="FO8" t="s">
        <v>1396</v>
      </c>
      <c r="FP8" t="s">
        <v>1397</v>
      </c>
      <c r="FQ8" t="s">
        <v>1398</v>
      </c>
      <c r="FR8" t="s">
        <v>1399</v>
      </c>
      <c r="FS8" t="s">
        <v>1400</v>
      </c>
      <c r="FV8" t="s">
        <v>255</v>
      </c>
      <c r="FW8" t="s">
        <v>1401</v>
      </c>
      <c r="FX8" t="s">
        <v>1402</v>
      </c>
      <c r="FY8" t="s">
        <v>1403</v>
      </c>
      <c r="FZ8" t="s">
        <v>1404</v>
      </c>
      <c r="GA8" t="s">
        <v>1405</v>
      </c>
      <c r="GB8" t="s">
        <v>1406</v>
      </c>
      <c r="GC8" t="s">
        <v>1407</v>
      </c>
      <c r="GD8" t="s">
        <v>263</v>
      </c>
      <c r="GF8" t="s">
        <v>1408</v>
      </c>
      <c r="GG8" t="s">
        <v>1409</v>
      </c>
      <c r="GH8" t="s">
        <v>1410</v>
      </c>
      <c r="GI8" t="s">
        <v>1411</v>
      </c>
      <c r="GJ8" t="s">
        <v>1412</v>
      </c>
      <c r="GK8" t="s">
        <v>1413</v>
      </c>
      <c r="GL8" t="s">
        <v>499</v>
      </c>
      <c r="GM8" t="s">
        <v>1414</v>
      </c>
      <c r="GN8" t="s">
        <v>845</v>
      </c>
      <c r="GO8" t="s">
        <v>537</v>
      </c>
      <c r="GP8" t="s">
        <v>1415</v>
      </c>
      <c r="GQ8" t="s">
        <v>1416</v>
      </c>
      <c r="GR8" t="s">
        <v>1417</v>
      </c>
      <c r="GS8" t="s">
        <v>1418</v>
      </c>
      <c r="GT8" t="s">
        <v>1419</v>
      </c>
      <c r="GU8" t="s">
        <v>1420</v>
      </c>
      <c r="GV8" t="s">
        <v>1421</v>
      </c>
      <c r="GW8" t="s">
        <v>1422</v>
      </c>
      <c r="GX8" t="s">
        <v>1423</v>
      </c>
      <c r="GY8" t="s">
        <v>371</v>
      </c>
      <c r="HA8" t="s">
        <v>1382</v>
      </c>
      <c r="HC8" t="s">
        <v>1424</v>
      </c>
      <c r="HE8" t="s">
        <v>1425</v>
      </c>
      <c r="HG8" t="s">
        <v>1426</v>
      </c>
      <c r="HH8" t="s">
        <v>1427</v>
      </c>
      <c r="HI8" t="s">
        <v>1428</v>
      </c>
      <c r="HJ8" t="s">
        <v>1429</v>
      </c>
      <c r="HK8" t="s">
        <v>606</v>
      </c>
      <c r="HL8" t="s">
        <v>1430</v>
      </c>
      <c r="HM8" t="s">
        <v>1431</v>
      </c>
      <c r="HO8" t="s">
        <v>1432</v>
      </c>
      <c r="HP8" t="s">
        <v>1433</v>
      </c>
      <c r="HQ8" t="s">
        <v>1434</v>
      </c>
      <c r="HR8" t="s">
        <v>1435</v>
      </c>
      <c r="HS8" t="s">
        <v>1436</v>
      </c>
      <c r="HU8" t="s">
        <v>1437</v>
      </c>
      <c r="HV8" t="s">
        <v>1438</v>
      </c>
      <c r="HW8" t="s">
        <v>1439</v>
      </c>
    </row>
    <row r="9" spans="5:231" x14ac:dyDescent="0.25">
      <c r="E9" s="15" t="s">
        <v>375</v>
      </c>
      <c r="F9" s="16" t="s">
        <v>376</v>
      </c>
      <c r="G9" s="17" t="s">
        <v>100</v>
      </c>
      <c r="H9" s="17">
        <v>2</v>
      </c>
      <c r="I9" s="18" t="str">
        <f t="shared" si="0"/>
        <v>BeltinciLipovci</v>
      </c>
      <c r="J9" s="17" t="s">
        <v>1440</v>
      </c>
      <c r="K9" s="17" t="s">
        <v>1441</v>
      </c>
      <c r="L9" s="17" t="s">
        <v>376</v>
      </c>
      <c r="M9" s="5" t="s">
        <v>5782</v>
      </c>
      <c r="N9" s="15" t="s">
        <v>375</v>
      </c>
      <c r="S9" s="7"/>
      <c r="T9" t="s">
        <v>1442</v>
      </c>
      <c r="V9" t="s">
        <v>1443</v>
      </c>
      <c r="W9" t="s">
        <v>1440</v>
      </c>
      <c r="X9" t="s">
        <v>1444</v>
      </c>
      <c r="Y9" t="s">
        <v>1445</v>
      </c>
      <c r="Z9" t="s">
        <v>1446</v>
      </c>
      <c r="AA9" t="s">
        <v>1447</v>
      </c>
      <c r="AB9" t="s">
        <v>1448</v>
      </c>
      <c r="AC9" t="s">
        <v>1449</v>
      </c>
      <c r="AD9" t="s">
        <v>1450</v>
      </c>
      <c r="AE9" t="s">
        <v>1451</v>
      </c>
      <c r="AF9" t="s">
        <v>1452</v>
      </c>
      <c r="AG9" t="s">
        <v>1453</v>
      </c>
      <c r="AH9" t="s">
        <v>1190</v>
      </c>
      <c r="AI9" t="s">
        <v>1454</v>
      </c>
      <c r="AJ9" t="s">
        <v>1455</v>
      </c>
      <c r="AK9" t="s">
        <v>1363</v>
      </c>
      <c r="AL9" t="s">
        <v>468</v>
      </c>
      <c r="AM9" t="s">
        <v>137</v>
      </c>
      <c r="AN9" t="s">
        <v>1456</v>
      </c>
      <c r="AO9" t="s">
        <v>1457</v>
      </c>
      <c r="AQ9" t="s">
        <v>1458</v>
      </c>
      <c r="AR9" t="s">
        <v>1459</v>
      </c>
      <c r="AS9" t="s">
        <v>1460</v>
      </c>
      <c r="AT9" t="s">
        <v>1461</v>
      </c>
      <c r="AU9" t="s">
        <v>1462</v>
      </c>
      <c r="AV9" t="s">
        <v>1192</v>
      </c>
      <c r="AW9" t="s">
        <v>1463</v>
      </c>
      <c r="AX9" t="s">
        <v>943</v>
      </c>
      <c r="AZ9" t="s">
        <v>1464</v>
      </c>
      <c r="BA9" t="s">
        <v>324</v>
      </c>
      <c r="BB9" t="s">
        <v>1465</v>
      </c>
      <c r="BC9" t="s">
        <v>1466</v>
      </c>
      <c r="BD9" t="s">
        <v>1467</v>
      </c>
      <c r="BE9" t="s">
        <v>1468</v>
      </c>
      <c r="BF9" t="s">
        <v>124</v>
      </c>
      <c r="BG9" t="s">
        <v>1469</v>
      </c>
      <c r="BH9" t="s">
        <v>1470</v>
      </c>
      <c r="BI9" t="s">
        <v>1471</v>
      </c>
      <c r="BK9" t="s">
        <v>1472</v>
      </c>
      <c r="BL9" t="s">
        <v>1473</v>
      </c>
      <c r="BM9" t="s">
        <v>1474</v>
      </c>
      <c r="BN9" t="s">
        <v>1475</v>
      </c>
      <c r="BO9" t="s">
        <v>1476</v>
      </c>
      <c r="BQ9" t="s">
        <v>1477</v>
      </c>
      <c r="BR9" t="s">
        <v>147</v>
      </c>
      <c r="BS9" t="s">
        <v>1478</v>
      </c>
      <c r="BT9" t="s">
        <v>1479</v>
      </c>
      <c r="BU9" t="s">
        <v>1480</v>
      </c>
      <c r="BV9" t="s">
        <v>1481</v>
      </c>
      <c r="BW9" t="s">
        <v>1482</v>
      </c>
      <c r="BX9" t="s">
        <v>1483</v>
      </c>
      <c r="BY9" t="s">
        <v>1484</v>
      </c>
      <c r="CA9" t="s">
        <v>156</v>
      </c>
      <c r="CB9" t="s">
        <v>1485</v>
      </c>
      <c r="CC9" t="s">
        <v>1486</v>
      </c>
      <c r="CD9" t="s">
        <v>1487</v>
      </c>
      <c r="CE9" t="s">
        <v>1488</v>
      </c>
      <c r="CG9" t="s">
        <v>1489</v>
      </c>
      <c r="CH9" t="s">
        <v>1490</v>
      </c>
      <c r="CI9" t="s">
        <v>1491</v>
      </c>
      <c r="CJ9" t="s">
        <v>1492</v>
      </c>
      <c r="CK9" t="s">
        <v>1493</v>
      </c>
      <c r="CL9" t="s">
        <v>1494</v>
      </c>
      <c r="CM9" t="s">
        <v>1495</v>
      </c>
      <c r="CN9" t="s">
        <v>1496</v>
      </c>
      <c r="CO9" t="s">
        <v>1497</v>
      </c>
      <c r="CP9" t="s">
        <v>1498</v>
      </c>
      <c r="CQ9" t="s">
        <v>1499</v>
      </c>
      <c r="CR9" t="s">
        <v>216</v>
      </c>
      <c r="CT9" t="s">
        <v>1500</v>
      </c>
      <c r="CU9" t="s">
        <v>1501</v>
      </c>
      <c r="CV9" t="s">
        <v>1502</v>
      </c>
      <c r="CW9" t="s">
        <v>1503</v>
      </c>
      <c r="CX9" t="s">
        <v>1504</v>
      </c>
      <c r="CY9" t="s">
        <v>1505</v>
      </c>
      <c r="CZ9" t="s">
        <v>1506</v>
      </c>
      <c r="DB9" t="s">
        <v>1507</v>
      </c>
      <c r="DC9" t="s">
        <v>1508</v>
      </c>
      <c r="DD9" t="s">
        <v>1509</v>
      </c>
      <c r="DE9" t="s">
        <v>1510</v>
      </c>
      <c r="DF9" t="s">
        <v>1511</v>
      </c>
      <c r="DG9" t="s">
        <v>1512</v>
      </c>
      <c r="DH9" t="s">
        <v>933</v>
      </c>
      <c r="DI9" t="s">
        <v>1513</v>
      </c>
      <c r="DJ9" t="s">
        <v>1514</v>
      </c>
      <c r="DK9" t="s">
        <v>1515</v>
      </c>
      <c r="DL9" t="s">
        <v>1516</v>
      </c>
      <c r="DN9" t="s">
        <v>1517</v>
      </c>
      <c r="DQ9" t="s">
        <v>1518</v>
      </c>
      <c r="DR9" t="s">
        <v>1519</v>
      </c>
      <c r="DS9" t="s">
        <v>1520</v>
      </c>
      <c r="DT9" t="s">
        <v>1521</v>
      </c>
      <c r="DU9" t="s">
        <v>1522</v>
      </c>
      <c r="DV9" t="s">
        <v>1523</v>
      </c>
      <c r="DW9" t="s">
        <v>1524</v>
      </c>
      <c r="DX9" t="s">
        <v>1525</v>
      </c>
      <c r="DY9" t="s">
        <v>1526</v>
      </c>
      <c r="EA9" t="s">
        <v>1527</v>
      </c>
      <c r="EB9" t="s">
        <v>1401</v>
      </c>
      <c r="EC9" t="s">
        <v>1528</v>
      </c>
      <c r="ED9" t="s">
        <v>1529</v>
      </c>
      <c r="EF9" t="s">
        <v>933</v>
      </c>
      <c r="EG9" t="s">
        <v>1530</v>
      </c>
      <c r="EH9" t="s">
        <v>1531</v>
      </c>
      <c r="EI9" t="s">
        <v>1532</v>
      </c>
      <c r="EJ9" t="s">
        <v>1533</v>
      </c>
      <c r="EK9" t="s">
        <v>1534</v>
      </c>
      <c r="EL9" t="s">
        <v>1535</v>
      </c>
      <c r="EM9" t="s">
        <v>1536</v>
      </c>
      <c r="EN9" t="s">
        <v>221</v>
      </c>
      <c r="EO9" t="s">
        <v>1537</v>
      </c>
      <c r="EP9" t="s">
        <v>223</v>
      </c>
      <c r="EQ9" t="s">
        <v>1538</v>
      </c>
      <c r="ER9" t="s">
        <v>1539</v>
      </c>
      <c r="ES9" t="s">
        <v>1540</v>
      </c>
      <c r="ET9" t="s">
        <v>1253</v>
      </c>
      <c r="EU9" t="s">
        <v>1541</v>
      </c>
      <c r="EV9" t="s">
        <v>1542</v>
      </c>
      <c r="EW9" t="s">
        <v>1543</v>
      </c>
      <c r="EX9" t="s">
        <v>1544</v>
      </c>
      <c r="EY9" t="s">
        <v>1545</v>
      </c>
      <c r="EZ9" t="s">
        <v>1546</v>
      </c>
      <c r="FA9" t="s">
        <v>608</v>
      </c>
      <c r="FB9" t="s">
        <v>1547</v>
      </c>
      <c r="FD9" t="s">
        <v>1548</v>
      </c>
      <c r="FF9" t="s">
        <v>499</v>
      </c>
      <c r="FH9" t="s">
        <v>1549</v>
      </c>
      <c r="FI9" t="s">
        <v>1550</v>
      </c>
      <c r="FJ9" t="s">
        <v>1551</v>
      </c>
      <c r="FK9" t="s">
        <v>1552</v>
      </c>
      <c r="FL9" t="s">
        <v>1553</v>
      </c>
      <c r="FM9" t="s">
        <v>1554</v>
      </c>
      <c r="FN9" t="s">
        <v>1342</v>
      </c>
      <c r="FO9" t="s">
        <v>1555</v>
      </c>
      <c r="FP9" t="s">
        <v>1556</v>
      </c>
      <c r="FQ9" t="s">
        <v>1557</v>
      </c>
      <c r="FR9" t="s">
        <v>1558</v>
      </c>
      <c r="FS9" t="s">
        <v>1559</v>
      </c>
      <c r="FV9" t="s">
        <v>1560</v>
      </c>
      <c r="FW9" t="s">
        <v>1561</v>
      </c>
      <c r="FX9" t="s">
        <v>1562</v>
      </c>
      <c r="FY9" t="s">
        <v>1563</v>
      </c>
      <c r="FZ9" t="s">
        <v>1564</v>
      </c>
      <c r="GA9" t="s">
        <v>1565</v>
      </c>
      <c r="GB9" t="s">
        <v>1566</v>
      </c>
      <c r="GC9" t="s">
        <v>1567</v>
      </c>
      <c r="GF9" t="s">
        <v>265</v>
      </c>
      <c r="GG9" t="s">
        <v>1568</v>
      </c>
      <c r="GH9" t="s">
        <v>608</v>
      </c>
      <c r="GI9" t="s">
        <v>1569</v>
      </c>
      <c r="GJ9" t="s">
        <v>1570</v>
      </c>
      <c r="GK9" t="s">
        <v>1571</v>
      </c>
      <c r="GL9" t="s">
        <v>1572</v>
      </c>
      <c r="GM9" t="s">
        <v>1573</v>
      </c>
      <c r="GN9" t="s">
        <v>1574</v>
      </c>
      <c r="GO9" t="s">
        <v>1575</v>
      </c>
      <c r="GP9" t="s">
        <v>1576</v>
      </c>
      <c r="GQ9" t="s">
        <v>1343</v>
      </c>
      <c r="GR9" t="s">
        <v>1577</v>
      </c>
      <c r="GS9" t="s">
        <v>1578</v>
      </c>
      <c r="GT9" t="s">
        <v>279</v>
      </c>
      <c r="GU9" t="s">
        <v>1579</v>
      </c>
      <c r="GV9" t="s">
        <v>1580</v>
      </c>
      <c r="GW9" t="s">
        <v>1581</v>
      </c>
      <c r="GX9" t="s">
        <v>703</v>
      </c>
      <c r="GY9" t="s">
        <v>1582</v>
      </c>
      <c r="HA9" t="s">
        <v>1583</v>
      </c>
      <c r="HC9" t="s">
        <v>1584</v>
      </c>
      <c r="HE9" t="s">
        <v>704</v>
      </c>
      <c r="HG9" t="s">
        <v>904</v>
      </c>
      <c r="HH9" t="s">
        <v>1585</v>
      </c>
      <c r="HI9" t="s">
        <v>1586</v>
      </c>
      <c r="HJ9" t="s">
        <v>1587</v>
      </c>
      <c r="HK9" t="s">
        <v>1588</v>
      </c>
      <c r="HL9" t="s">
        <v>1589</v>
      </c>
      <c r="HM9" t="s">
        <v>1590</v>
      </c>
      <c r="HO9" t="s">
        <v>1159</v>
      </c>
      <c r="HP9" t="s">
        <v>1591</v>
      </c>
      <c r="HQ9" t="s">
        <v>1592</v>
      </c>
      <c r="HR9" t="s">
        <v>1593</v>
      </c>
      <c r="HS9" t="s">
        <v>1594</v>
      </c>
      <c r="HU9" t="s">
        <v>1595</v>
      </c>
      <c r="HV9" t="s">
        <v>1596</v>
      </c>
      <c r="HW9" t="s">
        <v>1597</v>
      </c>
    </row>
    <row r="10" spans="5:231" x14ac:dyDescent="0.25">
      <c r="E10" s="15" t="s">
        <v>375</v>
      </c>
      <c r="F10" s="16" t="s">
        <v>376</v>
      </c>
      <c r="G10" s="17" t="s">
        <v>100</v>
      </c>
      <c r="H10" s="17">
        <v>2</v>
      </c>
      <c r="I10" s="18" t="str">
        <f t="shared" si="0"/>
        <v>BeltinciMelinci</v>
      </c>
      <c r="J10" s="17" t="s">
        <v>1598</v>
      </c>
      <c r="K10" s="17" t="s">
        <v>1599</v>
      </c>
      <c r="L10" s="17" t="s">
        <v>376</v>
      </c>
      <c r="M10" s="5" t="s">
        <v>5782</v>
      </c>
      <c r="N10" s="15" t="s">
        <v>375</v>
      </c>
      <c r="S10" s="7"/>
      <c r="T10" t="s">
        <v>1600</v>
      </c>
      <c r="V10" t="s">
        <v>1601</v>
      </c>
      <c r="W10" t="s">
        <v>1598</v>
      </c>
      <c r="X10" t="s">
        <v>1602</v>
      </c>
      <c r="Y10" t="s">
        <v>1603</v>
      </c>
      <c r="Z10" t="s">
        <v>1604</v>
      </c>
      <c r="AA10" t="s">
        <v>1605</v>
      </c>
      <c r="AB10" t="s">
        <v>1606</v>
      </c>
      <c r="AC10" t="s">
        <v>1607</v>
      </c>
      <c r="AD10" t="s">
        <v>1608</v>
      </c>
      <c r="AE10" t="s">
        <v>1609</v>
      </c>
      <c r="AF10" t="s">
        <v>1610</v>
      </c>
      <c r="AG10" t="s">
        <v>1611</v>
      </c>
      <c r="AH10" t="s">
        <v>1612</v>
      </c>
      <c r="AI10" t="s">
        <v>1613</v>
      </c>
      <c r="AJ10" t="s">
        <v>1614</v>
      </c>
      <c r="AK10" t="s">
        <v>762</v>
      </c>
      <c r="AL10" t="s">
        <v>1615</v>
      </c>
      <c r="AM10" t="s">
        <v>1616</v>
      </c>
      <c r="AN10" t="s">
        <v>1311</v>
      </c>
      <c r="AO10" t="s">
        <v>1617</v>
      </c>
      <c r="AQ10" t="s">
        <v>1618</v>
      </c>
      <c r="AR10" t="s">
        <v>1619</v>
      </c>
      <c r="AS10" t="s">
        <v>1620</v>
      </c>
      <c r="AT10" t="s">
        <v>1621</v>
      </c>
      <c r="AU10" t="s">
        <v>1622</v>
      </c>
      <c r="AV10" t="s">
        <v>1142</v>
      </c>
      <c r="AW10" t="s">
        <v>1623</v>
      </c>
      <c r="AX10" t="s">
        <v>1624</v>
      </c>
      <c r="AZ10" t="s">
        <v>1625</v>
      </c>
      <c r="BA10" t="s">
        <v>1626</v>
      </c>
      <c r="BB10" t="s">
        <v>1627</v>
      </c>
      <c r="BC10" t="s">
        <v>1628</v>
      </c>
      <c r="BD10" t="s">
        <v>1629</v>
      </c>
      <c r="BE10" t="s">
        <v>1630</v>
      </c>
      <c r="BF10" t="s">
        <v>1631</v>
      </c>
      <c r="BG10" t="s">
        <v>1632</v>
      </c>
      <c r="BH10" t="s">
        <v>1633</v>
      </c>
      <c r="BI10" t="s">
        <v>1634</v>
      </c>
      <c r="BK10" t="s">
        <v>1635</v>
      </c>
      <c r="BM10" t="s">
        <v>124</v>
      </c>
      <c r="BO10" t="s">
        <v>1636</v>
      </c>
      <c r="BQ10" t="s">
        <v>1637</v>
      </c>
      <c r="BR10" t="s">
        <v>1638</v>
      </c>
      <c r="BS10" t="s">
        <v>1639</v>
      </c>
      <c r="BT10" t="s">
        <v>1640</v>
      </c>
      <c r="BU10" t="s">
        <v>1641</v>
      </c>
      <c r="BV10" t="s">
        <v>1642</v>
      </c>
      <c r="BW10" t="s">
        <v>1643</v>
      </c>
      <c r="BX10" t="s">
        <v>1644</v>
      </c>
      <c r="BY10" t="s">
        <v>1645</v>
      </c>
      <c r="CA10" t="s">
        <v>1646</v>
      </c>
      <c r="CB10" t="s">
        <v>1647</v>
      </c>
      <c r="CC10" t="s">
        <v>1648</v>
      </c>
      <c r="CD10" t="s">
        <v>1649</v>
      </c>
      <c r="CE10" t="s">
        <v>1650</v>
      </c>
      <c r="CG10" t="s">
        <v>599</v>
      </c>
      <c r="CH10" t="s">
        <v>1651</v>
      </c>
      <c r="CI10" t="s">
        <v>1652</v>
      </c>
      <c r="CJ10" t="s">
        <v>1653</v>
      </c>
      <c r="CK10" t="s">
        <v>1654</v>
      </c>
      <c r="CL10" t="s">
        <v>1655</v>
      </c>
      <c r="CM10" t="s">
        <v>1656</v>
      </c>
      <c r="CN10" t="s">
        <v>1378</v>
      </c>
      <c r="CO10" t="s">
        <v>1657</v>
      </c>
      <c r="CP10" t="s">
        <v>1658</v>
      </c>
      <c r="CQ10" t="s">
        <v>1659</v>
      </c>
      <c r="CR10" t="s">
        <v>1660</v>
      </c>
      <c r="CT10" t="s">
        <v>1661</v>
      </c>
      <c r="CU10" t="s">
        <v>1662</v>
      </c>
      <c r="CV10" t="s">
        <v>1663</v>
      </c>
      <c r="CW10" t="s">
        <v>1664</v>
      </c>
      <c r="CX10" t="s">
        <v>1665</v>
      </c>
      <c r="CY10" t="s">
        <v>1666</v>
      </c>
      <c r="CZ10" t="s">
        <v>1667</v>
      </c>
      <c r="DB10" t="s">
        <v>1584</v>
      </c>
      <c r="DC10" t="s">
        <v>1668</v>
      </c>
      <c r="DD10" t="s">
        <v>1669</v>
      </c>
      <c r="DG10" t="s">
        <v>1670</v>
      </c>
      <c r="DH10" t="s">
        <v>1671</v>
      </c>
      <c r="DI10" t="s">
        <v>1672</v>
      </c>
      <c r="DJ10" t="s">
        <v>1237</v>
      </c>
      <c r="DK10" t="s">
        <v>1673</v>
      </c>
      <c r="DL10" t="s">
        <v>1674</v>
      </c>
      <c r="DN10" t="s">
        <v>1675</v>
      </c>
      <c r="DQ10" t="s">
        <v>1676</v>
      </c>
      <c r="DR10" t="s">
        <v>1677</v>
      </c>
      <c r="DS10" t="s">
        <v>1678</v>
      </c>
      <c r="DT10" t="s">
        <v>1679</v>
      </c>
      <c r="DU10" t="s">
        <v>1315</v>
      </c>
      <c r="DV10" t="s">
        <v>1680</v>
      </c>
      <c r="DW10" t="s">
        <v>1681</v>
      </c>
      <c r="DX10" t="s">
        <v>1682</v>
      </c>
      <c r="DY10" t="s">
        <v>1476</v>
      </c>
      <c r="EA10" t="s">
        <v>1683</v>
      </c>
      <c r="EB10" t="s">
        <v>1684</v>
      </c>
      <c r="EC10" t="s">
        <v>1685</v>
      </c>
      <c r="ED10" t="s">
        <v>1686</v>
      </c>
      <c r="EF10" t="s">
        <v>1687</v>
      </c>
      <c r="EG10" t="s">
        <v>1688</v>
      </c>
      <c r="EH10" t="s">
        <v>1689</v>
      </c>
      <c r="EI10" t="s">
        <v>1690</v>
      </c>
      <c r="EJ10" t="s">
        <v>1691</v>
      </c>
      <c r="EK10" t="s">
        <v>1638</v>
      </c>
      <c r="EL10" t="s">
        <v>1692</v>
      </c>
      <c r="EM10" t="s">
        <v>1693</v>
      </c>
      <c r="EN10" t="s">
        <v>1183</v>
      </c>
      <c r="EO10" t="s">
        <v>1694</v>
      </c>
      <c r="EP10" t="s">
        <v>1695</v>
      </c>
      <c r="EQ10" t="s">
        <v>1265</v>
      </c>
      <c r="ER10" t="s">
        <v>1696</v>
      </c>
      <c r="ES10" t="s">
        <v>1676</v>
      </c>
      <c r="ET10" t="s">
        <v>1697</v>
      </c>
      <c r="EU10" t="s">
        <v>228</v>
      </c>
      <c r="EV10" t="s">
        <v>1698</v>
      </c>
      <c r="EW10" t="s">
        <v>1699</v>
      </c>
      <c r="EX10" t="s">
        <v>1700</v>
      </c>
      <c r="EY10" t="s">
        <v>1701</v>
      </c>
      <c r="EZ10" t="s">
        <v>1702</v>
      </c>
      <c r="FA10" t="s">
        <v>1703</v>
      </c>
      <c r="FB10" t="s">
        <v>1704</v>
      </c>
      <c r="FD10" t="s">
        <v>1705</v>
      </c>
      <c r="FF10" t="s">
        <v>1706</v>
      </c>
      <c r="FH10" t="s">
        <v>1707</v>
      </c>
      <c r="FI10" t="s">
        <v>1708</v>
      </c>
      <c r="FJ10" t="s">
        <v>1709</v>
      </c>
      <c r="FL10" t="s">
        <v>1710</v>
      </c>
      <c r="FM10" t="s">
        <v>1711</v>
      </c>
      <c r="FN10" t="s">
        <v>1712</v>
      </c>
      <c r="FO10" t="s">
        <v>1713</v>
      </c>
      <c r="FP10" t="s">
        <v>1714</v>
      </c>
      <c r="FQ10" t="s">
        <v>1715</v>
      </c>
      <c r="FR10" t="s">
        <v>1716</v>
      </c>
      <c r="FS10" t="s">
        <v>1717</v>
      </c>
      <c r="FV10" t="s">
        <v>1718</v>
      </c>
      <c r="FW10" t="s">
        <v>1719</v>
      </c>
      <c r="FX10" t="s">
        <v>1720</v>
      </c>
      <c r="FY10" t="s">
        <v>1721</v>
      </c>
      <c r="GA10" t="s">
        <v>1722</v>
      </c>
      <c r="GB10" t="s">
        <v>1723</v>
      </c>
      <c r="GC10" t="s">
        <v>1724</v>
      </c>
      <c r="GF10" t="s">
        <v>1725</v>
      </c>
      <c r="GG10" t="s">
        <v>1726</v>
      </c>
      <c r="GH10" t="s">
        <v>576</v>
      </c>
      <c r="GI10" t="s">
        <v>591</v>
      </c>
      <c r="GJ10" t="s">
        <v>1606</v>
      </c>
      <c r="GK10" t="s">
        <v>1727</v>
      </c>
      <c r="GL10" t="s">
        <v>1728</v>
      </c>
      <c r="GM10" t="s">
        <v>1729</v>
      </c>
      <c r="GN10" t="s">
        <v>978</v>
      </c>
      <c r="GO10" t="s">
        <v>1730</v>
      </c>
      <c r="GP10" t="s">
        <v>1731</v>
      </c>
      <c r="GQ10" t="s">
        <v>1732</v>
      </c>
      <c r="GR10" t="s">
        <v>1733</v>
      </c>
      <c r="GS10" t="s">
        <v>1734</v>
      </c>
      <c r="GU10" t="s">
        <v>1735</v>
      </c>
      <c r="GV10" t="s">
        <v>1736</v>
      </c>
      <c r="GW10" t="s">
        <v>1737</v>
      </c>
      <c r="GX10" t="s">
        <v>1738</v>
      </c>
      <c r="HA10" t="s">
        <v>1739</v>
      </c>
      <c r="HC10" t="s">
        <v>1740</v>
      </c>
      <c r="HE10" t="s">
        <v>876</v>
      </c>
      <c r="HG10" t="s">
        <v>1741</v>
      </c>
      <c r="HH10" t="s">
        <v>1742</v>
      </c>
      <c r="HI10" t="s">
        <v>294</v>
      </c>
      <c r="HJ10" t="s">
        <v>1743</v>
      </c>
      <c r="HK10" t="s">
        <v>1398</v>
      </c>
      <c r="HL10" t="s">
        <v>1744</v>
      </c>
      <c r="HM10" t="s">
        <v>1745</v>
      </c>
      <c r="HO10" t="s">
        <v>1746</v>
      </c>
      <c r="HP10" t="s">
        <v>1747</v>
      </c>
      <c r="HQ10" t="s">
        <v>1748</v>
      </c>
      <c r="HR10" t="s">
        <v>1749</v>
      </c>
      <c r="HS10" t="s">
        <v>1750</v>
      </c>
      <c r="HU10" t="s">
        <v>1751</v>
      </c>
      <c r="HV10" t="s">
        <v>1752</v>
      </c>
      <c r="HW10" t="s">
        <v>1753</v>
      </c>
    </row>
    <row r="11" spans="5:231" x14ac:dyDescent="0.25">
      <c r="E11" s="15" t="s">
        <v>375</v>
      </c>
      <c r="F11" s="16" t="s">
        <v>376</v>
      </c>
      <c r="G11" s="17" t="s">
        <v>280</v>
      </c>
      <c r="H11" s="17">
        <v>10</v>
      </c>
      <c r="I11" s="18" t="str">
        <f t="shared" si="0"/>
        <v>TišinaBorejci</v>
      </c>
      <c r="J11" s="17" t="s">
        <v>539</v>
      </c>
      <c r="K11" s="17" t="s">
        <v>377</v>
      </c>
      <c r="L11" s="17" t="s">
        <v>376</v>
      </c>
      <c r="M11" s="5" t="s">
        <v>5782</v>
      </c>
      <c r="N11" s="15" t="s">
        <v>375</v>
      </c>
      <c r="S11" s="7"/>
      <c r="T11" t="s">
        <v>1396</v>
      </c>
      <c r="V11" t="s">
        <v>1754</v>
      </c>
      <c r="X11" t="s">
        <v>1755</v>
      </c>
      <c r="Y11" t="s">
        <v>1756</v>
      </c>
      <c r="Z11" t="s">
        <v>1757</v>
      </c>
      <c r="AA11" t="s">
        <v>1758</v>
      </c>
      <c r="AB11" t="s">
        <v>1759</v>
      </c>
      <c r="AC11" t="s">
        <v>1760</v>
      </c>
      <c r="AD11" t="s">
        <v>1761</v>
      </c>
      <c r="AE11" t="s">
        <v>1762</v>
      </c>
      <c r="AF11" t="s">
        <v>1763</v>
      </c>
      <c r="AG11" t="s">
        <v>1764</v>
      </c>
      <c r="AH11" t="s">
        <v>1765</v>
      </c>
      <c r="AJ11" t="s">
        <v>1766</v>
      </c>
      <c r="AK11" t="s">
        <v>141</v>
      </c>
      <c r="AL11" t="s">
        <v>115</v>
      </c>
      <c r="AM11" t="s">
        <v>1767</v>
      </c>
      <c r="AN11" t="s">
        <v>1768</v>
      </c>
      <c r="AO11" t="s">
        <v>1769</v>
      </c>
      <c r="AQ11" t="s">
        <v>1770</v>
      </c>
      <c r="AR11" t="s">
        <v>1771</v>
      </c>
      <c r="AS11" t="s">
        <v>1772</v>
      </c>
      <c r="AT11" t="s">
        <v>1773</v>
      </c>
      <c r="AU11" t="s">
        <v>1774</v>
      </c>
      <c r="AV11" t="s">
        <v>1093</v>
      </c>
      <c r="AW11" t="s">
        <v>1775</v>
      </c>
      <c r="AX11" t="s">
        <v>1776</v>
      </c>
      <c r="AZ11" t="s">
        <v>1777</v>
      </c>
      <c r="BA11" t="s">
        <v>1778</v>
      </c>
      <c r="BB11" t="s">
        <v>1713</v>
      </c>
      <c r="BC11" t="s">
        <v>1779</v>
      </c>
      <c r="BD11" t="s">
        <v>1780</v>
      </c>
      <c r="BE11" t="s">
        <v>1781</v>
      </c>
      <c r="BF11" t="s">
        <v>1782</v>
      </c>
      <c r="BG11" t="s">
        <v>1783</v>
      </c>
      <c r="BH11" t="s">
        <v>1784</v>
      </c>
      <c r="BI11" t="s">
        <v>1785</v>
      </c>
      <c r="BK11" t="s">
        <v>1786</v>
      </c>
      <c r="BM11" t="s">
        <v>1787</v>
      </c>
      <c r="BO11" t="s">
        <v>1788</v>
      </c>
      <c r="BQ11" t="s">
        <v>1789</v>
      </c>
      <c r="BR11" t="s">
        <v>1790</v>
      </c>
      <c r="BS11" t="s">
        <v>1791</v>
      </c>
      <c r="BT11" t="s">
        <v>149</v>
      </c>
      <c r="BU11" t="s">
        <v>1792</v>
      </c>
      <c r="BV11" t="s">
        <v>1793</v>
      </c>
      <c r="BW11" t="s">
        <v>1794</v>
      </c>
      <c r="BX11" t="s">
        <v>1795</v>
      </c>
      <c r="BY11" t="s">
        <v>1796</v>
      </c>
      <c r="CA11" t="s">
        <v>1797</v>
      </c>
      <c r="CB11" t="s">
        <v>1798</v>
      </c>
      <c r="CC11" t="s">
        <v>1799</v>
      </c>
      <c r="CD11" t="s">
        <v>1800</v>
      </c>
      <c r="CE11" t="s">
        <v>1801</v>
      </c>
      <c r="CG11" t="s">
        <v>1175</v>
      </c>
      <c r="CH11" t="s">
        <v>1802</v>
      </c>
      <c r="CI11" t="s">
        <v>1106</v>
      </c>
      <c r="CJ11" t="s">
        <v>1190</v>
      </c>
      <c r="CK11" t="s">
        <v>1803</v>
      </c>
      <c r="CL11" t="s">
        <v>1804</v>
      </c>
      <c r="CM11" t="s">
        <v>1805</v>
      </c>
      <c r="CN11" t="s">
        <v>1806</v>
      </c>
      <c r="CO11" t="s">
        <v>1807</v>
      </c>
      <c r="CP11" t="s">
        <v>1808</v>
      </c>
      <c r="CQ11" t="s">
        <v>1809</v>
      </c>
      <c r="CR11" t="s">
        <v>1810</v>
      </c>
      <c r="CT11" t="s">
        <v>1811</v>
      </c>
      <c r="CU11" t="s">
        <v>1812</v>
      </c>
      <c r="CV11" t="s">
        <v>1813</v>
      </c>
      <c r="CW11" t="s">
        <v>1814</v>
      </c>
      <c r="CX11" t="s">
        <v>1815</v>
      </c>
      <c r="CY11" t="s">
        <v>1816</v>
      </c>
      <c r="CZ11" t="s">
        <v>1817</v>
      </c>
      <c r="DB11" t="s">
        <v>183</v>
      </c>
      <c r="DC11" t="s">
        <v>1818</v>
      </c>
      <c r="DD11" t="s">
        <v>1819</v>
      </c>
      <c r="DG11" t="s">
        <v>1820</v>
      </c>
      <c r="DH11" t="s">
        <v>1821</v>
      </c>
      <c r="DI11" t="s">
        <v>1822</v>
      </c>
      <c r="DJ11" t="s">
        <v>1136</v>
      </c>
      <c r="DK11" t="s">
        <v>1823</v>
      </c>
      <c r="DL11" t="s">
        <v>193</v>
      </c>
      <c r="DN11" t="s">
        <v>1824</v>
      </c>
      <c r="DQ11" t="s">
        <v>1825</v>
      </c>
      <c r="DR11" t="s">
        <v>1826</v>
      </c>
      <c r="DS11" t="s">
        <v>1827</v>
      </c>
      <c r="DT11" t="s">
        <v>1828</v>
      </c>
      <c r="DU11" t="s">
        <v>1829</v>
      </c>
      <c r="DV11" t="s">
        <v>1542</v>
      </c>
      <c r="DW11" t="s">
        <v>1830</v>
      </c>
      <c r="DY11" t="s">
        <v>1831</v>
      </c>
      <c r="EA11" t="s">
        <v>1832</v>
      </c>
      <c r="EB11" t="s">
        <v>1833</v>
      </c>
      <c r="EC11" t="s">
        <v>537</v>
      </c>
      <c r="ED11" t="s">
        <v>1834</v>
      </c>
      <c r="EF11" t="s">
        <v>1835</v>
      </c>
      <c r="EG11" t="s">
        <v>1836</v>
      </c>
      <c r="EH11" t="s">
        <v>1837</v>
      </c>
      <c r="EI11" t="s">
        <v>1838</v>
      </c>
      <c r="EJ11" t="s">
        <v>1839</v>
      </c>
      <c r="EK11" t="s">
        <v>1840</v>
      </c>
      <c r="EL11" t="s">
        <v>1841</v>
      </c>
      <c r="EM11" t="s">
        <v>1842</v>
      </c>
      <c r="EN11" t="s">
        <v>1843</v>
      </c>
      <c r="EO11" t="s">
        <v>1844</v>
      </c>
      <c r="EQ11" t="s">
        <v>1845</v>
      </c>
      <c r="ES11" t="s">
        <v>1846</v>
      </c>
      <c r="ET11" t="s">
        <v>227</v>
      </c>
      <c r="EU11" t="s">
        <v>1847</v>
      </c>
      <c r="EV11" t="s">
        <v>1848</v>
      </c>
      <c r="EW11" t="s">
        <v>1849</v>
      </c>
      <c r="EX11" t="s">
        <v>1850</v>
      </c>
      <c r="EY11" t="s">
        <v>1851</v>
      </c>
      <c r="EZ11" t="s">
        <v>1852</v>
      </c>
      <c r="FA11" t="s">
        <v>1853</v>
      </c>
      <c r="FB11" t="s">
        <v>349</v>
      </c>
      <c r="FD11" t="s">
        <v>1854</v>
      </c>
      <c r="FF11" t="s">
        <v>1855</v>
      </c>
      <c r="FH11" t="s">
        <v>1856</v>
      </c>
      <c r="FI11" t="s">
        <v>1857</v>
      </c>
      <c r="FJ11" t="s">
        <v>1858</v>
      </c>
      <c r="FL11" t="s">
        <v>1859</v>
      </c>
      <c r="FM11" t="s">
        <v>1860</v>
      </c>
      <c r="FN11" t="s">
        <v>591</v>
      </c>
      <c r="FO11" t="s">
        <v>1861</v>
      </c>
      <c r="FP11" t="s">
        <v>1862</v>
      </c>
      <c r="FQ11" t="s">
        <v>1863</v>
      </c>
      <c r="FR11" t="s">
        <v>1864</v>
      </c>
      <c r="FS11" t="s">
        <v>1865</v>
      </c>
      <c r="FW11" t="s">
        <v>256</v>
      </c>
      <c r="FX11" t="s">
        <v>1866</v>
      </c>
      <c r="GA11" t="s">
        <v>1867</v>
      </c>
      <c r="GC11" t="s">
        <v>1868</v>
      </c>
      <c r="GF11" t="s">
        <v>1869</v>
      </c>
      <c r="GG11" t="s">
        <v>1870</v>
      </c>
      <c r="GH11" t="s">
        <v>1871</v>
      </c>
      <c r="GI11" t="s">
        <v>1872</v>
      </c>
      <c r="GJ11" t="s">
        <v>1873</v>
      </c>
      <c r="GK11" t="s">
        <v>799</v>
      </c>
      <c r="GL11" t="s">
        <v>1874</v>
      </c>
      <c r="GM11" t="s">
        <v>1875</v>
      </c>
      <c r="GN11" t="s">
        <v>1876</v>
      </c>
      <c r="GO11" t="s">
        <v>1877</v>
      </c>
      <c r="GP11" t="s">
        <v>369</v>
      </c>
      <c r="GQ11" t="s">
        <v>1878</v>
      </c>
      <c r="GR11" t="s">
        <v>277</v>
      </c>
      <c r="GS11" t="s">
        <v>1879</v>
      </c>
      <c r="GU11" t="s">
        <v>1880</v>
      </c>
      <c r="GV11" t="s">
        <v>1881</v>
      </c>
      <c r="GW11" t="s">
        <v>1882</v>
      </c>
      <c r="GX11" t="s">
        <v>588</v>
      </c>
      <c r="HA11" t="s">
        <v>1883</v>
      </c>
      <c r="HC11" t="s">
        <v>1884</v>
      </c>
      <c r="HE11" t="s">
        <v>1885</v>
      </c>
      <c r="HG11" t="s">
        <v>1886</v>
      </c>
      <c r="HH11" t="s">
        <v>1887</v>
      </c>
      <c r="HJ11" t="s">
        <v>1888</v>
      </c>
      <c r="HK11" t="s">
        <v>1368</v>
      </c>
      <c r="HL11" t="s">
        <v>1889</v>
      </c>
      <c r="HM11" t="s">
        <v>1890</v>
      </c>
      <c r="HO11" t="s">
        <v>1891</v>
      </c>
      <c r="HP11" t="s">
        <v>301</v>
      </c>
      <c r="HQ11" t="s">
        <v>1892</v>
      </c>
      <c r="HR11" t="s">
        <v>1893</v>
      </c>
      <c r="HS11" t="s">
        <v>1894</v>
      </c>
      <c r="HU11" t="s">
        <v>1895</v>
      </c>
      <c r="HV11" t="s">
        <v>1896</v>
      </c>
      <c r="HW11" t="s">
        <v>1343</v>
      </c>
    </row>
    <row r="12" spans="5:231" x14ac:dyDescent="0.25">
      <c r="E12" s="15" t="s">
        <v>375</v>
      </c>
      <c r="F12" s="16" t="s">
        <v>376</v>
      </c>
      <c r="G12" s="17" t="s">
        <v>280</v>
      </c>
      <c r="H12" s="17">
        <v>10</v>
      </c>
      <c r="I12" s="18" t="str">
        <f t="shared" si="0"/>
        <v>TišinaGederovci</v>
      </c>
      <c r="J12" s="17" t="s">
        <v>728</v>
      </c>
      <c r="K12" s="17" t="s">
        <v>929</v>
      </c>
      <c r="L12" s="17" t="s">
        <v>376</v>
      </c>
      <c r="M12" s="5" t="s">
        <v>5782</v>
      </c>
      <c r="N12" s="15" t="s">
        <v>375</v>
      </c>
      <c r="S12" s="7"/>
      <c r="T12" t="s">
        <v>1713</v>
      </c>
      <c r="V12" t="s">
        <v>1897</v>
      </c>
      <c r="X12" t="s">
        <v>1898</v>
      </c>
      <c r="Y12" t="s">
        <v>1899</v>
      </c>
      <c r="Z12" t="s">
        <v>1900</v>
      </c>
      <c r="AA12" t="s">
        <v>1901</v>
      </c>
      <c r="AB12" t="s">
        <v>1902</v>
      </c>
      <c r="AC12" t="s">
        <v>1903</v>
      </c>
      <c r="AD12" t="s">
        <v>1904</v>
      </c>
      <c r="AE12" t="s">
        <v>1905</v>
      </c>
      <c r="AF12" t="s">
        <v>1906</v>
      </c>
      <c r="AG12" t="s">
        <v>1907</v>
      </c>
      <c r="AH12" t="s">
        <v>1908</v>
      </c>
      <c r="AJ12" t="s">
        <v>1909</v>
      </c>
      <c r="AK12" t="s">
        <v>1910</v>
      </c>
      <c r="AL12" t="s">
        <v>1911</v>
      </c>
      <c r="AM12" t="s">
        <v>1912</v>
      </c>
      <c r="AN12" t="s">
        <v>1913</v>
      </c>
      <c r="AO12" t="s">
        <v>1914</v>
      </c>
      <c r="AR12" t="s">
        <v>1432</v>
      </c>
      <c r="AS12" t="s">
        <v>1915</v>
      </c>
      <c r="AT12" t="s">
        <v>1916</v>
      </c>
      <c r="AU12" t="s">
        <v>1917</v>
      </c>
      <c r="AV12" t="s">
        <v>1239</v>
      </c>
      <c r="AW12" t="s">
        <v>1752</v>
      </c>
      <c r="AX12" t="s">
        <v>1918</v>
      </c>
      <c r="AZ12" t="s">
        <v>1919</v>
      </c>
      <c r="BA12" t="s">
        <v>1920</v>
      </c>
      <c r="BB12" t="s">
        <v>131</v>
      </c>
      <c r="BC12" t="s">
        <v>1921</v>
      </c>
      <c r="BD12" t="s">
        <v>1922</v>
      </c>
      <c r="BE12" t="s">
        <v>1923</v>
      </c>
      <c r="BF12" t="s">
        <v>1924</v>
      </c>
      <c r="BG12" t="s">
        <v>1925</v>
      </c>
      <c r="BH12" t="s">
        <v>1926</v>
      </c>
      <c r="BI12" t="s">
        <v>1927</v>
      </c>
      <c r="BK12" t="s">
        <v>1928</v>
      </c>
      <c r="BM12" t="s">
        <v>1929</v>
      </c>
      <c r="BO12" t="s">
        <v>1930</v>
      </c>
      <c r="BR12" t="s">
        <v>1931</v>
      </c>
      <c r="BS12" t="s">
        <v>1932</v>
      </c>
      <c r="BT12" t="s">
        <v>1933</v>
      </c>
      <c r="BU12" t="s">
        <v>1934</v>
      </c>
      <c r="BV12" t="s">
        <v>1935</v>
      </c>
      <c r="BW12" t="s">
        <v>1936</v>
      </c>
      <c r="BY12" t="s">
        <v>1937</v>
      </c>
      <c r="CA12" t="s">
        <v>1938</v>
      </c>
      <c r="CB12" t="s">
        <v>1939</v>
      </c>
      <c r="CC12" t="s">
        <v>158</v>
      </c>
      <c r="CD12" t="s">
        <v>1940</v>
      </c>
      <c r="CE12" t="s">
        <v>160</v>
      </c>
      <c r="CG12" t="s">
        <v>1941</v>
      </c>
      <c r="CH12" t="s">
        <v>1942</v>
      </c>
      <c r="CI12" t="s">
        <v>1943</v>
      </c>
      <c r="CJ12" t="s">
        <v>1944</v>
      </c>
      <c r="CK12" t="s">
        <v>1945</v>
      </c>
      <c r="CL12" t="s">
        <v>1946</v>
      </c>
      <c r="CM12" t="s">
        <v>168</v>
      </c>
      <c r="CN12" t="s">
        <v>1947</v>
      </c>
      <c r="CO12" t="s">
        <v>1948</v>
      </c>
      <c r="CP12" t="s">
        <v>1949</v>
      </c>
      <c r="CQ12" t="s">
        <v>1950</v>
      </c>
      <c r="CR12" t="s">
        <v>1951</v>
      </c>
      <c r="CT12" t="s">
        <v>1952</v>
      </c>
      <c r="CU12" t="s">
        <v>1953</v>
      </c>
      <c r="CV12" t="s">
        <v>1954</v>
      </c>
      <c r="CW12" t="s">
        <v>743</v>
      </c>
      <c r="CX12" t="s">
        <v>1955</v>
      </c>
      <c r="CZ12" t="s">
        <v>1956</v>
      </c>
      <c r="DB12" t="s">
        <v>1957</v>
      </c>
      <c r="DC12" t="s">
        <v>1958</v>
      </c>
      <c r="DD12" t="s">
        <v>1959</v>
      </c>
      <c r="DG12" t="s">
        <v>723</v>
      </c>
      <c r="DH12" t="s">
        <v>189</v>
      </c>
      <c r="DI12" t="s">
        <v>1960</v>
      </c>
      <c r="DJ12" t="s">
        <v>1961</v>
      </c>
      <c r="DL12" t="s">
        <v>1962</v>
      </c>
      <c r="DN12" t="s">
        <v>1963</v>
      </c>
      <c r="DQ12" t="s">
        <v>1964</v>
      </c>
      <c r="DR12" t="s">
        <v>1965</v>
      </c>
      <c r="DS12" t="s">
        <v>1966</v>
      </c>
      <c r="DT12" t="s">
        <v>1967</v>
      </c>
      <c r="DU12" t="s">
        <v>1968</v>
      </c>
      <c r="DV12" t="s">
        <v>1969</v>
      </c>
      <c r="DW12" t="s">
        <v>1970</v>
      </c>
      <c r="DY12" t="s">
        <v>1971</v>
      </c>
      <c r="EA12" t="s">
        <v>1972</v>
      </c>
      <c r="EB12" t="s">
        <v>1973</v>
      </c>
      <c r="EC12" t="s">
        <v>1974</v>
      </c>
      <c r="ED12" t="s">
        <v>486</v>
      </c>
      <c r="EF12" t="s">
        <v>1975</v>
      </c>
      <c r="EG12" t="s">
        <v>1976</v>
      </c>
      <c r="EH12" t="s">
        <v>215</v>
      </c>
      <c r="EI12" t="s">
        <v>1977</v>
      </c>
      <c r="EJ12" t="s">
        <v>1978</v>
      </c>
      <c r="EK12" t="s">
        <v>1979</v>
      </c>
      <c r="EL12" t="s">
        <v>1980</v>
      </c>
      <c r="EM12" t="s">
        <v>1981</v>
      </c>
      <c r="EN12" t="s">
        <v>1982</v>
      </c>
      <c r="EO12" t="s">
        <v>1983</v>
      </c>
      <c r="EQ12" t="s">
        <v>1984</v>
      </c>
      <c r="ES12" t="s">
        <v>226</v>
      </c>
      <c r="ET12" t="s">
        <v>1985</v>
      </c>
      <c r="EU12" t="s">
        <v>1986</v>
      </c>
      <c r="EV12" t="s">
        <v>1987</v>
      </c>
      <c r="EW12" t="s">
        <v>1988</v>
      </c>
      <c r="EX12" t="s">
        <v>1989</v>
      </c>
      <c r="EY12" t="s">
        <v>1990</v>
      </c>
      <c r="EZ12" t="s">
        <v>1991</v>
      </c>
      <c r="FA12" t="s">
        <v>1992</v>
      </c>
      <c r="FB12" t="s">
        <v>1993</v>
      </c>
      <c r="FD12" t="s">
        <v>1994</v>
      </c>
      <c r="FF12" t="s">
        <v>824</v>
      </c>
      <c r="FH12" t="s">
        <v>1995</v>
      </c>
      <c r="FI12" t="s">
        <v>1996</v>
      </c>
      <c r="FL12" t="s">
        <v>1997</v>
      </c>
      <c r="FM12" t="s">
        <v>1998</v>
      </c>
      <c r="FN12" t="s">
        <v>1999</v>
      </c>
      <c r="FO12" t="s">
        <v>2000</v>
      </c>
      <c r="FP12" t="s">
        <v>2001</v>
      </c>
      <c r="FQ12" t="s">
        <v>2002</v>
      </c>
      <c r="FR12" t="s">
        <v>2003</v>
      </c>
      <c r="FS12" t="s">
        <v>2004</v>
      </c>
      <c r="FW12" t="s">
        <v>2005</v>
      </c>
      <c r="FX12" t="s">
        <v>2006</v>
      </c>
      <c r="GA12" t="s">
        <v>2007</v>
      </c>
      <c r="GC12" t="s">
        <v>2008</v>
      </c>
      <c r="GF12" t="s">
        <v>2009</v>
      </c>
      <c r="GG12" t="s">
        <v>2010</v>
      </c>
      <c r="GH12" t="s">
        <v>2011</v>
      </c>
      <c r="GI12" t="s">
        <v>2012</v>
      </c>
      <c r="GJ12" t="s">
        <v>2013</v>
      </c>
      <c r="GK12" t="s">
        <v>2014</v>
      </c>
      <c r="GL12" t="s">
        <v>537</v>
      </c>
      <c r="GM12" t="s">
        <v>2015</v>
      </c>
      <c r="GN12" t="s">
        <v>2016</v>
      </c>
      <c r="GO12" t="s">
        <v>2017</v>
      </c>
      <c r="GP12" t="s">
        <v>2018</v>
      </c>
      <c r="GQ12" t="s">
        <v>2019</v>
      </c>
      <c r="GR12" t="s">
        <v>2020</v>
      </c>
      <c r="GS12" t="s">
        <v>2021</v>
      </c>
      <c r="GU12" t="s">
        <v>280</v>
      </c>
      <c r="GV12" t="s">
        <v>2022</v>
      </c>
      <c r="GW12" t="s">
        <v>2023</v>
      </c>
      <c r="GX12" t="s">
        <v>2024</v>
      </c>
      <c r="HA12" t="s">
        <v>2025</v>
      </c>
      <c r="HC12" t="s">
        <v>2026</v>
      </c>
      <c r="HE12" t="s">
        <v>2027</v>
      </c>
      <c r="HG12" t="s">
        <v>2028</v>
      </c>
      <c r="HH12" t="s">
        <v>2029</v>
      </c>
      <c r="HJ12" t="s">
        <v>2030</v>
      </c>
      <c r="HK12" t="s">
        <v>2031</v>
      </c>
      <c r="HL12" t="s">
        <v>2032</v>
      </c>
      <c r="HM12" t="s">
        <v>2033</v>
      </c>
      <c r="HO12" t="s">
        <v>2034</v>
      </c>
      <c r="HQ12" t="s">
        <v>2035</v>
      </c>
      <c r="HR12" t="s">
        <v>2036</v>
      </c>
      <c r="HS12" t="s">
        <v>2037</v>
      </c>
      <c r="HU12" t="s">
        <v>2038</v>
      </c>
      <c r="HV12" t="s">
        <v>307</v>
      </c>
      <c r="HW12" t="s">
        <v>2039</v>
      </c>
    </row>
    <row r="13" spans="5:231" x14ac:dyDescent="0.25">
      <c r="E13" s="15" t="s">
        <v>375</v>
      </c>
      <c r="F13" s="16" t="s">
        <v>376</v>
      </c>
      <c r="G13" s="17" t="s">
        <v>280</v>
      </c>
      <c r="H13" s="17">
        <v>10</v>
      </c>
      <c r="I13" s="18" t="str">
        <f t="shared" si="0"/>
        <v>TišinaGradišče</v>
      </c>
      <c r="J13" s="17" t="s">
        <v>904</v>
      </c>
      <c r="K13" s="17" t="s">
        <v>1441</v>
      </c>
      <c r="L13" s="17" t="s">
        <v>376</v>
      </c>
      <c r="M13" s="5" t="s">
        <v>5782</v>
      </c>
      <c r="N13" s="15" t="s">
        <v>375</v>
      </c>
      <c r="S13" s="7"/>
      <c r="T13" t="s">
        <v>2040</v>
      </c>
      <c r="V13" t="s">
        <v>2041</v>
      </c>
      <c r="X13" t="s">
        <v>2042</v>
      </c>
      <c r="Y13" t="s">
        <v>2043</v>
      </c>
      <c r="AA13" t="s">
        <v>2044</v>
      </c>
      <c r="AB13" t="s">
        <v>2045</v>
      </c>
      <c r="AC13" t="s">
        <v>2046</v>
      </c>
      <c r="AD13" t="s">
        <v>2047</v>
      </c>
      <c r="AE13" t="s">
        <v>2048</v>
      </c>
      <c r="AF13" t="s">
        <v>2049</v>
      </c>
      <c r="AG13" t="s">
        <v>2050</v>
      </c>
      <c r="AH13" t="s">
        <v>2051</v>
      </c>
      <c r="AJ13" t="s">
        <v>2052</v>
      </c>
      <c r="AK13" t="s">
        <v>2053</v>
      </c>
      <c r="AL13" t="s">
        <v>2054</v>
      </c>
      <c r="AM13" t="s">
        <v>2055</v>
      </c>
      <c r="AN13" t="s">
        <v>2056</v>
      </c>
      <c r="AO13" t="s">
        <v>2046</v>
      </c>
      <c r="AR13" t="s">
        <v>2057</v>
      </c>
      <c r="AS13" t="s">
        <v>931</v>
      </c>
      <c r="AT13" t="s">
        <v>2058</v>
      </c>
      <c r="AU13" t="s">
        <v>2059</v>
      </c>
      <c r="AV13" t="s">
        <v>2060</v>
      </c>
      <c r="AW13" t="s">
        <v>2061</v>
      </c>
      <c r="AX13" t="s">
        <v>2062</v>
      </c>
      <c r="AZ13" t="s">
        <v>2063</v>
      </c>
      <c r="BA13" t="s">
        <v>2064</v>
      </c>
      <c r="BB13" t="s">
        <v>2065</v>
      </c>
      <c r="BC13" t="s">
        <v>2066</v>
      </c>
      <c r="BD13" t="s">
        <v>2067</v>
      </c>
      <c r="BF13" t="s">
        <v>2068</v>
      </c>
      <c r="BG13" t="s">
        <v>2069</v>
      </c>
      <c r="BH13" t="s">
        <v>2070</v>
      </c>
      <c r="BI13" t="s">
        <v>2071</v>
      </c>
      <c r="BK13" t="s">
        <v>2072</v>
      </c>
      <c r="BM13" t="s">
        <v>2073</v>
      </c>
      <c r="BO13" t="s">
        <v>2074</v>
      </c>
      <c r="BR13" t="s">
        <v>2075</v>
      </c>
      <c r="BS13" t="s">
        <v>772</v>
      </c>
      <c r="BT13" t="s">
        <v>2076</v>
      </c>
      <c r="BU13" t="s">
        <v>2077</v>
      </c>
      <c r="BV13" t="s">
        <v>2078</v>
      </c>
      <c r="BW13" t="s">
        <v>499</v>
      </c>
      <c r="BY13" t="s">
        <v>2079</v>
      </c>
      <c r="CA13" t="s">
        <v>2080</v>
      </c>
      <c r="CB13" t="s">
        <v>2081</v>
      </c>
      <c r="CC13" t="s">
        <v>2082</v>
      </c>
      <c r="CD13" t="s">
        <v>2083</v>
      </c>
      <c r="CE13" t="s">
        <v>2084</v>
      </c>
      <c r="CG13" t="s">
        <v>2085</v>
      </c>
      <c r="CH13" t="s">
        <v>2086</v>
      </c>
      <c r="CI13" t="s">
        <v>2087</v>
      </c>
      <c r="CJ13" t="s">
        <v>2088</v>
      </c>
      <c r="CK13" t="s">
        <v>2089</v>
      </c>
      <c r="CL13" t="s">
        <v>934</v>
      </c>
      <c r="CM13" t="s">
        <v>2090</v>
      </c>
      <c r="CN13" t="s">
        <v>2091</v>
      </c>
      <c r="CP13" t="s">
        <v>2092</v>
      </c>
      <c r="CQ13" t="s">
        <v>2093</v>
      </c>
      <c r="CR13" t="s">
        <v>2094</v>
      </c>
      <c r="CT13" t="s">
        <v>2095</v>
      </c>
      <c r="CU13" t="s">
        <v>2096</v>
      </c>
      <c r="CV13" t="s">
        <v>2097</v>
      </c>
      <c r="CW13" t="s">
        <v>2098</v>
      </c>
      <c r="CX13" t="s">
        <v>179</v>
      </c>
      <c r="CZ13" t="s">
        <v>2099</v>
      </c>
      <c r="DB13" t="s">
        <v>2100</v>
      </c>
      <c r="DC13" t="s">
        <v>2101</v>
      </c>
      <c r="DD13" t="s">
        <v>2102</v>
      </c>
      <c r="DG13" t="s">
        <v>2103</v>
      </c>
      <c r="DH13" t="s">
        <v>2104</v>
      </c>
      <c r="DI13" t="s">
        <v>2105</v>
      </c>
      <c r="DJ13" t="s">
        <v>2106</v>
      </c>
      <c r="DL13" t="s">
        <v>2107</v>
      </c>
      <c r="DN13" t="s">
        <v>794</v>
      </c>
      <c r="DQ13" t="s">
        <v>2108</v>
      </c>
      <c r="DR13" t="s">
        <v>1417</v>
      </c>
      <c r="DS13" t="s">
        <v>2109</v>
      </c>
      <c r="DT13" t="s">
        <v>2110</v>
      </c>
      <c r="DU13" t="s">
        <v>2111</v>
      </c>
      <c r="DV13" t="s">
        <v>147</v>
      </c>
      <c r="DW13" t="s">
        <v>2112</v>
      </c>
      <c r="DY13" t="s">
        <v>1388</v>
      </c>
      <c r="EA13" t="s">
        <v>2113</v>
      </c>
      <c r="EB13" t="s">
        <v>2114</v>
      </c>
      <c r="EC13" t="s">
        <v>2115</v>
      </c>
      <c r="ED13" t="s">
        <v>2116</v>
      </c>
      <c r="EF13" t="s">
        <v>2117</v>
      </c>
      <c r="EG13" t="s">
        <v>2118</v>
      </c>
      <c r="EH13" t="s">
        <v>2119</v>
      </c>
      <c r="EI13" t="s">
        <v>2120</v>
      </c>
      <c r="EJ13" t="s">
        <v>2121</v>
      </c>
      <c r="EK13" t="s">
        <v>2122</v>
      </c>
      <c r="EL13" t="s">
        <v>219</v>
      </c>
      <c r="EM13" t="s">
        <v>2123</v>
      </c>
      <c r="EN13" t="s">
        <v>2124</v>
      </c>
      <c r="EO13" t="s">
        <v>2125</v>
      </c>
      <c r="EQ13" t="s">
        <v>2126</v>
      </c>
      <c r="ES13" t="s">
        <v>2127</v>
      </c>
      <c r="ET13" t="s">
        <v>2128</v>
      </c>
      <c r="EV13" t="s">
        <v>2129</v>
      </c>
      <c r="EW13" t="s">
        <v>2130</v>
      </c>
      <c r="EX13" t="s">
        <v>2131</v>
      </c>
      <c r="EY13" t="s">
        <v>2132</v>
      </c>
      <c r="EZ13" t="s">
        <v>2133</v>
      </c>
      <c r="FA13" t="s">
        <v>1542</v>
      </c>
      <c r="FB13" t="s">
        <v>2134</v>
      </c>
      <c r="FD13" t="s">
        <v>2135</v>
      </c>
      <c r="FF13" t="s">
        <v>486</v>
      </c>
      <c r="FH13" t="s">
        <v>2136</v>
      </c>
      <c r="FI13" t="s">
        <v>2137</v>
      </c>
      <c r="FL13" t="s">
        <v>1982</v>
      </c>
      <c r="FM13" t="s">
        <v>2138</v>
      </c>
      <c r="FN13" t="s">
        <v>2139</v>
      </c>
      <c r="FO13" t="s">
        <v>2140</v>
      </c>
      <c r="FP13" t="s">
        <v>2141</v>
      </c>
      <c r="FQ13" t="s">
        <v>2142</v>
      </c>
      <c r="FR13" t="s">
        <v>2143</v>
      </c>
      <c r="FS13" t="s">
        <v>1312</v>
      </c>
      <c r="FW13" t="s">
        <v>2144</v>
      </c>
      <c r="FX13" t="s">
        <v>2145</v>
      </c>
      <c r="GA13" t="s">
        <v>2146</v>
      </c>
      <c r="GC13" t="s">
        <v>2147</v>
      </c>
      <c r="GF13" t="s">
        <v>2148</v>
      </c>
      <c r="GG13" t="s">
        <v>2149</v>
      </c>
      <c r="GH13" t="s">
        <v>2150</v>
      </c>
      <c r="GI13" t="s">
        <v>2151</v>
      </c>
      <c r="GJ13" t="s">
        <v>2152</v>
      </c>
      <c r="GK13" t="s">
        <v>2153</v>
      </c>
      <c r="GL13" t="s">
        <v>2154</v>
      </c>
      <c r="GM13" t="s">
        <v>2155</v>
      </c>
      <c r="GN13" t="s">
        <v>2156</v>
      </c>
      <c r="GO13" t="s">
        <v>1039</v>
      </c>
      <c r="GQ13" t="s">
        <v>2157</v>
      </c>
      <c r="GR13" t="s">
        <v>2158</v>
      </c>
      <c r="GS13" t="s">
        <v>2159</v>
      </c>
      <c r="GU13" t="s">
        <v>2160</v>
      </c>
      <c r="GV13" t="s">
        <v>2062</v>
      </c>
      <c r="GW13" t="s">
        <v>2161</v>
      </c>
      <c r="GX13" t="s">
        <v>1290</v>
      </c>
      <c r="HA13" t="s">
        <v>2162</v>
      </c>
      <c r="HC13" t="s">
        <v>828</v>
      </c>
      <c r="HE13" t="s">
        <v>2163</v>
      </c>
      <c r="HG13" t="s">
        <v>2164</v>
      </c>
      <c r="HH13" t="s">
        <v>2165</v>
      </c>
      <c r="HJ13" t="s">
        <v>2166</v>
      </c>
      <c r="HK13" t="s">
        <v>2167</v>
      </c>
      <c r="HL13" t="s">
        <v>2168</v>
      </c>
      <c r="HM13" t="s">
        <v>2169</v>
      </c>
      <c r="HO13" t="s">
        <v>486</v>
      </c>
      <c r="HQ13" t="s">
        <v>2170</v>
      </c>
      <c r="HR13" t="s">
        <v>2171</v>
      </c>
      <c r="HS13" t="s">
        <v>1401</v>
      </c>
      <c r="HU13" t="s">
        <v>2172</v>
      </c>
      <c r="HW13" t="s">
        <v>2173</v>
      </c>
    </row>
    <row r="14" spans="5:231" x14ac:dyDescent="0.25">
      <c r="E14" s="15" t="s">
        <v>375</v>
      </c>
      <c r="F14" s="16" t="s">
        <v>376</v>
      </c>
      <c r="G14" s="17" t="s">
        <v>280</v>
      </c>
      <c r="H14" s="17">
        <v>10</v>
      </c>
      <c r="I14" s="18" t="str">
        <f t="shared" si="0"/>
        <v>TišinaKrajna</v>
      </c>
      <c r="J14" s="17" t="s">
        <v>1083</v>
      </c>
      <c r="K14" s="17" t="s">
        <v>2174</v>
      </c>
      <c r="L14" s="17" t="s">
        <v>376</v>
      </c>
      <c r="M14" s="5" t="s">
        <v>5782</v>
      </c>
      <c r="N14" s="15" t="s">
        <v>375</v>
      </c>
      <c r="S14" s="7"/>
      <c r="T14" t="s">
        <v>1813</v>
      </c>
      <c r="V14" t="s">
        <v>1862</v>
      </c>
      <c r="X14" t="s">
        <v>2175</v>
      </c>
      <c r="AA14" t="s">
        <v>2176</v>
      </c>
      <c r="AB14" t="s">
        <v>2177</v>
      </c>
      <c r="AC14" t="s">
        <v>2178</v>
      </c>
      <c r="AD14" t="s">
        <v>2179</v>
      </c>
      <c r="AE14" t="s">
        <v>2180</v>
      </c>
      <c r="AF14" t="s">
        <v>2181</v>
      </c>
      <c r="AG14" t="s">
        <v>2182</v>
      </c>
      <c r="AH14" t="s">
        <v>111</v>
      </c>
      <c r="AJ14" t="s">
        <v>2183</v>
      </c>
      <c r="AK14" t="s">
        <v>2184</v>
      </c>
      <c r="AL14" t="s">
        <v>486</v>
      </c>
      <c r="AM14" t="s">
        <v>1182</v>
      </c>
      <c r="AN14" t="s">
        <v>2185</v>
      </c>
      <c r="AO14" t="s">
        <v>1731</v>
      </c>
      <c r="AR14" t="s">
        <v>2186</v>
      </c>
      <c r="AS14" t="s">
        <v>2187</v>
      </c>
      <c r="AT14" t="s">
        <v>2188</v>
      </c>
      <c r="AU14" t="s">
        <v>2189</v>
      </c>
      <c r="AV14" t="s">
        <v>1907</v>
      </c>
      <c r="AX14" t="s">
        <v>2190</v>
      </c>
      <c r="AZ14" t="s">
        <v>2191</v>
      </c>
      <c r="BA14" t="s">
        <v>2192</v>
      </c>
      <c r="BB14" t="s">
        <v>2193</v>
      </c>
      <c r="BC14" t="s">
        <v>2194</v>
      </c>
      <c r="BD14" t="s">
        <v>2195</v>
      </c>
      <c r="BF14" t="s">
        <v>2196</v>
      </c>
      <c r="BH14" t="s">
        <v>2197</v>
      </c>
      <c r="BI14" t="s">
        <v>2198</v>
      </c>
      <c r="BK14" t="s">
        <v>2199</v>
      </c>
      <c r="BM14" t="s">
        <v>2200</v>
      </c>
      <c r="BO14" t="s">
        <v>2201</v>
      </c>
      <c r="BR14" t="s">
        <v>2202</v>
      </c>
      <c r="BS14" t="s">
        <v>2203</v>
      </c>
      <c r="BT14" t="s">
        <v>2204</v>
      </c>
      <c r="BU14" t="s">
        <v>2205</v>
      </c>
      <c r="BV14" t="s">
        <v>2206</v>
      </c>
      <c r="BW14" t="s">
        <v>2207</v>
      </c>
      <c r="BY14" t="s">
        <v>2208</v>
      </c>
      <c r="CA14" t="s">
        <v>2209</v>
      </c>
      <c r="CB14" t="s">
        <v>2210</v>
      </c>
      <c r="CC14" t="s">
        <v>2211</v>
      </c>
      <c r="CD14" t="s">
        <v>2212</v>
      </c>
      <c r="CE14" t="s">
        <v>2213</v>
      </c>
      <c r="CG14" t="s">
        <v>723</v>
      </c>
      <c r="CH14" t="s">
        <v>2214</v>
      </c>
      <c r="CI14" t="s">
        <v>2215</v>
      </c>
      <c r="CJ14" t="s">
        <v>2216</v>
      </c>
      <c r="CK14" t="s">
        <v>783</v>
      </c>
      <c r="CL14" t="s">
        <v>2217</v>
      </c>
      <c r="CM14" t="s">
        <v>2218</v>
      </c>
      <c r="CN14" t="s">
        <v>726</v>
      </c>
      <c r="CP14" t="s">
        <v>2219</v>
      </c>
      <c r="CQ14" t="s">
        <v>2220</v>
      </c>
      <c r="CR14" t="s">
        <v>1731</v>
      </c>
      <c r="CT14" t="s">
        <v>2221</v>
      </c>
      <c r="CU14" t="s">
        <v>2222</v>
      </c>
      <c r="CV14" t="s">
        <v>2223</v>
      </c>
      <c r="CW14" t="s">
        <v>2224</v>
      </c>
      <c r="CX14" t="s">
        <v>2225</v>
      </c>
      <c r="CZ14" t="s">
        <v>2226</v>
      </c>
      <c r="DB14" t="s">
        <v>2227</v>
      </c>
      <c r="DC14" t="s">
        <v>2228</v>
      </c>
      <c r="DD14" t="s">
        <v>2229</v>
      </c>
      <c r="DG14" t="s">
        <v>2230</v>
      </c>
      <c r="DH14" t="s">
        <v>2231</v>
      </c>
      <c r="DI14" t="s">
        <v>2232</v>
      </c>
      <c r="DJ14" t="s">
        <v>2233</v>
      </c>
      <c r="DL14" t="s">
        <v>2234</v>
      </c>
      <c r="DN14" t="s">
        <v>2235</v>
      </c>
      <c r="DQ14" t="s">
        <v>2236</v>
      </c>
      <c r="DR14" t="s">
        <v>2237</v>
      </c>
      <c r="DS14" t="s">
        <v>2238</v>
      </c>
      <c r="DU14" t="s">
        <v>2239</v>
      </c>
      <c r="DV14" t="s">
        <v>2240</v>
      </c>
      <c r="DW14" t="s">
        <v>2241</v>
      </c>
      <c r="DY14" t="s">
        <v>2242</v>
      </c>
      <c r="EA14" t="s">
        <v>2243</v>
      </c>
      <c r="EB14" t="s">
        <v>2244</v>
      </c>
      <c r="EC14" t="s">
        <v>2245</v>
      </c>
      <c r="ED14" t="s">
        <v>2246</v>
      </c>
      <c r="EF14" t="s">
        <v>2247</v>
      </c>
      <c r="EG14" t="s">
        <v>2248</v>
      </c>
      <c r="EH14" t="s">
        <v>2249</v>
      </c>
      <c r="EI14" t="s">
        <v>2250</v>
      </c>
      <c r="EK14" t="s">
        <v>2251</v>
      </c>
      <c r="EL14" t="s">
        <v>2252</v>
      </c>
      <c r="EM14" t="s">
        <v>2253</v>
      </c>
      <c r="EO14" t="s">
        <v>2254</v>
      </c>
      <c r="EQ14" t="s">
        <v>2255</v>
      </c>
      <c r="ES14" t="s">
        <v>2256</v>
      </c>
      <c r="ET14" t="s">
        <v>2257</v>
      </c>
      <c r="EV14" t="s">
        <v>2258</v>
      </c>
      <c r="EW14" t="s">
        <v>2259</v>
      </c>
      <c r="EX14" t="s">
        <v>2260</v>
      </c>
      <c r="EY14" t="s">
        <v>2261</v>
      </c>
      <c r="EZ14" t="s">
        <v>2262</v>
      </c>
      <c r="FA14" t="s">
        <v>2263</v>
      </c>
      <c r="FB14" t="s">
        <v>2264</v>
      </c>
      <c r="FD14" t="s">
        <v>2265</v>
      </c>
      <c r="FF14" t="s">
        <v>2266</v>
      </c>
      <c r="FH14" t="s">
        <v>2267</v>
      </c>
      <c r="FL14" t="s">
        <v>2268</v>
      </c>
      <c r="FM14" t="s">
        <v>2269</v>
      </c>
      <c r="FN14" t="s">
        <v>1351</v>
      </c>
      <c r="FO14" t="s">
        <v>2270</v>
      </c>
      <c r="FP14" t="s">
        <v>355</v>
      </c>
      <c r="FQ14" t="s">
        <v>2271</v>
      </c>
      <c r="FR14" t="s">
        <v>2272</v>
      </c>
      <c r="FS14" t="s">
        <v>2273</v>
      </c>
      <c r="FX14" t="s">
        <v>2274</v>
      </c>
      <c r="GA14" t="s">
        <v>2275</v>
      </c>
      <c r="GC14" t="s">
        <v>2276</v>
      </c>
      <c r="GF14" t="s">
        <v>2277</v>
      </c>
      <c r="GG14" t="s">
        <v>2278</v>
      </c>
      <c r="GH14" t="s">
        <v>2279</v>
      </c>
      <c r="GI14" t="s">
        <v>749</v>
      </c>
      <c r="GJ14" t="s">
        <v>2280</v>
      </c>
      <c r="GK14" t="s">
        <v>2281</v>
      </c>
      <c r="GL14" t="s">
        <v>2282</v>
      </c>
      <c r="GM14" t="s">
        <v>2283</v>
      </c>
      <c r="GN14" t="s">
        <v>2284</v>
      </c>
      <c r="GO14" t="s">
        <v>2285</v>
      </c>
      <c r="GQ14" t="s">
        <v>2286</v>
      </c>
      <c r="GS14" t="s">
        <v>278</v>
      </c>
      <c r="GU14" t="s">
        <v>2287</v>
      </c>
      <c r="GV14" t="s">
        <v>2288</v>
      </c>
      <c r="GW14" t="s">
        <v>2289</v>
      </c>
      <c r="GX14" t="s">
        <v>2290</v>
      </c>
      <c r="HA14" t="s">
        <v>2291</v>
      </c>
      <c r="HC14" t="s">
        <v>2292</v>
      </c>
      <c r="HE14" t="s">
        <v>2293</v>
      </c>
      <c r="HG14" t="s">
        <v>2294</v>
      </c>
      <c r="HH14" t="s">
        <v>2295</v>
      </c>
      <c r="HJ14" t="s">
        <v>2296</v>
      </c>
      <c r="HK14" t="s">
        <v>2297</v>
      </c>
      <c r="HL14" t="s">
        <v>2298</v>
      </c>
      <c r="HM14" t="s">
        <v>2299</v>
      </c>
      <c r="HO14" t="s">
        <v>2300</v>
      </c>
      <c r="HQ14" t="s">
        <v>2301</v>
      </c>
      <c r="HR14" t="s">
        <v>2302</v>
      </c>
      <c r="HS14" t="s">
        <v>2303</v>
      </c>
      <c r="HU14" t="s">
        <v>2304</v>
      </c>
      <c r="HW14" t="s">
        <v>2305</v>
      </c>
    </row>
    <row r="15" spans="5:231" x14ac:dyDescent="0.25">
      <c r="E15" s="15" t="s">
        <v>375</v>
      </c>
      <c r="F15" s="16" t="s">
        <v>376</v>
      </c>
      <c r="G15" s="17" t="s">
        <v>280</v>
      </c>
      <c r="H15" s="17">
        <v>10</v>
      </c>
      <c r="I15" s="18" t="str">
        <f t="shared" si="0"/>
        <v>TišinaMurski Črnci</v>
      </c>
      <c r="J15" s="17" t="s">
        <v>1256</v>
      </c>
      <c r="K15" s="17" t="s">
        <v>2306</v>
      </c>
      <c r="L15" s="17" t="s">
        <v>376</v>
      </c>
      <c r="M15" s="5" t="s">
        <v>5782</v>
      </c>
      <c r="N15" s="15" t="s">
        <v>375</v>
      </c>
      <c r="O15" s="20" t="s">
        <v>2307</v>
      </c>
      <c r="S15" s="7"/>
      <c r="T15" t="s">
        <v>2308</v>
      </c>
      <c r="V15" t="s">
        <v>2309</v>
      </c>
      <c r="X15" t="s">
        <v>2310</v>
      </c>
      <c r="AA15" t="s">
        <v>2311</v>
      </c>
      <c r="AB15" t="s">
        <v>2312</v>
      </c>
      <c r="AD15" t="s">
        <v>2313</v>
      </c>
      <c r="AE15" t="s">
        <v>2314</v>
      </c>
      <c r="AF15" t="s">
        <v>2315</v>
      </c>
      <c r="AG15" t="s">
        <v>2316</v>
      </c>
      <c r="AH15" t="s">
        <v>2317</v>
      </c>
      <c r="AJ15" t="s">
        <v>2318</v>
      </c>
      <c r="AK15" t="s">
        <v>2319</v>
      </c>
      <c r="AL15" t="s">
        <v>2320</v>
      </c>
      <c r="AM15" t="s">
        <v>2321</v>
      </c>
      <c r="AN15" t="s">
        <v>2322</v>
      </c>
      <c r="AO15" t="s">
        <v>2018</v>
      </c>
      <c r="AR15" t="s">
        <v>2323</v>
      </c>
      <c r="AS15" t="s">
        <v>2324</v>
      </c>
      <c r="AT15" t="s">
        <v>2325</v>
      </c>
      <c r="AU15" t="s">
        <v>2326</v>
      </c>
      <c r="AV15" t="s">
        <v>2327</v>
      </c>
      <c r="AX15" t="s">
        <v>2328</v>
      </c>
      <c r="AZ15" t="s">
        <v>2329</v>
      </c>
      <c r="BA15" t="s">
        <v>2330</v>
      </c>
      <c r="BB15" t="s">
        <v>2331</v>
      </c>
      <c r="BD15" t="s">
        <v>2332</v>
      </c>
      <c r="BF15" t="s">
        <v>2333</v>
      </c>
      <c r="BI15" t="s">
        <v>2334</v>
      </c>
      <c r="BK15" t="s">
        <v>2335</v>
      </c>
      <c r="BM15" t="s">
        <v>2336</v>
      </c>
      <c r="BO15" t="s">
        <v>2337</v>
      </c>
      <c r="BR15" t="s">
        <v>2338</v>
      </c>
      <c r="BS15" t="s">
        <v>2339</v>
      </c>
      <c r="BT15" t="s">
        <v>2340</v>
      </c>
      <c r="BU15" t="s">
        <v>2341</v>
      </c>
      <c r="BV15" t="s">
        <v>612</v>
      </c>
      <c r="BW15" t="s">
        <v>2342</v>
      </c>
      <c r="BY15" t="s">
        <v>2343</v>
      </c>
      <c r="CA15" t="s">
        <v>2344</v>
      </c>
      <c r="CB15" t="s">
        <v>2345</v>
      </c>
      <c r="CC15" t="s">
        <v>2346</v>
      </c>
      <c r="CD15" t="s">
        <v>2347</v>
      </c>
      <c r="CE15" t="s">
        <v>2348</v>
      </c>
      <c r="CG15" t="s">
        <v>2349</v>
      </c>
      <c r="CH15" t="s">
        <v>2350</v>
      </c>
      <c r="CI15" t="s">
        <v>2351</v>
      </c>
      <c r="CJ15" t="s">
        <v>2352</v>
      </c>
      <c r="CK15" t="s">
        <v>2353</v>
      </c>
      <c r="CL15" t="s">
        <v>2354</v>
      </c>
      <c r="CM15" t="s">
        <v>2355</v>
      </c>
      <c r="CN15" t="s">
        <v>2356</v>
      </c>
      <c r="CP15" t="s">
        <v>2357</v>
      </c>
      <c r="CQ15" t="s">
        <v>2358</v>
      </c>
      <c r="CR15" t="s">
        <v>2359</v>
      </c>
      <c r="CT15" t="s">
        <v>1992</v>
      </c>
      <c r="CU15" t="s">
        <v>2360</v>
      </c>
      <c r="CV15" t="s">
        <v>2361</v>
      </c>
      <c r="CW15" t="s">
        <v>1177</v>
      </c>
      <c r="CX15" t="s">
        <v>2362</v>
      </c>
      <c r="CZ15" t="s">
        <v>2363</v>
      </c>
      <c r="DB15" t="s">
        <v>2364</v>
      </c>
      <c r="DC15" t="s">
        <v>2365</v>
      </c>
      <c r="DD15" t="s">
        <v>2366</v>
      </c>
      <c r="DG15" t="s">
        <v>2367</v>
      </c>
      <c r="DH15" t="s">
        <v>2368</v>
      </c>
      <c r="DI15" t="s">
        <v>2369</v>
      </c>
      <c r="DJ15" t="s">
        <v>191</v>
      </c>
      <c r="DL15" t="s">
        <v>2370</v>
      </c>
      <c r="DN15" t="s">
        <v>2371</v>
      </c>
      <c r="DQ15" t="s">
        <v>2372</v>
      </c>
      <c r="DR15" t="s">
        <v>2373</v>
      </c>
      <c r="DS15" t="s">
        <v>2374</v>
      </c>
      <c r="DU15" t="s">
        <v>2375</v>
      </c>
      <c r="DV15" t="s">
        <v>2376</v>
      </c>
      <c r="DW15" t="s">
        <v>2377</v>
      </c>
      <c r="EA15" t="s">
        <v>2378</v>
      </c>
      <c r="EB15" t="s">
        <v>2379</v>
      </c>
      <c r="EC15" t="s">
        <v>2380</v>
      </c>
      <c r="ED15" t="s">
        <v>2381</v>
      </c>
      <c r="EF15" t="s">
        <v>213</v>
      </c>
      <c r="EG15" t="s">
        <v>2382</v>
      </c>
      <c r="EH15" t="s">
        <v>2180</v>
      </c>
      <c r="EI15" t="s">
        <v>2383</v>
      </c>
      <c r="EK15" t="s">
        <v>2384</v>
      </c>
      <c r="EL15" t="s">
        <v>2385</v>
      </c>
      <c r="EM15" t="s">
        <v>2386</v>
      </c>
      <c r="EO15" t="s">
        <v>222</v>
      </c>
      <c r="EQ15" t="s">
        <v>2387</v>
      </c>
      <c r="ES15" t="s">
        <v>2388</v>
      </c>
      <c r="ET15" t="s">
        <v>2134</v>
      </c>
      <c r="EV15" t="s">
        <v>2389</v>
      </c>
      <c r="EW15" t="s">
        <v>2390</v>
      </c>
      <c r="EX15" t="s">
        <v>2391</v>
      </c>
      <c r="EY15" t="s">
        <v>2392</v>
      </c>
      <c r="EZ15" t="s">
        <v>2393</v>
      </c>
      <c r="FA15" t="s">
        <v>1516</v>
      </c>
      <c r="FB15" t="s">
        <v>2394</v>
      </c>
      <c r="FF15" t="s">
        <v>2395</v>
      </c>
      <c r="FH15" t="s">
        <v>2396</v>
      </c>
      <c r="FL15" t="s">
        <v>2397</v>
      </c>
      <c r="FM15" t="s">
        <v>2398</v>
      </c>
      <c r="FN15" t="s">
        <v>2399</v>
      </c>
      <c r="FO15" t="s">
        <v>2400</v>
      </c>
      <c r="FP15" t="s">
        <v>2401</v>
      </c>
      <c r="FQ15" t="s">
        <v>2402</v>
      </c>
      <c r="FR15" t="s">
        <v>2403</v>
      </c>
      <c r="FS15" t="s">
        <v>2404</v>
      </c>
      <c r="GA15" t="s">
        <v>2405</v>
      </c>
      <c r="GC15" t="s">
        <v>2406</v>
      </c>
      <c r="GG15" t="s">
        <v>2407</v>
      </c>
      <c r="GH15" t="s">
        <v>2408</v>
      </c>
      <c r="GI15" t="s">
        <v>794</v>
      </c>
      <c r="GJ15" t="s">
        <v>2409</v>
      </c>
      <c r="GK15" t="s">
        <v>2410</v>
      </c>
      <c r="GL15" t="s">
        <v>1793</v>
      </c>
      <c r="GM15" t="s">
        <v>2411</v>
      </c>
      <c r="GN15" t="s">
        <v>2412</v>
      </c>
      <c r="GO15" t="s">
        <v>2413</v>
      </c>
      <c r="GQ15" t="s">
        <v>2414</v>
      </c>
      <c r="GV15" t="s">
        <v>2415</v>
      </c>
      <c r="GW15" t="s">
        <v>282</v>
      </c>
      <c r="GX15" t="s">
        <v>686</v>
      </c>
      <c r="HA15" t="s">
        <v>2416</v>
      </c>
      <c r="HC15" t="s">
        <v>2417</v>
      </c>
      <c r="HE15" t="s">
        <v>2418</v>
      </c>
      <c r="HG15" t="s">
        <v>2419</v>
      </c>
      <c r="HH15" t="s">
        <v>2420</v>
      </c>
      <c r="HJ15" t="s">
        <v>2421</v>
      </c>
      <c r="HK15" t="s">
        <v>2422</v>
      </c>
      <c r="HL15" t="s">
        <v>297</v>
      </c>
      <c r="HM15" t="s">
        <v>2423</v>
      </c>
      <c r="HO15" t="s">
        <v>2424</v>
      </c>
      <c r="HQ15" t="s">
        <v>2425</v>
      </c>
      <c r="HR15" t="s">
        <v>2426</v>
      </c>
      <c r="HS15" t="s">
        <v>1417</v>
      </c>
      <c r="HU15" t="s">
        <v>2427</v>
      </c>
      <c r="HW15" t="s">
        <v>2428</v>
      </c>
    </row>
    <row r="16" spans="5:231" x14ac:dyDescent="0.25">
      <c r="E16" s="15" t="s">
        <v>375</v>
      </c>
      <c r="F16" s="16" t="s">
        <v>376</v>
      </c>
      <c r="G16" s="17" t="s">
        <v>280</v>
      </c>
      <c r="H16" s="17">
        <v>10</v>
      </c>
      <c r="I16" s="18" t="str">
        <f t="shared" si="0"/>
        <v>TišinaMurski Petrovci</v>
      </c>
      <c r="J16" s="17" t="s">
        <v>1420</v>
      </c>
      <c r="K16" s="17" t="s">
        <v>2429</v>
      </c>
      <c r="L16" s="17" t="s">
        <v>376</v>
      </c>
      <c r="M16" s="5" t="s">
        <v>5782</v>
      </c>
      <c r="N16" s="15" t="s">
        <v>375</v>
      </c>
      <c r="O16" s="21" t="s">
        <v>2430</v>
      </c>
      <c r="P16" s="17" t="s">
        <v>2431</v>
      </c>
      <c r="S16" s="7"/>
      <c r="T16" t="s">
        <v>1583</v>
      </c>
      <c r="V16" t="s">
        <v>2432</v>
      </c>
      <c r="AA16" t="s">
        <v>2433</v>
      </c>
      <c r="AB16" t="s">
        <v>2434</v>
      </c>
      <c r="AE16" t="s">
        <v>2182</v>
      </c>
      <c r="AF16" t="s">
        <v>1189</v>
      </c>
      <c r="AG16" t="s">
        <v>2435</v>
      </c>
      <c r="AH16" t="s">
        <v>2436</v>
      </c>
      <c r="AJ16" t="s">
        <v>2437</v>
      </c>
      <c r="AK16" t="s">
        <v>2438</v>
      </c>
      <c r="AL16" t="s">
        <v>2439</v>
      </c>
      <c r="AM16" t="s">
        <v>2440</v>
      </c>
      <c r="AN16" t="s">
        <v>2441</v>
      </c>
      <c r="AR16" t="s">
        <v>121</v>
      </c>
      <c r="AS16" t="s">
        <v>2442</v>
      </c>
      <c r="AT16" t="s">
        <v>2443</v>
      </c>
      <c r="AV16" t="s">
        <v>2444</v>
      </c>
      <c r="AX16" t="s">
        <v>2445</v>
      </c>
      <c r="AZ16" t="s">
        <v>292</v>
      </c>
      <c r="BA16" t="s">
        <v>2446</v>
      </c>
      <c r="BB16" t="s">
        <v>865</v>
      </c>
      <c r="BD16" t="s">
        <v>2447</v>
      </c>
      <c r="BF16" t="s">
        <v>633</v>
      </c>
      <c r="BI16" t="s">
        <v>2448</v>
      </c>
      <c r="BK16" t="s">
        <v>2449</v>
      </c>
      <c r="BM16" t="s">
        <v>2450</v>
      </c>
      <c r="BR16" t="s">
        <v>1547</v>
      </c>
      <c r="BS16" t="s">
        <v>2451</v>
      </c>
      <c r="BT16" t="s">
        <v>726</v>
      </c>
      <c r="BU16" t="s">
        <v>2452</v>
      </c>
      <c r="BV16" t="s">
        <v>2453</v>
      </c>
      <c r="BW16" t="s">
        <v>2454</v>
      </c>
      <c r="CB16" t="s">
        <v>1583</v>
      </c>
      <c r="CC16" t="s">
        <v>2455</v>
      </c>
      <c r="CD16" t="s">
        <v>2456</v>
      </c>
      <c r="CE16" t="s">
        <v>2457</v>
      </c>
      <c r="CG16" t="s">
        <v>2458</v>
      </c>
      <c r="CH16" t="s">
        <v>2459</v>
      </c>
      <c r="CI16" t="s">
        <v>2460</v>
      </c>
      <c r="CJ16" t="s">
        <v>2461</v>
      </c>
      <c r="CK16" t="s">
        <v>2462</v>
      </c>
      <c r="CL16" t="s">
        <v>2463</v>
      </c>
      <c r="CM16" t="s">
        <v>2464</v>
      </c>
      <c r="CN16" t="s">
        <v>169</v>
      </c>
      <c r="CP16" t="s">
        <v>2465</v>
      </c>
      <c r="CQ16" t="s">
        <v>2466</v>
      </c>
      <c r="CR16" t="s">
        <v>2467</v>
      </c>
      <c r="CT16" t="s">
        <v>2468</v>
      </c>
      <c r="CU16" t="s">
        <v>2469</v>
      </c>
      <c r="CV16" t="s">
        <v>2470</v>
      </c>
      <c r="CW16" t="s">
        <v>2471</v>
      </c>
      <c r="CX16" t="s">
        <v>2472</v>
      </c>
      <c r="CZ16" t="s">
        <v>2473</v>
      </c>
      <c r="DB16" t="s">
        <v>2474</v>
      </c>
      <c r="DC16" t="s">
        <v>2475</v>
      </c>
      <c r="DD16" t="s">
        <v>2476</v>
      </c>
      <c r="DG16" t="s">
        <v>2477</v>
      </c>
      <c r="DH16" t="s">
        <v>2478</v>
      </c>
      <c r="DJ16" t="s">
        <v>2479</v>
      </c>
      <c r="DL16" t="s">
        <v>2480</v>
      </c>
      <c r="DN16" t="s">
        <v>2481</v>
      </c>
      <c r="DQ16" t="s">
        <v>2482</v>
      </c>
      <c r="DR16" t="s">
        <v>2483</v>
      </c>
      <c r="DS16" t="s">
        <v>2484</v>
      </c>
      <c r="DU16" t="s">
        <v>2485</v>
      </c>
      <c r="DV16" t="s">
        <v>2486</v>
      </c>
      <c r="DW16" t="s">
        <v>2487</v>
      </c>
      <c r="EB16" t="s">
        <v>2488</v>
      </c>
      <c r="EC16" t="s">
        <v>2489</v>
      </c>
      <c r="ED16" t="s">
        <v>2490</v>
      </c>
      <c r="EF16" t="s">
        <v>2491</v>
      </c>
      <c r="EG16" t="s">
        <v>2492</v>
      </c>
      <c r="EH16" t="s">
        <v>2493</v>
      </c>
      <c r="EI16" t="s">
        <v>2494</v>
      </c>
      <c r="EK16" t="s">
        <v>2495</v>
      </c>
      <c r="EL16" t="s">
        <v>2496</v>
      </c>
      <c r="EO16" t="s">
        <v>2497</v>
      </c>
      <c r="EQ16" t="s">
        <v>2498</v>
      </c>
      <c r="ES16" t="s">
        <v>2499</v>
      </c>
      <c r="EV16" t="s">
        <v>2500</v>
      </c>
      <c r="EW16" t="s">
        <v>2501</v>
      </c>
      <c r="EX16" t="s">
        <v>2502</v>
      </c>
      <c r="EY16" t="s">
        <v>232</v>
      </c>
      <c r="EZ16" t="s">
        <v>2503</v>
      </c>
      <c r="FA16" t="s">
        <v>2504</v>
      </c>
      <c r="FB16" t="s">
        <v>2505</v>
      </c>
      <c r="FF16" t="s">
        <v>1727</v>
      </c>
      <c r="FH16" t="s">
        <v>2506</v>
      </c>
      <c r="FL16" t="s">
        <v>2507</v>
      </c>
      <c r="FM16" t="s">
        <v>2508</v>
      </c>
      <c r="FN16" t="s">
        <v>2509</v>
      </c>
      <c r="FO16" t="s">
        <v>2510</v>
      </c>
      <c r="FP16" t="s">
        <v>2511</v>
      </c>
      <c r="FQ16" t="s">
        <v>2512</v>
      </c>
      <c r="FR16" t="s">
        <v>2513</v>
      </c>
      <c r="FS16" t="s">
        <v>2172</v>
      </c>
      <c r="GA16" t="s">
        <v>2514</v>
      </c>
      <c r="GC16" t="s">
        <v>2515</v>
      </c>
      <c r="GG16" t="s">
        <v>2516</v>
      </c>
      <c r="GH16" t="s">
        <v>2517</v>
      </c>
      <c r="GI16" t="s">
        <v>2518</v>
      </c>
      <c r="GJ16" t="s">
        <v>2519</v>
      </c>
      <c r="GK16" t="s">
        <v>2520</v>
      </c>
      <c r="GL16" t="s">
        <v>2521</v>
      </c>
      <c r="GM16" t="s">
        <v>2522</v>
      </c>
      <c r="GN16" t="s">
        <v>2523</v>
      </c>
      <c r="GO16" t="s">
        <v>2524</v>
      </c>
      <c r="GQ16" t="s">
        <v>2525</v>
      </c>
      <c r="GV16" t="s">
        <v>2526</v>
      </c>
      <c r="GW16" t="s">
        <v>2527</v>
      </c>
      <c r="GX16" t="s">
        <v>2528</v>
      </c>
      <c r="HA16" t="s">
        <v>2529</v>
      </c>
      <c r="HC16" t="s">
        <v>2530</v>
      </c>
      <c r="HE16" t="s">
        <v>2531</v>
      </c>
      <c r="HG16" t="s">
        <v>2532</v>
      </c>
      <c r="HH16" t="s">
        <v>2533</v>
      </c>
      <c r="HJ16" t="s">
        <v>295</v>
      </c>
      <c r="HK16" t="s">
        <v>2534</v>
      </c>
      <c r="HL16" t="s">
        <v>2535</v>
      </c>
      <c r="HM16" t="s">
        <v>2536</v>
      </c>
      <c r="HO16" t="s">
        <v>2537</v>
      </c>
      <c r="HQ16" t="s">
        <v>2538</v>
      </c>
      <c r="HR16" t="s">
        <v>2539</v>
      </c>
      <c r="HS16" t="s">
        <v>2540</v>
      </c>
      <c r="HU16" t="s">
        <v>2541</v>
      </c>
      <c r="HW16" t="s">
        <v>2542</v>
      </c>
    </row>
    <row r="17" spans="5:231" x14ac:dyDescent="0.25">
      <c r="E17" s="15" t="s">
        <v>375</v>
      </c>
      <c r="F17" s="16" t="s">
        <v>376</v>
      </c>
      <c r="G17" s="17" t="s">
        <v>280</v>
      </c>
      <c r="H17" s="17">
        <v>10</v>
      </c>
      <c r="I17" s="18" t="str">
        <f t="shared" si="0"/>
        <v>TišinaPetanjci</v>
      </c>
      <c r="J17" s="17" t="s">
        <v>1579</v>
      </c>
      <c r="K17" s="17" t="s">
        <v>2543</v>
      </c>
      <c r="L17" s="17" t="s">
        <v>376</v>
      </c>
      <c r="M17" s="5" t="s">
        <v>5782</v>
      </c>
      <c r="N17" s="15" t="s">
        <v>375</v>
      </c>
      <c r="O17" s="17" t="s">
        <v>2544</v>
      </c>
      <c r="P17" s="17" t="s">
        <v>128</v>
      </c>
      <c r="S17" s="7"/>
      <c r="T17" t="s">
        <v>2545</v>
      </c>
      <c r="V17" t="s">
        <v>2546</v>
      </c>
      <c r="AA17" t="s">
        <v>2547</v>
      </c>
      <c r="AB17" t="s">
        <v>54</v>
      </c>
      <c r="AE17" t="s">
        <v>2548</v>
      </c>
      <c r="AF17" t="s">
        <v>2549</v>
      </c>
      <c r="AG17" t="s">
        <v>2550</v>
      </c>
      <c r="AH17" t="s">
        <v>854</v>
      </c>
      <c r="AJ17" t="s">
        <v>2551</v>
      </c>
      <c r="AK17" t="s">
        <v>1417</v>
      </c>
      <c r="AL17" t="s">
        <v>2552</v>
      </c>
      <c r="AM17" t="s">
        <v>2553</v>
      </c>
      <c r="AN17" t="s">
        <v>2554</v>
      </c>
      <c r="AR17" t="s">
        <v>2555</v>
      </c>
      <c r="AS17" t="s">
        <v>2556</v>
      </c>
      <c r="AT17" t="s">
        <v>2557</v>
      </c>
      <c r="AV17" t="s">
        <v>2558</v>
      </c>
      <c r="AX17" t="s">
        <v>2559</v>
      </c>
      <c r="AZ17" t="s">
        <v>2560</v>
      </c>
      <c r="BA17" t="s">
        <v>2561</v>
      </c>
      <c r="BB17" t="s">
        <v>2025</v>
      </c>
      <c r="BD17" t="s">
        <v>2562</v>
      </c>
      <c r="BF17" t="s">
        <v>2563</v>
      </c>
      <c r="BI17" t="s">
        <v>2564</v>
      </c>
      <c r="BM17" t="s">
        <v>2565</v>
      </c>
      <c r="BR17" t="s">
        <v>2566</v>
      </c>
      <c r="BS17" t="s">
        <v>2567</v>
      </c>
      <c r="BT17" t="s">
        <v>2568</v>
      </c>
      <c r="BU17" t="s">
        <v>2569</v>
      </c>
      <c r="BV17" t="s">
        <v>331</v>
      </c>
      <c r="BW17" t="s">
        <v>2570</v>
      </c>
      <c r="CB17" t="s">
        <v>2571</v>
      </c>
      <c r="CC17" t="s">
        <v>2572</v>
      </c>
      <c r="CD17" t="s">
        <v>2573</v>
      </c>
      <c r="CE17" t="s">
        <v>2574</v>
      </c>
      <c r="CG17" t="s">
        <v>2575</v>
      </c>
      <c r="CH17" t="s">
        <v>2576</v>
      </c>
      <c r="CI17" t="s">
        <v>2577</v>
      </c>
      <c r="CJ17" t="s">
        <v>2578</v>
      </c>
      <c r="CK17" t="s">
        <v>1437</v>
      </c>
      <c r="CL17" t="s">
        <v>2579</v>
      </c>
      <c r="CM17" t="s">
        <v>2580</v>
      </c>
      <c r="CN17" t="s">
        <v>2581</v>
      </c>
      <c r="CP17" t="s">
        <v>2582</v>
      </c>
      <c r="CQ17" t="s">
        <v>2583</v>
      </c>
      <c r="CR17" t="s">
        <v>2584</v>
      </c>
      <c r="CT17" t="s">
        <v>2585</v>
      </c>
      <c r="CU17" t="s">
        <v>2586</v>
      </c>
      <c r="CV17" t="s">
        <v>1792</v>
      </c>
      <c r="CW17" t="s">
        <v>2587</v>
      </c>
      <c r="CX17" t="s">
        <v>2588</v>
      </c>
      <c r="CZ17" t="s">
        <v>2589</v>
      </c>
      <c r="DB17" t="s">
        <v>2590</v>
      </c>
      <c r="DC17" t="s">
        <v>2591</v>
      </c>
      <c r="DD17" t="s">
        <v>2592</v>
      </c>
      <c r="DG17" t="s">
        <v>2593</v>
      </c>
      <c r="DH17" t="s">
        <v>2594</v>
      </c>
      <c r="DJ17" t="s">
        <v>2595</v>
      </c>
      <c r="DL17" t="s">
        <v>2596</v>
      </c>
      <c r="DN17" t="s">
        <v>2597</v>
      </c>
      <c r="DQ17" t="s">
        <v>2598</v>
      </c>
      <c r="DR17" t="s">
        <v>2599</v>
      </c>
      <c r="DS17" t="s">
        <v>2600</v>
      </c>
      <c r="DU17" t="s">
        <v>2601</v>
      </c>
      <c r="DV17" t="s">
        <v>2602</v>
      </c>
      <c r="DW17" t="s">
        <v>2603</v>
      </c>
      <c r="EB17" t="s">
        <v>2604</v>
      </c>
      <c r="EC17" t="s">
        <v>903</v>
      </c>
      <c r="ED17" t="s">
        <v>2605</v>
      </c>
      <c r="EF17" t="s">
        <v>2604</v>
      </c>
      <c r="EG17" t="s">
        <v>2606</v>
      </c>
      <c r="EH17" t="s">
        <v>2607</v>
      </c>
      <c r="EI17" t="s">
        <v>2608</v>
      </c>
      <c r="EK17" t="s">
        <v>2609</v>
      </c>
      <c r="EL17" t="s">
        <v>2610</v>
      </c>
      <c r="EO17" t="s">
        <v>2611</v>
      </c>
      <c r="EQ17" t="s">
        <v>2612</v>
      </c>
      <c r="EV17" t="s">
        <v>2613</v>
      </c>
      <c r="EX17" t="s">
        <v>231</v>
      </c>
      <c r="EY17" t="s">
        <v>2614</v>
      </c>
      <c r="FA17" t="s">
        <v>2615</v>
      </c>
      <c r="FB17" t="s">
        <v>2616</v>
      </c>
      <c r="FF17" t="s">
        <v>2617</v>
      </c>
      <c r="FH17" t="s">
        <v>2618</v>
      </c>
      <c r="FM17" t="s">
        <v>1638</v>
      </c>
      <c r="FN17" t="s">
        <v>2619</v>
      </c>
      <c r="FO17" t="s">
        <v>2620</v>
      </c>
      <c r="FP17" t="s">
        <v>2621</v>
      </c>
      <c r="FQ17" t="s">
        <v>2622</v>
      </c>
      <c r="FR17" t="s">
        <v>2623</v>
      </c>
      <c r="FS17" t="s">
        <v>2624</v>
      </c>
      <c r="GA17" t="s">
        <v>2625</v>
      </c>
      <c r="GC17" t="s">
        <v>364</v>
      </c>
      <c r="GG17" t="s">
        <v>2626</v>
      </c>
      <c r="GH17" t="s">
        <v>2627</v>
      </c>
      <c r="GI17" t="s">
        <v>2628</v>
      </c>
      <c r="GJ17" t="s">
        <v>2629</v>
      </c>
      <c r="GK17" t="s">
        <v>2630</v>
      </c>
      <c r="GL17" t="s">
        <v>2631</v>
      </c>
      <c r="GM17" t="s">
        <v>272</v>
      </c>
      <c r="GN17" t="s">
        <v>2632</v>
      </c>
      <c r="GO17" t="s">
        <v>2633</v>
      </c>
      <c r="GQ17" t="s">
        <v>2634</v>
      </c>
      <c r="GV17" t="s">
        <v>2635</v>
      </c>
      <c r="GW17" t="s">
        <v>2636</v>
      </c>
      <c r="GX17" t="s">
        <v>2637</v>
      </c>
      <c r="HA17" t="s">
        <v>1380</v>
      </c>
      <c r="HC17" t="s">
        <v>2638</v>
      </c>
      <c r="HE17" t="s">
        <v>1853</v>
      </c>
      <c r="HG17" t="s">
        <v>2639</v>
      </c>
      <c r="HH17" t="s">
        <v>2640</v>
      </c>
      <c r="HJ17" t="s">
        <v>2641</v>
      </c>
      <c r="HK17" t="s">
        <v>865</v>
      </c>
      <c r="HL17" t="s">
        <v>2642</v>
      </c>
      <c r="HM17" t="s">
        <v>2643</v>
      </c>
      <c r="HO17" t="s">
        <v>1486</v>
      </c>
      <c r="HQ17" t="s">
        <v>2644</v>
      </c>
      <c r="HR17" t="s">
        <v>2645</v>
      </c>
      <c r="HS17" t="s">
        <v>2646</v>
      </c>
      <c r="HU17" t="s">
        <v>2647</v>
      </c>
      <c r="HW17" t="s">
        <v>2648</v>
      </c>
    </row>
    <row r="18" spans="5:231" x14ac:dyDescent="0.25">
      <c r="E18" s="15" t="s">
        <v>375</v>
      </c>
      <c r="F18" s="16" t="s">
        <v>376</v>
      </c>
      <c r="G18" s="17" t="s">
        <v>280</v>
      </c>
      <c r="H18" s="17">
        <v>10</v>
      </c>
      <c r="I18" s="18" t="str">
        <f t="shared" si="0"/>
        <v>TišinaRankovci</v>
      </c>
      <c r="J18" s="17" t="s">
        <v>1735</v>
      </c>
      <c r="K18" s="17" t="s">
        <v>2649</v>
      </c>
      <c r="L18" s="17" t="s">
        <v>376</v>
      </c>
      <c r="M18" s="5" t="s">
        <v>5782</v>
      </c>
      <c r="N18" s="15" t="s">
        <v>375</v>
      </c>
      <c r="O18" s="17" t="s">
        <v>2650</v>
      </c>
      <c r="P18" s="17" t="s">
        <v>145</v>
      </c>
      <c r="S18" s="7"/>
      <c r="T18" t="s">
        <v>1606</v>
      </c>
      <c r="V18" t="s">
        <v>2651</v>
      </c>
      <c r="AA18" t="s">
        <v>2652</v>
      </c>
      <c r="AB18" t="s">
        <v>2653</v>
      </c>
      <c r="AE18" t="s">
        <v>2654</v>
      </c>
      <c r="AF18" t="s">
        <v>2655</v>
      </c>
      <c r="AG18" t="s">
        <v>2656</v>
      </c>
      <c r="AH18" t="s">
        <v>2657</v>
      </c>
      <c r="AJ18" t="s">
        <v>2658</v>
      </c>
      <c r="AK18" t="s">
        <v>2659</v>
      </c>
      <c r="AL18" t="s">
        <v>2660</v>
      </c>
      <c r="AM18" t="s">
        <v>2661</v>
      </c>
      <c r="AR18" t="s">
        <v>2662</v>
      </c>
      <c r="AS18" t="s">
        <v>2663</v>
      </c>
      <c r="AT18" t="s">
        <v>2664</v>
      </c>
      <c r="AV18" t="s">
        <v>2665</v>
      </c>
      <c r="AX18" t="s">
        <v>2666</v>
      </c>
      <c r="AZ18" t="s">
        <v>2667</v>
      </c>
      <c r="BA18" t="s">
        <v>2668</v>
      </c>
      <c r="BB18" t="s">
        <v>2669</v>
      </c>
      <c r="BD18" t="s">
        <v>2670</v>
      </c>
      <c r="BF18" t="s">
        <v>2671</v>
      </c>
      <c r="BI18" t="s">
        <v>2672</v>
      </c>
      <c r="BM18" t="s">
        <v>904</v>
      </c>
      <c r="BR18" t="s">
        <v>2673</v>
      </c>
      <c r="BS18" t="s">
        <v>2674</v>
      </c>
      <c r="BT18" t="s">
        <v>2675</v>
      </c>
      <c r="BU18" t="s">
        <v>2676</v>
      </c>
      <c r="BV18" t="s">
        <v>2677</v>
      </c>
      <c r="BW18" t="s">
        <v>2678</v>
      </c>
      <c r="CB18" t="s">
        <v>2679</v>
      </c>
      <c r="CC18" t="s">
        <v>2680</v>
      </c>
      <c r="CD18" t="s">
        <v>2681</v>
      </c>
      <c r="CE18" t="s">
        <v>2682</v>
      </c>
      <c r="CG18" t="s">
        <v>2683</v>
      </c>
      <c r="CH18" t="s">
        <v>2684</v>
      </c>
      <c r="CJ18" t="s">
        <v>2685</v>
      </c>
      <c r="CK18" t="s">
        <v>333</v>
      </c>
      <c r="CL18" t="s">
        <v>2686</v>
      </c>
      <c r="CM18" t="s">
        <v>2687</v>
      </c>
      <c r="CN18" t="s">
        <v>2688</v>
      </c>
      <c r="CP18" t="s">
        <v>2663</v>
      </c>
      <c r="CQ18" t="s">
        <v>2689</v>
      </c>
      <c r="CR18" t="s">
        <v>2690</v>
      </c>
      <c r="CT18" t="s">
        <v>2691</v>
      </c>
      <c r="CU18" t="s">
        <v>2692</v>
      </c>
      <c r="CV18" t="s">
        <v>177</v>
      </c>
      <c r="CW18" t="s">
        <v>2693</v>
      </c>
      <c r="CX18" t="s">
        <v>2694</v>
      </c>
      <c r="CZ18" t="s">
        <v>2695</v>
      </c>
      <c r="DB18" t="s">
        <v>2696</v>
      </c>
      <c r="DC18" t="s">
        <v>2697</v>
      </c>
      <c r="DD18" t="s">
        <v>2698</v>
      </c>
      <c r="DG18" t="s">
        <v>1300</v>
      </c>
      <c r="DH18" t="s">
        <v>2699</v>
      </c>
      <c r="DJ18" t="s">
        <v>2700</v>
      </c>
      <c r="DL18" t="s">
        <v>2701</v>
      </c>
      <c r="DN18" t="s">
        <v>2702</v>
      </c>
      <c r="DR18" t="s">
        <v>1755</v>
      </c>
      <c r="DS18" t="s">
        <v>2703</v>
      </c>
      <c r="DU18" t="s">
        <v>2704</v>
      </c>
      <c r="DV18" t="s">
        <v>2705</v>
      </c>
      <c r="DW18" t="s">
        <v>2706</v>
      </c>
      <c r="EC18" t="s">
        <v>2707</v>
      </c>
      <c r="ED18" t="s">
        <v>2708</v>
      </c>
      <c r="EF18" t="s">
        <v>2709</v>
      </c>
      <c r="EG18" t="s">
        <v>2710</v>
      </c>
      <c r="EH18" t="s">
        <v>2711</v>
      </c>
      <c r="EI18" t="s">
        <v>2712</v>
      </c>
      <c r="EK18" t="s">
        <v>2713</v>
      </c>
      <c r="EL18" t="s">
        <v>2714</v>
      </c>
      <c r="EO18" t="s">
        <v>2715</v>
      </c>
      <c r="EQ18" t="s">
        <v>2716</v>
      </c>
      <c r="EV18" t="s">
        <v>2717</v>
      </c>
      <c r="EX18" t="s">
        <v>2718</v>
      </c>
      <c r="EY18" t="s">
        <v>2719</v>
      </c>
      <c r="FA18" t="s">
        <v>2720</v>
      </c>
      <c r="FF18" t="s">
        <v>2721</v>
      </c>
      <c r="FH18" t="s">
        <v>1191</v>
      </c>
      <c r="FM18" t="s">
        <v>2722</v>
      </c>
      <c r="FN18" t="s">
        <v>2723</v>
      </c>
      <c r="FO18" t="s">
        <v>1593</v>
      </c>
      <c r="FP18" t="s">
        <v>2724</v>
      </c>
      <c r="FQ18" t="s">
        <v>2725</v>
      </c>
      <c r="FR18" t="s">
        <v>2726</v>
      </c>
      <c r="FS18" t="s">
        <v>2727</v>
      </c>
      <c r="GA18" t="s">
        <v>2728</v>
      </c>
      <c r="GC18" t="s">
        <v>2729</v>
      </c>
      <c r="GG18" t="s">
        <v>2730</v>
      </c>
      <c r="GH18" t="s">
        <v>764</v>
      </c>
      <c r="GI18" t="s">
        <v>2731</v>
      </c>
      <c r="GJ18" t="s">
        <v>256</v>
      </c>
      <c r="GK18" t="s">
        <v>2732</v>
      </c>
      <c r="GL18" t="s">
        <v>2733</v>
      </c>
      <c r="GM18" t="s">
        <v>2734</v>
      </c>
      <c r="GN18" t="s">
        <v>2735</v>
      </c>
      <c r="GO18" t="s">
        <v>2607</v>
      </c>
      <c r="GQ18" t="s">
        <v>772</v>
      </c>
      <c r="GV18" t="s">
        <v>2736</v>
      </c>
      <c r="GW18" t="s">
        <v>2737</v>
      </c>
      <c r="GX18" t="s">
        <v>2738</v>
      </c>
      <c r="HA18" t="s">
        <v>707</v>
      </c>
      <c r="HC18" t="s">
        <v>1862</v>
      </c>
      <c r="HE18" t="s">
        <v>2739</v>
      </c>
      <c r="HG18" t="s">
        <v>2607</v>
      </c>
      <c r="HH18" t="s">
        <v>2740</v>
      </c>
      <c r="HJ18" t="s">
        <v>2741</v>
      </c>
      <c r="HK18" t="s">
        <v>147</v>
      </c>
      <c r="HL18" t="s">
        <v>2742</v>
      </c>
      <c r="HM18" t="s">
        <v>298</v>
      </c>
      <c r="HO18" t="s">
        <v>2743</v>
      </c>
      <c r="HQ18" t="s">
        <v>2744</v>
      </c>
      <c r="HR18" t="s">
        <v>2745</v>
      </c>
      <c r="HS18" t="s">
        <v>2746</v>
      </c>
      <c r="HU18" t="s">
        <v>2747</v>
      </c>
      <c r="HW18" t="s">
        <v>2748</v>
      </c>
    </row>
    <row r="19" spans="5:231" x14ac:dyDescent="0.25">
      <c r="E19" s="15" t="s">
        <v>375</v>
      </c>
      <c r="F19" s="16" t="s">
        <v>376</v>
      </c>
      <c r="G19" s="17" t="s">
        <v>280</v>
      </c>
      <c r="H19" s="17">
        <v>10</v>
      </c>
      <c r="I19" s="18" t="str">
        <f t="shared" si="0"/>
        <v>TišinaSodišinci</v>
      </c>
      <c r="J19" s="17" t="s">
        <v>1880</v>
      </c>
      <c r="K19" s="17" t="s">
        <v>2749</v>
      </c>
      <c r="L19" s="17" t="s">
        <v>376</v>
      </c>
      <c r="M19" s="5" t="s">
        <v>5782</v>
      </c>
      <c r="N19" s="15" t="s">
        <v>375</v>
      </c>
      <c r="O19" s="17" t="s">
        <v>2750</v>
      </c>
      <c r="P19" s="17" t="s">
        <v>347</v>
      </c>
      <c r="S19" s="7"/>
      <c r="T19" t="s">
        <v>1790</v>
      </c>
      <c r="V19" t="s">
        <v>2751</v>
      </c>
      <c r="AA19" t="s">
        <v>2752</v>
      </c>
      <c r="AB19" t="s">
        <v>2753</v>
      </c>
      <c r="AE19" t="s">
        <v>269</v>
      </c>
      <c r="AF19" t="s">
        <v>2754</v>
      </c>
      <c r="AH19" t="s">
        <v>2755</v>
      </c>
      <c r="AJ19" t="s">
        <v>2756</v>
      </c>
      <c r="AK19" t="s">
        <v>2757</v>
      </c>
      <c r="AL19" t="s">
        <v>2758</v>
      </c>
      <c r="AM19" t="s">
        <v>2759</v>
      </c>
      <c r="AR19" t="s">
        <v>2760</v>
      </c>
      <c r="AS19" t="s">
        <v>2761</v>
      </c>
      <c r="AT19" t="s">
        <v>2762</v>
      </c>
      <c r="AV19" t="s">
        <v>2763</v>
      </c>
      <c r="AX19" t="s">
        <v>2764</v>
      </c>
      <c r="AZ19" t="s">
        <v>2765</v>
      </c>
      <c r="BA19" t="s">
        <v>2766</v>
      </c>
      <c r="BB19" t="s">
        <v>2767</v>
      </c>
      <c r="BD19" t="s">
        <v>2768</v>
      </c>
      <c r="BF19" t="s">
        <v>2769</v>
      </c>
      <c r="BI19" t="s">
        <v>2770</v>
      </c>
      <c r="BM19" t="s">
        <v>142</v>
      </c>
      <c r="BR19" t="s">
        <v>2771</v>
      </c>
      <c r="BS19" t="s">
        <v>2772</v>
      </c>
      <c r="BT19" t="s">
        <v>2773</v>
      </c>
      <c r="BU19" t="s">
        <v>2774</v>
      </c>
      <c r="BV19" t="s">
        <v>2775</v>
      </c>
      <c r="BW19" t="s">
        <v>2776</v>
      </c>
      <c r="CB19" t="s">
        <v>2777</v>
      </c>
      <c r="CC19" t="s">
        <v>2778</v>
      </c>
      <c r="CD19" t="s">
        <v>2779</v>
      </c>
      <c r="CE19" t="s">
        <v>2780</v>
      </c>
      <c r="CG19" t="s">
        <v>2781</v>
      </c>
      <c r="CH19" t="s">
        <v>163</v>
      </c>
      <c r="CJ19" t="s">
        <v>2782</v>
      </c>
      <c r="CK19" t="s">
        <v>2783</v>
      </c>
      <c r="CL19" t="s">
        <v>2784</v>
      </c>
      <c r="CM19" t="s">
        <v>2785</v>
      </c>
      <c r="CN19" t="s">
        <v>2786</v>
      </c>
      <c r="CQ19" t="s">
        <v>2787</v>
      </c>
      <c r="CR19" t="s">
        <v>2788</v>
      </c>
      <c r="CT19" t="s">
        <v>2789</v>
      </c>
      <c r="CU19" t="s">
        <v>2790</v>
      </c>
      <c r="CV19" t="s">
        <v>2791</v>
      </c>
      <c r="CW19" t="s">
        <v>2792</v>
      </c>
      <c r="CX19" t="s">
        <v>2793</v>
      </c>
      <c r="CZ19" t="s">
        <v>2794</v>
      </c>
      <c r="DB19" t="s">
        <v>2795</v>
      </c>
      <c r="DC19" t="s">
        <v>2796</v>
      </c>
      <c r="DD19" t="s">
        <v>2797</v>
      </c>
      <c r="DG19" t="s">
        <v>2798</v>
      </c>
      <c r="DH19" t="s">
        <v>2799</v>
      </c>
      <c r="DJ19" t="s">
        <v>2800</v>
      </c>
      <c r="DL19" t="s">
        <v>2801</v>
      </c>
      <c r="DN19" t="s">
        <v>2802</v>
      </c>
      <c r="DR19" t="s">
        <v>2803</v>
      </c>
      <c r="DS19" t="s">
        <v>2804</v>
      </c>
      <c r="DU19" t="s">
        <v>2805</v>
      </c>
      <c r="DV19" t="s">
        <v>2806</v>
      </c>
      <c r="DW19" t="s">
        <v>343</v>
      </c>
      <c r="EC19" t="s">
        <v>2807</v>
      </c>
      <c r="ED19" t="s">
        <v>2808</v>
      </c>
      <c r="EF19" t="s">
        <v>2809</v>
      </c>
      <c r="EG19" t="s">
        <v>2810</v>
      </c>
      <c r="EH19" t="s">
        <v>2811</v>
      </c>
      <c r="EI19" t="s">
        <v>2812</v>
      </c>
      <c r="EK19" t="s">
        <v>2063</v>
      </c>
      <c r="EL19" t="s">
        <v>2813</v>
      </c>
      <c r="EO19" t="s">
        <v>2814</v>
      </c>
      <c r="EQ19" t="s">
        <v>2815</v>
      </c>
      <c r="EV19" t="s">
        <v>229</v>
      </c>
      <c r="EX19" t="s">
        <v>2816</v>
      </c>
      <c r="EY19" t="s">
        <v>2817</v>
      </c>
      <c r="FA19" t="s">
        <v>2818</v>
      </c>
      <c r="FF19" t="s">
        <v>2819</v>
      </c>
      <c r="FH19" t="s">
        <v>2820</v>
      </c>
      <c r="FM19" t="s">
        <v>2821</v>
      </c>
      <c r="FN19" t="s">
        <v>2822</v>
      </c>
      <c r="FO19" t="s">
        <v>2230</v>
      </c>
      <c r="FP19" t="s">
        <v>2823</v>
      </c>
      <c r="FQ19" t="s">
        <v>2824</v>
      </c>
      <c r="FR19" t="s">
        <v>2825</v>
      </c>
      <c r="FS19" t="s">
        <v>2826</v>
      </c>
      <c r="GA19" t="s">
        <v>2827</v>
      </c>
      <c r="GC19" t="s">
        <v>2828</v>
      </c>
      <c r="GG19" t="s">
        <v>2829</v>
      </c>
      <c r="GH19" t="s">
        <v>2830</v>
      </c>
      <c r="GI19" t="s">
        <v>2831</v>
      </c>
      <c r="GJ19" t="s">
        <v>269</v>
      </c>
      <c r="GK19" t="s">
        <v>2832</v>
      </c>
      <c r="GL19" t="s">
        <v>2833</v>
      </c>
      <c r="GM19" t="s">
        <v>2834</v>
      </c>
      <c r="GN19" t="s">
        <v>1343</v>
      </c>
      <c r="GO19" t="s">
        <v>2835</v>
      </c>
      <c r="GQ19" t="s">
        <v>2593</v>
      </c>
      <c r="GV19" t="s">
        <v>2836</v>
      </c>
      <c r="GW19" t="s">
        <v>2837</v>
      </c>
      <c r="GX19" t="s">
        <v>1924</v>
      </c>
      <c r="HA19" t="s">
        <v>2838</v>
      </c>
      <c r="HC19" t="s">
        <v>2839</v>
      </c>
      <c r="HE19" t="s">
        <v>2840</v>
      </c>
      <c r="HG19" t="s">
        <v>2841</v>
      </c>
      <c r="HH19" t="s">
        <v>2842</v>
      </c>
      <c r="HK19" t="s">
        <v>2843</v>
      </c>
      <c r="HM19" t="s">
        <v>2844</v>
      </c>
      <c r="HO19" t="s">
        <v>2845</v>
      </c>
      <c r="HQ19" t="s">
        <v>2846</v>
      </c>
      <c r="HR19" t="s">
        <v>2847</v>
      </c>
      <c r="HS19" t="s">
        <v>2848</v>
      </c>
      <c r="HU19" t="s">
        <v>306</v>
      </c>
      <c r="HW19" t="s">
        <v>2849</v>
      </c>
    </row>
    <row r="20" spans="5:231" x14ac:dyDescent="0.25">
      <c r="E20" s="15" t="s">
        <v>375</v>
      </c>
      <c r="F20" s="16" t="s">
        <v>376</v>
      </c>
      <c r="G20" s="17" t="s">
        <v>280</v>
      </c>
      <c r="H20" s="17">
        <v>10</v>
      </c>
      <c r="I20" s="18" t="str">
        <f t="shared" si="0"/>
        <v>TišinaTišina</v>
      </c>
      <c r="J20" s="17" t="s">
        <v>280</v>
      </c>
      <c r="K20" s="17" t="s">
        <v>2850</v>
      </c>
      <c r="L20" s="17" t="s">
        <v>376</v>
      </c>
      <c r="M20" s="5" t="s">
        <v>5782</v>
      </c>
      <c r="N20" s="15" t="s">
        <v>375</v>
      </c>
      <c r="O20" s="17" t="s">
        <v>2851</v>
      </c>
      <c r="P20" s="17" t="s">
        <v>329</v>
      </c>
      <c r="S20" s="7"/>
      <c r="T20" t="s">
        <v>2852</v>
      </c>
      <c r="V20" t="s">
        <v>2853</v>
      </c>
      <c r="AA20" t="s">
        <v>2854</v>
      </c>
      <c r="AB20" t="s">
        <v>2855</v>
      </c>
      <c r="AE20" t="s">
        <v>2856</v>
      </c>
      <c r="AF20" t="s">
        <v>2857</v>
      </c>
      <c r="AH20" t="s">
        <v>2858</v>
      </c>
      <c r="AJ20" t="s">
        <v>2859</v>
      </c>
      <c r="AK20" t="s">
        <v>2860</v>
      </c>
      <c r="AL20" t="s">
        <v>2861</v>
      </c>
      <c r="AM20" t="s">
        <v>2862</v>
      </c>
      <c r="AR20" t="s">
        <v>2863</v>
      </c>
      <c r="AT20" t="s">
        <v>2864</v>
      </c>
      <c r="AV20" t="s">
        <v>2865</v>
      </c>
      <c r="AX20" t="s">
        <v>2866</v>
      </c>
      <c r="AZ20" t="s">
        <v>2867</v>
      </c>
      <c r="BA20" t="s">
        <v>2868</v>
      </c>
      <c r="BB20" t="s">
        <v>2869</v>
      </c>
      <c r="BD20" t="s">
        <v>2870</v>
      </c>
      <c r="BF20" t="s">
        <v>2871</v>
      </c>
      <c r="BI20" t="s">
        <v>2872</v>
      </c>
      <c r="BM20" t="s">
        <v>2873</v>
      </c>
      <c r="BR20" t="s">
        <v>2874</v>
      </c>
      <c r="BS20" t="s">
        <v>2875</v>
      </c>
      <c r="BT20" t="s">
        <v>2876</v>
      </c>
      <c r="BU20" t="s">
        <v>2877</v>
      </c>
      <c r="BV20" t="s">
        <v>2767</v>
      </c>
      <c r="BW20" t="s">
        <v>2878</v>
      </c>
      <c r="CB20" t="s">
        <v>2879</v>
      </c>
      <c r="CC20" t="s">
        <v>2880</v>
      </c>
      <c r="CD20" t="s">
        <v>2881</v>
      </c>
      <c r="CE20" t="s">
        <v>2882</v>
      </c>
      <c r="CG20" t="s">
        <v>2883</v>
      </c>
      <c r="CH20" t="s">
        <v>2884</v>
      </c>
      <c r="CJ20" t="s">
        <v>2885</v>
      </c>
      <c r="CK20" t="s">
        <v>2886</v>
      </c>
      <c r="CL20" t="s">
        <v>2887</v>
      </c>
      <c r="CM20" t="s">
        <v>2888</v>
      </c>
      <c r="CN20" t="s">
        <v>2889</v>
      </c>
      <c r="CQ20" t="s">
        <v>2890</v>
      </c>
      <c r="CR20" t="s">
        <v>2891</v>
      </c>
      <c r="CT20" t="s">
        <v>2892</v>
      </c>
      <c r="CU20" t="s">
        <v>2893</v>
      </c>
      <c r="CV20" t="s">
        <v>1797</v>
      </c>
      <c r="CW20" t="s">
        <v>2894</v>
      </c>
      <c r="CX20" t="s">
        <v>2895</v>
      </c>
      <c r="CZ20" t="s">
        <v>2896</v>
      </c>
      <c r="DB20" t="s">
        <v>2897</v>
      </c>
      <c r="DC20" t="s">
        <v>2898</v>
      </c>
      <c r="DG20" t="s">
        <v>2899</v>
      </c>
      <c r="DH20" t="s">
        <v>2900</v>
      </c>
      <c r="DJ20" t="s">
        <v>2901</v>
      </c>
      <c r="DL20" t="s">
        <v>2902</v>
      </c>
      <c r="DN20" t="s">
        <v>2903</v>
      </c>
      <c r="DR20" t="s">
        <v>2904</v>
      </c>
      <c r="DS20" t="s">
        <v>2905</v>
      </c>
      <c r="DU20" t="s">
        <v>2906</v>
      </c>
      <c r="DV20" t="s">
        <v>203</v>
      </c>
      <c r="DW20" t="s">
        <v>2907</v>
      </c>
      <c r="EC20" t="s">
        <v>2908</v>
      </c>
      <c r="ED20" t="s">
        <v>2062</v>
      </c>
      <c r="EF20" t="s">
        <v>2909</v>
      </c>
      <c r="EG20" t="s">
        <v>2910</v>
      </c>
      <c r="EH20" t="s">
        <v>2911</v>
      </c>
      <c r="EI20" t="s">
        <v>2912</v>
      </c>
      <c r="EK20" t="s">
        <v>218</v>
      </c>
      <c r="EL20" t="s">
        <v>2913</v>
      </c>
      <c r="EO20" t="s">
        <v>2914</v>
      </c>
      <c r="EQ20" t="s">
        <v>2915</v>
      </c>
      <c r="EV20" t="s">
        <v>2916</v>
      </c>
      <c r="EX20" t="s">
        <v>2917</v>
      </c>
      <c r="EY20" t="s">
        <v>2918</v>
      </c>
      <c r="FA20" t="s">
        <v>2919</v>
      </c>
      <c r="FF20" t="s">
        <v>2920</v>
      </c>
      <c r="FH20" t="s">
        <v>2921</v>
      </c>
      <c r="FM20" t="s">
        <v>2922</v>
      </c>
      <c r="FN20" t="s">
        <v>2923</v>
      </c>
      <c r="FO20" t="s">
        <v>2924</v>
      </c>
      <c r="FP20" t="s">
        <v>2925</v>
      </c>
      <c r="FQ20" t="s">
        <v>2926</v>
      </c>
      <c r="FR20" t="s">
        <v>2927</v>
      </c>
      <c r="FS20" t="s">
        <v>252</v>
      </c>
      <c r="GA20" t="s">
        <v>2928</v>
      </c>
      <c r="GG20" t="s">
        <v>2929</v>
      </c>
      <c r="GH20" t="s">
        <v>2930</v>
      </c>
      <c r="GI20" t="s">
        <v>2931</v>
      </c>
      <c r="GJ20" t="s">
        <v>2932</v>
      </c>
      <c r="GK20" t="s">
        <v>2933</v>
      </c>
      <c r="GL20" t="s">
        <v>2934</v>
      </c>
      <c r="GM20" t="s">
        <v>2935</v>
      </c>
      <c r="GN20" t="s">
        <v>2512</v>
      </c>
      <c r="GO20" t="s">
        <v>2936</v>
      </c>
      <c r="GQ20" t="s">
        <v>2937</v>
      </c>
      <c r="GV20" t="s">
        <v>2938</v>
      </c>
      <c r="GW20" t="s">
        <v>2939</v>
      </c>
      <c r="GX20" t="s">
        <v>2940</v>
      </c>
      <c r="HA20" t="s">
        <v>2125</v>
      </c>
      <c r="HC20" t="s">
        <v>2941</v>
      </c>
      <c r="HE20" t="s">
        <v>2942</v>
      </c>
      <c r="HG20" t="s">
        <v>2943</v>
      </c>
      <c r="HH20" t="s">
        <v>293</v>
      </c>
      <c r="HK20" t="s">
        <v>2944</v>
      </c>
      <c r="HM20" t="s">
        <v>2945</v>
      </c>
      <c r="HO20" t="s">
        <v>2946</v>
      </c>
      <c r="HQ20" t="s">
        <v>2947</v>
      </c>
      <c r="HR20" t="s">
        <v>2948</v>
      </c>
      <c r="HS20" t="s">
        <v>2949</v>
      </c>
      <c r="HU20" t="s">
        <v>2950</v>
      </c>
      <c r="HW20" t="s">
        <v>1464</v>
      </c>
    </row>
    <row r="21" spans="5:231" x14ac:dyDescent="0.25">
      <c r="E21" s="15" t="s">
        <v>375</v>
      </c>
      <c r="F21" s="16" t="s">
        <v>376</v>
      </c>
      <c r="G21" s="17" t="s">
        <v>280</v>
      </c>
      <c r="H21" s="17">
        <v>10</v>
      </c>
      <c r="I21" s="18" t="str">
        <f t="shared" si="0"/>
        <v>TišinaTropovci</v>
      </c>
      <c r="J21" s="17" t="s">
        <v>2160</v>
      </c>
      <c r="K21" s="17" t="s">
        <v>2951</v>
      </c>
      <c r="L21" s="17" t="s">
        <v>376</v>
      </c>
      <c r="M21" s="5" t="s">
        <v>5782</v>
      </c>
      <c r="N21" s="15" t="s">
        <v>375</v>
      </c>
      <c r="O21" s="17" t="s">
        <v>2952</v>
      </c>
      <c r="P21" s="17" t="s">
        <v>98</v>
      </c>
      <c r="S21" s="7"/>
      <c r="T21" t="s">
        <v>2953</v>
      </c>
      <c r="V21" t="s">
        <v>2954</v>
      </c>
      <c r="AA21" t="s">
        <v>2955</v>
      </c>
      <c r="AB21" t="s">
        <v>2956</v>
      </c>
      <c r="AE21" t="s">
        <v>2957</v>
      </c>
      <c r="AF21" t="s">
        <v>2958</v>
      </c>
      <c r="AH21" t="s">
        <v>832</v>
      </c>
      <c r="AJ21" t="s">
        <v>2959</v>
      </c>
      <c r="AK21" t="s">
        <v>2960</v>
      </c>
      <c r="AL21" t="s">
        <v>2961</v>
      </c>
      <c r="AM21" t="s">
        <v>2962</v>
      </c>
      <c r="AR21" t="s">
        <v>2963</v>
      </c>
      <c r="AT21" t="s">
        <v>2964</v>
      </c>
      <c r="AV21" t="s">
        <v>2965</v>
      </c>
      <c r="AX21" t="s">
        <v>2966</v>
      </c>
      <c r="AZ21" t="s">
        <v>2967</v>
      </c>
      <c r="BA21" t="s">
        <v>2968</v>
      </c>
      <c r="BB21" t="s">
        <v>2969</v>
      </c>
      <c r="BD21" t="s">
        <v>2394</v>
      </c>
      <c r="BF21" t="s">
        <v>1486</v>
      </c>
      <c r="BI21" t="s">
        <v>2970</v>
      </c>
      <c r="BM21" t="s">
        <v>2971</v>
      </c>
      <c r="BR21" t="s">
        <v>2972</v>
      </c>
      <c r="BS21" t="s">
        <v>2973</v>
      </c>
      <c r="BT21" t="s">
        <v>2974</v>
      </c>
      <c r="BU21" t="s">
        <v>1869</v>
      </c>
      <c r="BV21" t="s">
        <v>2975</v>
      </c>
      <c r="BW21" t="s">
        <v>2976</v>
      </c>
      <c r="CB21" t="s">
        <v>1271</v>
      </c>
      <c r="CC21" t="s">
        <v>2977</v>
      </c>
      <c r="CE21" t="s">
        <v>2978</v>
      </c>
      <c r="CG21" t="s">
        <v>2979</v>
      </c>
      <c r="CH21" t="s">
        <v>2980</v>
      </c>
      <c r="CJ21" t="s">
        <v>2981</v>
      </c>
      <c r="CK21" t="s">
        <v>2982</v>
      </c>
      <c r="CL21" t="s">
        <v>2983</v>
      </c>
      <c r="CM21" t="s">
        <v>2641</v>
      </c>
      <c r="CN21" t="s">
        <v>2984</v>
      </c>
      <c r="CQ21" t="s">
        <v>588</v>
      </c>
      <c r="CR21" t="s">
        <v>2985</v>
      </c>
      <c r="CT21" t="s">
        <v>2986</v>
      </c>
      <c r="CU21" t="s">
        <v>2987</v>
      </c>
      <c r="CV21" t="s">
        <v>2988</v>
      </c>
      <c r="CW21" t="s">
        <v>2989</v>
      </c>
      <c r="CX21" t="s">
        <v>2990</v>
      </c>
      <c r="CZ21" t="s">
        <v>181</v>
      </c>
      <c r="DB21" t="s">
        <v>2991</v>
      </c>
      <c r="DC21" t="s">
        <v>2992</v>
      </c>
      <c r="DG21" t="s">
        <v>2993</v>
      </c>
      <c r="DH21" t="s">
        <v>2994</v>
      </c>
      <c r="DJ21" t="s">
        <v>2995</v>
      </c>
      <c r="DL21" t="s">
        <v>2996</v>
      </c>
      <c r="DN21" t="s">
        <v>2997</v>
      </c>
      <c r="DR21" t="s">
        <v>2998</v>
      </c>
      <c r="DS21" t="s">
        <v>899</v>
      </c>
      <c r="DU21" t="s">
        <v>2999</v>
      </c>
      <c r="DV21" t="s">
        <v>3000</v>
      </c>
      <c r="DW21" t="s">
        <v>3001</v>
      </c>
      <c r="EC21" t="s">
        <v>345</v>
      </c>
      <c r="ED21" t="s">
        <v>3002</v>
      </c>
      <c r="EF21" t="s">
        <v>3003</v>
      </c>
      <c r="EG21" t="s">
        <v>3004</v>
      </c>
      <c r="EH21" t="s">
        <v>3005</v>
      </c>
      <c r="EI21" t="s">
        <v>3006</v>
      </c>
      <c r="EK21" t="s">
        <v>239</v>
      </c>
      <c r="EL21" t="s">
        <v>2607</v>
      </c>
      <c r="EQ21" t="s">
        <v>2321</v>
      </c>
      <c r="EV21" t="s">
        <v>3007</v>
      </c>
      <c r="EX21" t="s">
        <v>3008</v>
      </c>
      <c r="EY21" t="s">
        <v>3009</v>
      </c>
      <c r="FA21" t="s">
        <v>180</v>
      </c>
      <c r="FF21" t="s">
        <v>3010</v>
      </c>
      <c r="FH21" t="s">
        <v>3011</v>
      </c>
      <c r="FM21" t="s">
        <v>3012</v>
      </c>
      <c r="FN21" t="s">
        <v>3013</v>
      </c>
      <c r="FO21" t="s">
        <v>3014</v>
      </c>
      <c r="FP21" t="s">
        <v>3015</v>
      </c>
      <c r="FQ21" t="s">
        <v>3016</v>
      </c>
      <c r="FR21" t="s">
        <v>3017</v>
      </c>
      <c r="FS21" t="s">
        <v>3018</v>
      </c>
      <c r="GA21" t="s">
        <v>3019</v>
      </c>
      <c r="GG21" t="s">
        <v>3020</v>
      </c>
      <c r="GH21" t="s">
        <v>3021</v>
      </c>
      <c r="GI21" t="s">
        <v>3022</v>
      </c>
      <c r="GJ21" t="s">
        <v>2310</v>
      </c>
      <c r="GK21" t="s">
        <v>2291</v>
      </c>
      <c r="GL21" t="s">
        <v>3023</v>
      </c>
      <c r="GN21" t="s">
        <v>3024</v>
      </c>
      <c r="GO21" t="s">
        <v>368</v>
      </c>
      <c r="GQ21" t="s">
        <v>3025</v>
      </c>
      <c r="GV21" t="s">
        <v>3026</v>
      </c>
      <c r="GX21" t="s">
        <v>3027</v>
      </c>
      <c r="HA21" t="s">
        <v>3028</v>
      </c>
      <c r="HC21" t="s">
        <v>3029</v>
      </c>
      <c r="HE21" t="s">
        <v>904</v>
      </c>
      <c r="HG21" t="s">
        <v>3030</v>
      </c>
      <c r="HH21" t="s">
        <v>3031</v>
      </c>
      <c r="HK21" t="s">
        <v>3032</v>
      </c>
      <c r="HM21" t="s">
        <v>2091</v>
      </c>
      <c r="HO21" t="s">
        <v>3033</v>
      </c>
      <c r="HQ21" t="s">
        <v>3034</v>
      </c>
      <c r="HR21" t="s">
        <v>1547</v>
      </c>
      <c r="HS21" t="s">
        <v>3035</v>
      </c>
      <c r="HW21" t="s">
        <v>1282</v>
      </c>
    </row>
    <row r="22" spans="5:231" x14ac:dyDescent="0.25">
      <c r="E22" s="15" t="s">
        <v>375</v>
      </c>
      <c r="F22" s="16" t="s">
        <v>376</v>
      </c>
      <c r="G22" s="17" t="s">
        <v>280</v>
      </c>
      <c r="H22" s="17">
        <v>10</v>
      </c>
      <c r="I22" s="18" t="str">
        <f t="shared" si="0"/>
        <v>TišinaVanča vas</v>
      </c>
      <c r="J22" s="17" t="s">
        <v>2287</v>
      </c>
      <c r="K22" s="17" t="s">
        <v>3036</v>
      </c>
      <c r="L22" s="17" t="s">
        <v>376</v>
      </c>
      <c r="M22" s="5" t="s">
        <v>5782</v>
      </c>
      <c r="N22" s="15" t="s">
        <v>375</v>
      </c>
      <c r="O22" s="17" t="s">
        <v>3037</v>
      </c>
      <c r="P22" s="17" t="s">
        <v>3038</v>
      </c>
      <c r="S22" s="7"/>
      <c r="T22" t="s">
        <v>1402</v>
      </c>
      <c r="V22" t="s">
        <v>3039</v>
      </c>
      <c r="AA22" t="s">
        <v>3040</v>
      </c>
      <c r="AB22" t="s">
        <v>3041</v>
      </c>
      <c r="AE22" t="s">
        <v>3042</v>
      </c>
      <c r="AF22" t="s">
        <v>3043</v>
      </c>
      <c r="AH22" t="s">
        <v>3044</v>
      </c>
      <c r="AJ22" t="s">
        <v>3045</v>
      </c>
      <c r="AK22" t="s">
        <v>3046</v>
      </c>
      <c r="AL22" t="s">
        <v>3047</v>
      </c>
      <c r="AM22" t="s">
        <v>3048</v>
      </c>
      <c r="AR22" t="s">
        <v>3049</v>
      </c>
      <c r="AT22" t="s">
        <v>208</v>
      </c>
      <c r="AV22" t="s">
        <v>286</v>
      </c>
      <c r="AX22" t="s">
        <v>3050</v>
      </c>
      <c r="BA22" t="s">
        <v>3051</v>
      </c>
      <c r="BB22" t="s">
        <v>3052</v>
      </c>
      <c r="BD22" t="s">
        <v>3053</v>
      </c>
      <c r="BF22" t="s">
        <v>3054</v>
      </c>
      <c r="BI22" t="s">
        <v>2793</v>
      </c>
      <c r="BM22" t="s">
        <v>3055</v>
      </c>
      <c r="BS22" t="s">
        <v>3056</v>
      </c>
      <c r="BT22" t="s">
        <v>3057</v>
      </c>
      <c r="BU22" t="s">
        <v>3058</v>
      </c>
      <c r="BV22" t="s">
        <v>3059</v>
      </c>
      <c r="BW22" t="s">
        <v>3060</v>
      </c>
      <c r="CB22" t="s">
        <v>157</v>
      </c>
      <c r="CC22" t="s">
        <v>3061</v>
      </c>
      <c r="CE22" t="s">
        <v>3062</v>
      </c>
      <c r="CG22" t="s">
        <v>3063</v>
      </c>
      <c r="CH22" t="s">
        <v>2120</v>
      </c>
      <c r="CJ22" t="s">
        <v>3064</v>
      </c>
      <c r="CK22" t="s">
        <v>3065</v>
      </c>
      <c r="CL22" t="s">
        <v>3066</v>
      </c>
      <c r="CM22" t="s">
        <v>3067</v>
      </c>
      <c r="CN22" t="s">
        <v>3068</v>
      </c>
      <c r="CQ22" t="s">
        <v>3069</v>
      </c>
      <c r="CT22" t="s">
        <v>3070</v>
      </c>
      <c r="CU22" t="s">
        <v>3071</v>
      </c>
      <c r="CV22" t="s">
        <v>3072</v>
      </c>
      <c r="CW22" t="s">
        <v>3073</v>
      </c>
      <c r="CX22" t="s">
        <v>3074</v>
      </c>
      <c r="CZ22" t="s">
        <v>3075</v>
      </c>
      <c r="DC22" t="s">
        <v>3076</v>
      </c>
      <c r="DG22" t="s">
        <v>3077</v>
      </c>
      <c r="DH22" t="s">
        <v>3078</v>
      </c>
      <c r="DJ22" t="s">
        <v>3079</v>
      </c>
      <c r="DL22" t="s">
        <v>3080</v>
      </c>
      <c r="DN22" t="s">
        <v>3081</v>
      </c>
      <c r="DR22" t="s">
        <v>3082</v>
      </c>
      <c r="DS22" t="s">
        <v>341</v>
      </c>
      <c r="DU22" t="s">
        <v>3083</v>
      </c>
      <c r="DV22" t="s">
        <v>3084</v>
      </c>
      <c r="DW22" t="s">
        <v>3085</v>
      </c>
      <c r="EC22" t="s">
        <v>710</v>
      </c>
      <c r="ED22" t="s">
        <v>3086</v>
      </c>
      <c r="EF22" t="s">
        <v>3087</v>
      </c>
      <c r="EG22" t="s">
        <v>3088</v>
      </c>
      <c r="EI22" t="s">
        <v>3089</v>
      </c>
      <c r="EK22" t="s">
        <v>2096</v>
      </c>
      <c r="EL22" t="s">
        <v>3090</v>
      </c>
      <c r="EQ22" t="s">
        <v>1178</v>
      </c>
      <c r="EV22" t="s">
        <v>3091</v>
      </c>
      <c r="EX22" t="s">
        <v>2257</v>
      </c>
      <c r="EY22" t="s">
        <v>3092</v>
      </c>
      <c r="FA22" t="s">
        <v>3093</v>
      </c>
      <c r="FF22" t="s">
        <v>3094</v>
      </c>
      <c r="FH22" t="s">
        <v>3095</v>
      </c>
      <c r="FM22" t="s">
        <v>3096</v>
      </c>
      <c r="FN22" t="s">
        <v>3097</v>
      </c>
      <c r="FO22" t="s">
        <v>688</v>
      </c>
      <c r="FP22" t="s">
        <v>3098</v>
      </c>
      <c r="FQ22" t="s">
        <v>3099</v>
      </c>
      <c r="FR22" t="s">
        <v>3100</v>
      </c>
      <c r="FS22" t="s">
        <v>3101</v>
      </c>
      <c r="GA22" t="s">
        <v>3102</v>
      </c>
      <c r="GG22" t="s">
        <v>3103</v>
      </c>
      <c r="GH22" t="s">
        <v>3104</v>
      </c>
      <c r="GI22" t="s">
        <v>3105</v>
      </c>
      <c r="GJ22" t="s">
        <v>3106</v>
      </c>
      <c r="GK22" t="s">
        <v>3107</v>
      </c>
      <c r="GL22" t="s">
        <v>3108</v>
      </c>
      <c r="GN22" t="s">
        <v>3109</v>
      </c>
      <c r="GO22" t="s">
        <v>3110</v>
      </c>
      <c r="GQ22" t="s">
        <v>3111</v>
      </c>
      <c r="GV22" t="s">
        <v>1638</v>
      </c>
      <c r="GX22" t="s">
        <v>3112</v>
      </c>
      <c r="HA22" t="s">
        <v>3113</v>
      </c>
      <c r="HC22" t="s">
        <v>3114</v>
      </c>
      <c r="HE22" t="s">
        <v>3115</v>
      </c>
      <c r="HG22" t="s">
        <v>3116</v>
      </c>
      <c r="HH22" t="s">
        <v>3117</v>
      </c>
      <c r="HK22" t="s">
        <v>3118</v>
      </c>
      <c r="HM22" t="s">
        <v>3119</v>
      </c>
      <c r="HO22" t="s">
        <v>3120</v>
      </c>
      <c r="HQ22" t="s">
        <v>302</v>
      </c>
      <c r="HR22" t="s">
        <v>3121</v>
      </c>
      <c r="HS22" t="s">
        <v>3122</v>
      </c>
      <c r="HW22" t="s">
        <v>3123</v>
      </c>
    </row>
    <row r="23" spans="5:231" x14ac:dyDescent="0.25">
      <c r="E23" s="15" t="s">
        <v>375</v>
      </c>
      <c r="F23" s="16" t="s">
        <v>376</v>
      </c>
      <c r="G23" s="17" t="s">
        <v>119</v>
      </c>
      <c r="H23" s="17">
        <v>15</v>
      </c>
      <c r="I23" s="18" t="str">
        <f t="shared" si="0"/>
        <v>ČrenšovciČrenšovci</v>
      </c>
      <c r="J23" s="17" t="s">
        <v>119</v>
      </c>
      <c r="K23" s="17" t="s">
        <v>566</v>
      </c>
      <c r="L23" s="17" t="s">
        <v>376</v>
      </c>
      <c r="M23" s="5" t="s">
        <v>5782</v>
      </c>
      <c r="N23" s="15" t="s">
        <v>375</v>
      </c>
      <c r="O23" s="17" t="s">
        <v>3124</v>
      </c>
      <c r="P23" s="17" t="s">
        <v>325</v>
      </c>
      <c r="S23" s="7"/>
      <c r="T23" t="s">
        <v>3125</v>
      </c>
      <c r="V23" t="s">
        <v>3126</v>
      </c>
      <c r="AA23" t="s">
        <v>1676</v>
      </c>
      <c r="AB23" t="s">
        <v>3127</v>
      </c>
      <c r="AE23" t="s">
        <v>2253</v>
      </c>
      <c r="AF23" t="s">
        <v>2376</v>
      </c>
      <c r="AH23" t="s">
        <v>1661</v>
      </c>
      <c r="AJ23" t="s">
        <v>3128</v>
      </c>
      <c r="AK23" t="s">
        <v>3129</v>
      </c>
      <c r="AL23" t="s">
        <v>3130</v>
      </c>
      <c r="AM23" t="s">
        <v>1225</v>
      </c>
      <c r="AR23" t="s">
        <v>3131</v>
      </c>
      <c r="AT23" t="s">
        <v>3132</v>
      </c>
      <c r="AV23" t="s">
        <v>292</v>
      </c>
      <c r="AX23" t="s">
        <v>3133</v>
      </c>
      <c r="BA23" t="s">
        <v>3134</v>
      </c>
      <c r="BB23" t="s">
        <v>3135</v>
      </c>
      <c r="BD23" t="s">
        <v>3136</v>
      </c>
      <c r="BF23" t="s">
        <v>3137</v>
      </c>
      <c r="BI23" t="s">
        <v>3048</v>
      </c>
      <c r="BM23" t="s">
        <v>3138</v>
      </c>
      <c r="BS23" t="s">
        <v>3139</v>
      </c>
      <c r="BT23" t="s">
        <v>3140</v>
      </c>
      <c r="BU23" t="s">
        <v>2977</v>
      </c>
      <c r="BV23" t="s">
        <v>3141</v>
      </c>
      <c r="BW23" t="s">
        <v>3142</v>
      </c>
      <c r="CB23" t="s">
        <v>3143</v>
      </c>
      <c r="CC23" t="s">
        <v>3144</v>
      </c>
      <c r="CE23" t="s">
        <v>3145</v>
      </c>
      <c r="CG23" t="s">
        <v>3146</v>
      </c>
      <c r="CH23" t="s">
        <v>3147</v>
      </c>
      <c r="CJ23" t="s">
        <v>3148</v>
      </c>
      <c r="CK23" t="s">
        <v>3149</v>
      </c>
      <c r="CL23" t="s">
        <v>3150</v>
      </c>
      <c r="CM23" t="s">
        <v>2828</v>
      </c>
      <c r="CN23" t="s">
        <v>3151</v>
      </c>
      <c r="CQ23" t="s">
        <v>3152</v>
      </c>
      <c r="CT23" t="s">
        <v>3153</v>
      </c>
      <c r="CU23" t="s">
        <v>3154</v>
      </c>
      <c r="CV23" t="s">
        <v>3155</v>
      </c>
      <c r="CW23" t="s">
        <v>3156</v>
      </c>
      <c r="CX23" t="s">
        <v>3157</v>
      </c>
      <c r="CZ23" t="s">
        <v>3158</v>
      </c>
      <c r="DC23" t="s">
        <v>3159</v>
      </c>
      <c r="DG23" t="s">
        <v>1192</v>
      </c>
      <c r="DH23" t="s">
        <v>3160</v>
      </c>
      <c r="DJ23" t="s">
        <v>3161</v>
      </c>
      <c r="DL23" t="s">
        <v>3162</v>
      </c>
      <c r="DN23" t="s">
        <v>3163</v>
      </c>
      <c r="DR23" t="s">
        <v>3164</v>
      </c>
      <c r="DS23" t="s">
        <v>3165</v>
      </c>
      <c r="DU23" t="s">
        <v>3166</v>
      </c>
      <c r="DV23" t="s">
        <v>3167</v>
      </c>
      <c r="DW23" t="s">
        <v>3168</v>
      </c>
      <c r="EC23" t="s">
        <v>3169</v>
      </c>
      <c r="ED23" t="s">
        <v>3170</v>
      </c>
      <c r="EF23" t="s">
        <v>3171</v>
      </c>
      <c r="EG23" t="s">
        <v>3172</v>
      </c>
      <c r="EI23" t="s">
        <v>3173</v>
      </c>
      <c r="EK23" t="s">
        <v>2629</v>
      </c>
      <c r="EL23" t="s">
        <v>3174</v>
      </c>
      <c r="EQ23" t="s">
        <v>224</v>
      </c>
      <c r="EV23" t="s">
        <v>3175</v>
      </c>
      <c r="EX23" t="s">
        <v>3176</v>
      </c>
      <c r="EY23" t="s">
        <v>3177</v>
      </c>
      <c r="FA23" t="s">
        <v>1652</v>
      </c>
      <c r="FF23" t="s">
        <v>3178</v>
      </c>
      <c r="FH23" t="s">
        <v>3179</v>
      </c>
      <c r="FM23" t="s">
        <v>3180</v>
      </c>
      <c r="FN23" t="s">
        <v>2062</v>
      </c>
      <c r="FO23" t="s">
        <v>3181</v>
      </c>
      <c r="FP23" t="s">
        <v>3182</v>
      </c>
      <c r="FQ23" t="s">
        <v>1464</v>
      </c>
      <c r="FR23" t="s">
        <v>2318</v>
      </c>
      <c r="FS23" t="s">
        <v>3183</v>
      </c>
      <c r="GA23" t="s">
        <v>1260</v>
      </c>
      <c r="GG23" t="s">
        <v>3184</v>
      </c>
      <c r="GH23" t="s">
        <v>3185</v>
      </c>
      <c r="GI23" t="s">
        <v>3186</v>
      </c>
      <c r="GJ23" t="s">
        <v>2992</v>
      </c>
      <c r="GK23" t="s">
        <v>3187</v>
      </c>
      <c r="GL23" t="s">
        <v>3188</v>
      </c>
      <c r="GN23" t="s">
        <v>3189</v>
      </c>
      <c r="GO23" t="s">
        <v>3190</v>
      </c>
      <c r="GQ23" t="s">
        <v>3191</v>
      </c>
      <c r="GV23" t="s">
        <v>3192</v>
      </c>
      <c r="GX23" t="s">
        <v>3193</v>
      </c>
      <c r="HA23" t="s">
        <v>3194</v>
      </c>
      <c r="HC23" t="s">
        <v>3195</v>
      </c>
      <c r="HE23" t="s">
        <v>3196</v>
      </c>
      <c r="HG23" t="s">
        <v>3197</v>
      </c>
      <c r="HK23" t="s">
        <v>3198</v>
      </c>
      <c r="HM23" t="s">
        <v>3199</v>
      </c>
      <c r="HO23" t="s">
        <v>3200</v>
      </c>
      <c r="HQ23" t="s">
        <v>3201</v>
      </c>
      <c r="HR23" t="s">
        <v>3202</v>
      </c>
      <c r="HS23" t="s">
        <v>3203</v>
      </c>
      <c r="HW23" t="s">
        <v>2551</v>
      </c>
    </row>
    <row r="24" spans="5:231" x14ac:dyDescent="0.25">
      <c r="E24" s="15" t="s">
        <v>375</v>
      </c>
      <c r="F24" s="16" t="s">
        <v>376</v>
      </c>
      <c r="G24" s="17" t="s">
        <v>119</v>
      </c>
      <c r="H24" s="17">
        <v>15</v>
      </c>
      <c r="I24" s="18" t="str">
        <f t="shared" si="0"/>
        <v>ČrenšovciDolnja Bistrica</v>
      </c>
      <c r="J24" s="17" t="s">
        <v>584</v>
      </c>
      <c r="K24" s="17" t="s">
        <v>753</v>
      </c>
      <c r="L24" s="17" t="s">
        <v>376</v>
      </c>
      <c r="M24" s="5" t="s">
        <v>5782</v>
      </c>
      <c r="N24" s="15" t="s">
        <v>375</v>
      </c>
      <c r="O24" s="17" t="s">
        <v>3204</v>
      </c>
      <c r="P24" s="17" t="s">
        <v>330</v>
      </c>
      <c r="S24" s="7"/>
      <c r="T24" t="s">
        <v>3205</v>
      </c>
      <c r="AA24" t="s">
        <v>3206</v>
      </c>
      <c r="AB24" t="s">
        <v>3207</v>
      </c>
      <c r="AE24" t="s">
        <v>3208</v>
      </c>
      <c r="AF24" t="s">
        <v>3209</v>
      </c>
      <c r="AH24" t="s">
        <v>3210</v>
      </c>
      <c r="AJ24" t="s">
        <v>3211</v>
      </c>
      <c r="AK24" t="s">
        <v>3212</v>
      </c>
      <c r="AL24" t="s">
        <v>3213</v>
      </c>
      <c r="AM24" t="s">
        <v>3214</v>
      </c>
      <c r="AR24" t="s">
        <v>3215</v>
      </c>
      <c r="AT24" t="s">
        <v>3216</v>
      </c>
      <c r="AV24" t="s">
        <v>295</v>
      </c>
      <c r="AX24" t="s">
        <v>3217</v>
      </c>
      <c r="BA24" t="s">
        <v>3218</v>
      </c>
      <c r="BB24" t="s">
        <v>3219</v>
      </c>
      <c r="BD24" t="s">
        <v>3220</v>
      </c>
      <c r="BF24" t="s">
        <v>3221</v>
      </c>
      <c r="BI24" t="s">
        <v>3222</v>
      </c>
      <c r="BM24" t="s">
        <v>187</v>
      </c>
      <c r="BS24" t="s">
        <v>3223</v>
      </c>
      <c r="BT24" t="s">
        <v>3224</v>
      </c>
      <c r="BU24" t="s">
        <v>537</v>
      </c>
      <c r="BV24" t="s">
        <v>3225</v>
      </c>
      <c r="BW24" t="s">
        <v>3226</v>
      </c>
      <c r="CB24" t="s">
        <v>3227</v>
      </c>
      <c r="CC24" t="s">
        <v>3228</v>
      </c>
      <c r="CE24" t="s">
        <v>1937</v>
      </c>
      <c r="CG24" t="s">
        <v>3229</v>
      </c>
      <c r="CH24" t="s">
        <v>3230</v>
      </c>
      <c r="CJ24" t="s">
        <v>3231</v>
      </c>
      <c r="CK24" t="s">
        <v>3232</v>
      </c>
      <c r="CL24" t="s">
        <v>167</v>
      </c>
      <c r="CM24" t="s">
        <v>3233</v>
      </c>
      <c r="CN24" t="s">
        <v>2108</v>
      </c>
      <c r="CQ24" t="s">
        <v>3234</v>
      </c>
      <c r="CT24" t="s">
        <v>3235</v>
      </c>
      <c r="CU24" t="s">
        <v>3236</v>
      </c>
      <c r="CV24" t="s">
        <v>3237</v>
      </c>
      <c r="CW24" t="s">
        <v>3238</v>
      </c>
      <c r="CX24" t="s">
        <v>3239</v>
      </c>
      <c r="CZ24" t="s">
        <v>3240</v>
      </c>
      <c r="DG24" t="s">
        <v>1052</v>
      </c>
      <c r="DH24" t="s">
        <v>3241</v>
      </c>
      <c r="DJ24" t="s">
        <v>2094</v>
      </c>
      <c r="DL24" t="s">
        <v>1994</v>
      </c>
      <c r="DN24" t="s">
        <v>3242</v>
      </c>
      <c r="DR24" t="s">
        <v>3243</v>
      </c>
      <c r="DS24" t="s">
        <v>3244</v>
      </c>
      <c r="DU24" t="s">
        <v>3245</v>
      </c>
      <c r="DV24" t="s">
        <v>1445</v>
      </c>
      <c r="DW24" t="s">
        <v>3246</v>
      </c>
      <c r="EC24" t="s">
        <v>3247</v>
      </c>
      <c r="ED24" t="s">
        <v>3248</v>
      </c>
      <c r="EG24" t="s">
        <v>3249</v>
      </c>
      <c r="EI24" t="s">
        <v>3250</v>
      </c>
      <c r="EK24" t="s">
        <v>3251</v>
      </c>
      <c r="EL24" t="s">
        <v>3252</v>
      </c>
      <c r="EQ24" t="s">
        <v>3253</v>
      </c>
      <c r="EV24" t="s">
        <v>3254</v>
      </c>
      <c r="EX24" t="s">
        <v>3255</v>
      </c>
      <c r="EY24" t="s">
        <v>3256</v>
      </c>
      <c r="FA24" t="s">
        <v>3257</v>
      </c>
      <c r="FF24" t="s">
        <v>3258</v>
      </c>
      <c r="FH24" t="s">
        <v>3259</v>
      </c>
      <c r="FM24" t="s">
        <v>3260</v>
      </c>
      <c r="FN24" t="s">
        <v>3261</v>
      </c>
      <c r="FO24" t="s">
        <v>3262</v>
      </c>
      <c r="FP24" t="s">
        <v>3263</v>
      </c>
      <c r="FQ24" t="s">
        <v>3264</v>
      </c>
      <c r="FR24" t="s">
        <v>3265</v>
      </c>
      <c r="FS24" t="s">
        <v>2977</v>
      </c>
      <c r="GA24" t="s">
        <v>2322</v>
      </c>
      <c r="GG24" t="s">
        <v>3266</v>
      </c>
      <c r="GH24" t="s">
        <v>3267</v>
      </c>
      <c r="GI24" t="s">
        <v>3268</v>
      </c>
      <c r="GJ24" t="s">
        <v>3269</v>
      </c>
      <c r="GK24" t="s">
        <v>3270</v>
      </c>
      <c r="GL24" t="s">
        <v>3271</v>
      </c>
      <c r="GN24" t="s">
        <v>3272</v>
      </c>
      <c r="GO24" t="s">
        <v>3273</v>
      </c>
      <c r="GQ24" t="s">
        <v>3274</v>
      </c>
      <c r="GV24" t="s">
        <v>3275</v>
      </c>
      <c r="GX24" t="s">
        <v>3276</v>
      </c>
      <c r="HA24" t="s">
        <v>3277</v>
      </c>
      <c r="HC24" t="s">
        <v>3278</v>
      </c>
      <c r="HE24" t="s">
        <v>3279</v>
      </c>
      <c r="HG24" t="s">
        <v>3280</v>
      </c>
      <c r="HK24" t="s">
        <v>3281</v>
      </c>
      <c r="HM24" t="s">
        <v>3282</v>
      </c>
      <c r="HO24" t="s">
        <v>3283</v>
      </c>
      <c r="HQ24" t="s">
        <v>3284</v>
      </c>
      <c r="HR24" t="s">
        <v>3285</v>
      </c>
      <c r="HS24" t="s">
        <v>3286</v>
      </c>
      <c r="HW24" t="s">
        <v>3287</v>
      </c>
    </row>
    <row r="25" spans="5:231" x14ac:dyDescent="0.25">
      <c r="E25" s="15" t="s">
        <v>375</v>
      </c>
      <c r="F25" s="16" t="s">
        <v>376</v>
      </c>
      <c r="G25" s="17" t="s">
        <v>119</v>
      </c>
      <c r="H25" s="17">
        <v>15</v>
      </c>
      <c r="I25" s="18" t="str">
        <f t="shared" si="0"/>
        <v>ČrenšovciGornja Bistrica</v>
      </c>
      <c r="J25" s="17" t="s">
        <v>771</v>
      </c>
      <c r="K25" s="17" t="s">
        <v>929</v>
      </c>
      <c r="L25" s="17" t="s">
        <v>376</v>
      </c>
      <c r="M25" s="5" t="s">
        <v>5782</v>
      </c>
      <c r="N25" s="15" t="s">
        <v>375</v>
      </c>
      <c r="O25" s="17" t="s">
        <v>3288</v>
      </c>
      <c r="P25" s="17" t="s">
        <v>153</v>
      </c>
      <c r="S25" s="7"/>
      <c r="T25" t="s">
        <v>3289</v>
      </c>
      <c r="AA25" t="s">
        <v>3290</v>
      </c>
      <c r="AB25" t="s">
        <v>3291</v>
      </c>
      <c r="AF25" t="s">
        <v>3292</v>
      </c>
      <c r="AH25" t="s">
        <v>3293</v>
      </c>
      <c r="AJ25" t="s">
        <v>3294</v>
      </c>
      <c r="AK25" t="s">
        <v>3295</v>
      </c>
      <c r="AL25" t="s">
        <v>3296</v>
      </c>
      <c r="AM25" t="s">
        <v>3297</v>
      </c>
      <c r="AR25" t="s">
        <v>3298</v>
      </c>
      <c r="AT25" t="s">
        <v>1846</v>
      </c>
      <c r="AV25" t="s">
        <v>3243</v>
      </c>
      <c r="AX25" t="s">
        <v>3299</v>
      </c>
      <c r="BA25" t="s">
        <v>3300</v>
      </c>
      <c r="BB25" t="s">
        <v>3301</v>
      </c>
      <c r="BD25" t="s">
        <v>3302</v>
      </c>
      <c r="BF25" t="s">
        <v>3303</v>
      </c>
      <c r="BI25" t="s">
        <v>3304</v>
      </c>
      <c r="BM25" t="s">
        <v>3305</v>
      </c>
      <c r="BS25" t="s">
        <v>3306</v>
      </c>
      <c r="BT25" t="s">
        <v>1751</v>
      </c>
      <c r="BU25" t="s">
        <v>3307</v>
      </c>
      <c r="BV25" t="s">
        <v>1094</v>
      </c>
      <c r="BW25" t="s">
        <v>3308</v>
      </c>
      <c r="CB25" t="s">
        <v>3309</v>
      </c>
      <c r="CC25" t="s">
        <v>3310</v>
      </c>
      <c r="CE25" t="s">
        <v>3311</v>
      </c>
      <c r="CG25" t="s">
        <v>3312</v>
      </c>
      <c r="CH25" t="s">
        <v>3313</v>
      </c>
      <c r="CJ25" t="s">
        <v>3314</v>
      </c>
      <c r="CK25" t="s">
        <v>3315</v>
      </c>
      <c r="CL25" t="s">
        <v>3316</v>
      </c>
      <c r="CM25" t="s">
        <v>3317</v>
      </c>
      <c r="CN25" t="s">
        <v>3318</v>
      </c>
      <c r="CQ25" t="s">
        <v>3319</v>
      </c>
      <c r="CT25" t="s">
        <v>3320</v>
      </c>
      <c r="CV25" t="s">
        <v>3321</v>
      </c>
      <c r="CW25" t="s">
        <v>3322</v>
      </c>
      <c r="CX25" t="s">
        <v>3323</v>
      </c>
      <c r="CZ25" t="s">
        <v>3324</v>
      </c>
      <c r="DG25" t="s">
        <v>3325</v>
      </c>
      <c r="DH25" t="s">
        <v>2651</v>
      </c>
      <c r="DJ25" t="s">
        <v>3326</v>
      </c>
      <c r="DL25" t="s">
        <v>3327</v>
      </c>
      <c r="DN25" t="s">
        <v>3328</v>
      </c>
      <c r="DS25" t="s">
        <v>3329</v>
      </c>
      <c r="DU25" t="s">
        <v>1052</v>
      </c>
      <c r="DV25" t="s">
        <v>3330</v>
      </c>
      <c r="DW25" t="s">
        <v>3331</v>
      </c>
      <c r="EC25" t="s">
        <v>2182</v>
      </c>
      <c r="ED25" t="s">
        <v>3332</v>
      </c>
      <c r="EG25" t="s">
        <v>3333</v>
      </c>
      <c r="EI25" t="s">
        <v>3334</v>
      </c>
      <c r="EK25" t="s">
        <v>3335</v>
      </c>
      <c r="EL25" t="s">
        <v>3336</v>
      </c>
      <c r="EQ25" t="s">
        <v>3337</v>
      </c>
      <c r="EV25" t="s">
        <v>3338</v>
      </c>
      <c r="EX25" t="s">
        <v>3339</v>
      </c>
      <c r="FA25" t="s">
        <v>3340</v>
      </c>
      <c r="FF25" t="s">
        <v>3341</v>
      </c>
      <c r="FH25" t="s">
        <v>3342</v>
      </c>
      <c r="FM25" t="s">
        <v>3343</v>
      </c>
      <c r="FN25" t="s">
        <v>3344</v>
      </c>
      <c r="FO25" t="s">
        <v>3345</v>
      </c>
      <c r="FQ25" t="s">
        <v>3346</v>
      </c>
      <c r="FR25" t="s">
        <v>3347</v>
      </c>
      <c r="FS25" t="s">
        <v>3348</v>
      </c>
      <c r="GA25" t="s">
        <v>1755</v>
      </c>
      <c r="GH25" t="s">
        <v>3349</v>
      </c>
      <c r="GI25" t="s">
        <v>3350</v>
      </c>
      <c r="GJ25" t="s">
        <v>3351</v>
      </c>
      <c r="GK25" t="s">
        <v>3352</v>
      </c>
      <c r="GL25" t="s">
        <v>2953</v>
      </c>
      <c r="GN25" t="s">
        <v>3186</v>
      </c>
      <c r="GO25" t="s">
        <v>3353</v>
      </c>
      <c r="GQ25" t="s">
        <v>3354</v>
      </c>
      <c r="GV25" t="s">
        <v>3355</v>
      </c>
      <c r="GX25" t="s">
        <v>3356</v>
      </c>
      <c r="HA25" t="s">
        <v>2046</v>
      </c>
      <c r="HC25" t="s">
        <v>3357</v>
      </c>
      <c r="HE25" t="s">
        <v>3358</v>
      </c>
      <c r="HG25" t="s">
        <v>1994</v>
      </c>
      <c r="HK25" t="s">
        <v>3359</v>
      </c>
      <c r="HM25" t="s">
        <v>3360</v>
      </c>
      <c r="HO25" t="s">
        <v>3361</v>
      </c>
      <c r="HQ25" t="s">
        <v>3362</v>
      </c>
      <c r="HR25" t="s">
        <v>3363</v>
      </c>
      <c r="HS25" t="s">
        <v>3364</v>
      </c>
      <c r="HW25" t="s">
        <v>3365</v>
      </c>
    </row>
    <row r="26" spans="5:231" x14ac:dyDescent="0.25">
      <c r="E26" s="15" t="s">
        <v>375</v>
      </c>
      <c r="F26" s="16" t="s">
        <v>376</v>
      </c>
      <c r="G26" s="17" t="s">
        <v>119</v>
      </c>
      <c r="H26" s="17">
        <v>15</v>
      </c>
      <c r="I26" s="18" t="str">
        <f t="shared" si="0"/>
        <v>ČrenšovciSrednja Bistrica</v>
      </c>
      <c r="J26" s="17" t="s">
        <v>948</v>
      </c>
      <c r="K26" s="17" t="s">
        <v>1275</v>
      </c>
      <c r="L26" s="17" t="s">
        <v>376</v>
      </c>
      <c r="M26" s="5" t="s">
        <v>5782</v>
      </c>
      <c r="N26" s="15" t="s">
        <v>375</v>
      </c>
      <c r="O26" s="17" t="s">
        <v>3366</v>
      </c>
      <c r="P26" s="17" t="s">
        <v>165</v>
      </c>
      <c r="S26" s="7"/>
      <c r="T26" t="s">
        <v>3367</v>
      </c>
      <c r="AA26" t="s">
        <v>3368</v>
      </c>
      <c r="AB26" t="s">
        <v>3369</v>
      </c>
      <c r="AF26" t="s">
        <v>3370</v>
      </c>
      <c r="AH26" t="s">
        <v>3371</v>
      </c>
      <c r="AJ26" t="s">
        <v>3372</v>
      </c>
      <c r="AK26" t="s">
        <v>3373</v>
      </c>
      <c r="AL26" t="s">
        <v>3374</v>
      </c>
      <c r="AM26" t="s">
        <v>256</v>
      </c>
      <c r="AR26" t="s">
        <v>3375</v>
      </c>
      <c r="AT26" t="s">
        <v>3376</v>
      </c>
      <c r="AV26" t="s">
        <v>3377</v>
      </c>
      <c r="AX26" t="s">
        <v>3378</v>
      </c>
      <c r="BA26" t="s">
        <v>3379</v>
      </c>
      <c r="BB26" t="s">
        <v>3380</v>
      </c>
      <c r="BD26" t="s">
        <v>3381</v>
      </c>
      <c r="BF26" t="s">
        <v>3382</v>
      </c>
      <c r="BI26" t="s">
        <v>3383</v>
      </c>
      <c r="BM26" t="s">
        <v>3384</v>
      </c>
      <c r="BS26" t="s">
        <v>3385</v>
      </c>
      <c r="BT26" t="s">
        <v>3386</v>
      </c>
      <c r="BU26" t="s">
        <v>1547</v>
      </c>
      <c r="BV26" t="s">
        <v>3387</v>
      </c>
      <c r="BW26" t="s">
        <v>3388</v>
      </c>
      <c r="CB26" t="s">
        <v>3389</v>
      </c>
      <c r="CC26" t="s">
        <v>3390</v>
      </c>
      <c r="CE26" t="s">
        <v>3391</v>
      </c>
      <c r="CG26" t="s">
        <v>3392</v>
      </c>
      <c r="CH26" t="s">
        <v>3393</v>
      </c>
      <c r="CJ26" t="s">
        <v>3394</v>
      </c>
      <c r="CK26" t="s">
        <v>3395</v>
      </c>
      <c r="CL26" t="s">
        <v>3396</v>
      </c>
      <c r="CN26" t="s">
        <v>1543</v>
      </c>
      <c r="CQ26" t="s">
        <v>3397</v>
      </c>
      <c r="CT26" t="s">
        <v>3398</v>
      </c>
      <c r="CW26" t="s">
        <v>3399</v>
      </c>
      <c r="CX26" t="s">
        <v>3400</v>
      </c>
      <c r="CZ26" t="s">
        <v>3401</v>
      </c>
      <c r="DG26" t="s">
        <v>3402</v>
      </c>
      <c r="DH26" t="s">
        <v>3403</v>
      </c>
      <c r="DJ26" t="s">
        <v>3404</v>
      </c>
      <c r="DL26" t="s">
        <v>3405</v>
      </c>
      <c r="DN26" t="s">
        <v>3406</v>
      </c>
      <c r="DS26" t="s">
        <v>3407</v>
      </c>
      <c r="DU26" t="s">
        <v>3408</v>
      </c>
      <c r="DV26" t="s">
        <v>3409</v>
      </c>
      <c r="DW26" t="s">
        <v>2541</v>
      </c>
      <c r="EC26" t="s">
        <v>2046</v>
      </c>
      <c r="ED26" t="s">
        <v>3410</v>
      </c>
      <c r="EG26" t="s">
        <v>3411</v>
      </c>
      <c r="EI26" t="s">
        <v>3412</v>
      </c>
      <c r="EK26" t="s">
        <v>3413</v>
      </c>
      <c r="EL26" t="s">
        <v>3414</v>
      </c>
      <c r="EQ26" t="s">
        <v>3415</v>
      </c>
      <c r="FA26" t="s">
        <v>3416</v>
      </c>
      <c r="FF26" t="s">
        <v>1945</v>
      </c>
      <c r="FH26" t="s">
        <v>353</v>
      </c>
      <c r="FM26" t="s">
        <v>3417</v>
      </c>
      <c r="FN26" t="s">
        <v>3418</v>
      </c>
      <c r="FO26" t="s">
        <v>3419</v>
      </c>
      <c r="FQ26" t="s">
        <v>3420</v>
      </c>
      <c r="FR26" t="s">
        <v>3421</v>
      </c>
      <c r="GA26" t="s">
        <v>3422</v>
      </c>
      <c r="GH26" t="s">
        <v>3423</v>
      </c>
      <c r="GI26" t="s">
        <v>1354</v>
      </c>
      <c r="GJ26" t="s">
        <v>3424</v>
      </c>
      <c r="GK26" t="s">
        <v>3425</v>
      </c>
      <c r="GL26" t="s">
        <v>3426</v>
      </c>
      <c r="GN26" t="s">
        <v>3427</v>
      </c>
      <c r="GO26" t="s">
        <v>3428</v>
      </c>
      <c r="GQ26" t="s">
        <v>3429</v>
      </c>
      <c r="GV26" t="s">
        <v>3430</v>
      </c>
      <c r="GX26" t="s">
        <v>3431</v>
      </c>
      <c r="HA26" t="s">
        <v>3432</v>
      </c>
      <c r="HC26" t="s">
        <v>288</v>
      </c>
      <c r="HE26" t="s">
        <v>772</v>
      </c>
      <c r="HG26" t="s">
        <v>3433</v>
      </c>
      <c r="HK26" t="s">
        <v>3434</v>
      </c>
      <c r="HM26" t="s">
        <v>3435</v>
      </c>
      <c r="HO26" t="s">
        <v>3436</v>
      </c>
      <c r="HQ26" t="s">
        <v>1192</v>
      </c>
      <c r="HR26" t="s">
        <v>244</v>
      </c>
      <c r="HS26" t="s">
        <v>3437</v>
      </c>
      <c r="HW26" t="s">
        <v>3438</v>
      </c>
    </row>
    <row r="27" spans="5:231" x14ac:dyDescent="0.25">
      <c r="E27" s="15" t="s">
        <v>375</v>
      </c>
      <c r="F27" s="16" t="s">
        <v>376</v>
      </c>
      <c r="G27" s="17" t="s">
        <v>119</v>
      </c>
      <c r="H27" s="17">
        <v>15</v>
      </c>
      <c r="I27" s="18" t="str">
        <f t="shared" si="0"/>
        <v>ČrenšovciTrnje</v>
      </c>
      <c r="J27" s="17" t="s">
        <v>1129</v>
      </c>
      <c r="K27" s="17" t="s">
        <v>1441</v>
      </c>
      <c r="L27" s="17" t="s">
        <v>376</v>
      </c>
      <c r="M27" s="5" t="s">
        <v>5782</v>
      </c>
      <c r="N27" s="15" t="s">
        <v>375</v>
      </c>
      <c r="O27" s="17" t="s">
        <v>3439</v>
      </c>
      <c r="P27" s="17" t="s">
        <v>335</v>
      </c>
      <c r="S27" s="7"/>
      <c r="T27" t="s">
        <v>3440</v>
      </c>
      <c r="AA27" t="s">
        <v>3441</v>
      </c>
      <c r="AF27" t="s">
        <v>3442</v>
      </c>
      <c r="AH27" t="s">
        <v>3443</v>
      </c>
      <c r="AJ27" t="s">
        <v>3444</v>
      </c>
      <c r="AK27" t="s">
        <v>3445</v>
      </c>
      <c r="AL27" t="s">
        <v>3446</v>
      </c>
      <c r="AM27" t="s">
        <v>3447</v>
      </c>
      <c r="AR27" t="s">
        <v>3448</v>
      </c>
      <c r="AT27" t="s">
        <v>3449</v>
      </c>
      <c r="AX27" t="s">
        <v>3450</v>
      </c>
      <c r="BA27" t="s">
        <v>3451</v>
      </c>
      <c r="BB27" t="s">
        <v>3452</v>
      </c>
      <c r="BD27" t="s">
        <v>854</v>
      </c>
      <c r="BF27" t="s">
        <v>3453</v>
      </c>
      <c r="BI27" t="s">
        <v>3454</v>
      </c>
      <c r="BM27" t="s">
        <v>3455</v>
      </c>
      <c r="BS27" t="s">
        <v>3456</v>
      </c>
      <c r="BT27" t="s">
        <v>1401</v>
      </c>
      <c r="BU27" t="s">
        <v>3457</v>
      </c>
      <c r="BV27" t="s">
        <v>3458</v>
      </c>
      <c r="BW27" t="s">
        <v>1486</v>
      </c>
      <c r="CB27" t="s">
        <v>3459</v>
      </c>
      <c r="CC27" t="s">
        <v>3460</v>
      </c>
      <c r="CE27" t="s">
        <v>3461</v>
      </c>
      <c r="CG27" t="s">
        <v>2126</v>
      </c>
      <c r="CH27" t="s">
        <v>3462</v>
      </c>
      <c r="CJ27" t="s">
        <v>3463</v>
      </c>
      <c r="CK27" t="s">
        <v>3464</v>
      </c>
      <c r="CL27" t="s">
        <v>3465</v>
      </c>
      <c r="CN27" t="s">
        <v>3466</v>
      </c>
      <c r="CQ27" t="s">
        <v>3467</v>
      </c>
      <c r="CT27" t="s">
        <v>3468</v>
      </c>
      <c r="CW27" t="s">
        <v>3469</v>
      </c>
      <c r="CX27" t="s">
        <v>3470</v>
      </c>
      <c r="CZ27" t="s">
        <v>3471</v>
      </c>
      <c r="DG27" t="s">
        <v>3472</v>
      </c>
      <c r="DH27" t="s">
        <v>3473</v>
      </c>
      <c r="DJ27" t="s">
        <v>3474</v>
      </c>
      <c r="DL27" t="s">
        <v>3475</v>
      </c>
      <c r="DN27" t="s">
        <v>3476</v>
      </c>
      <c r="DS27" t="s">
        <v>3477</v>
      </c>
      <c r="DU27" t="s">
        <v>3478</v>
      </c>
      <c r="DV27" t="s">
        <v>2309</v>
      </c>
      <c r="DW27" t="s">
        <v>3479</v>
      </c>
      <c r="EC27" t="s">
        <v>3480</v>
      </c>
      <c r="ED27" t="s">
        <v>3481</v>
      </c>
      <c r="EG27" t="s">
        <v>3482</v>
      </c>
      <c r="EI27" t="s">
        <v>3483</v>
      </c>
      <c r="EK27" t="s">
        <v>3484</v>
      </c>
      <c r="EL27" t="s">
        <v>3485</v>
      </c>
      <c r="EQ27" t="s">
        <v>3486</v>
      </c>
      <c r="FA27" t="s">
        <v>3487</v>
      </c>
      <c r="FF27" t="s">
        <v>3488</v>
      </c>
      <c r="FH27" t="s">
        <v>3489</v>
      </c>
      <c r="FM27" t="s">
        <v>3490</v>
      </c>
      <c r="FN27" t="s">
        <v>3491</v>
      </c>
      <c r="FO27" t="s">
        <v>1491</v>
      </c>
      <c r="FQ27" t="s">
        <v>3492</v>
      </c>
      <c r="FR27" t="s">
        <v>3493</v>
      </c>
      <c r="GA27" t="s">
        <v>362</v>
      </c>
      <c r="GH27" t="s">
        <v>1354</v>
      </c>
      <c r="GI27" t="s">
        <v>3494</v>
      </c>
      <c r="GJ27" t="s">
        <v>3495</v>
      </c>
      <c r="GK27" t="s">
        <v>3496</v>
      </c>
      <c r="GL27" t="s">
        <v>3497</v>
      </c>
      <c r="GN27" t="s">
        <v>949</v>
      </c>
      <c r="GQ27" t="s">
        <v>3498</v>
      </c>
      <c r="GV27" t="s">
        <v>3499</v>
      </c>
      <c r="GX27" t="s">
        <v>3500</v>
      </c>
      <c r="HA27" t="s">
        <v>3501</v>
      </c>
      <c r="HC27" t="s">
        <v>3502</v>
      </c>
      <c r="HE27" t="s">
        <v>3503</v>
      </c>
      <c r="HG27" t="s">
        <v>3504</v>
      </c>
      <c r="HK27" t="s">
        <v>3505</v>
      </c>
      <c r="HM27" t="s">
        <v>3506</v>
      </c>
      <c r="HO27" t="s">
        <v>3507</v>
      </c>
      <c r="HQ27" t="s">
        <v>3508</v>
      </c>
      <c r="HR27" t="s">
        <v>3509</v>
      </c>
      <c r="HS27" t="s">
        <v>3510</v>
      </c>
      <c r="HW27" t="s">
        <v>3511</v>
      </c>
    </row>
    <row r="28" spans="5:231" x14ac:dyDescent="0.25">
      <c r="E28" s="15" t="s">
        <v>375</v>
      </c>
      <c r="F28" s="16" t="s">
        <v>376</v>
      </c>
      <c r="G28" s="17" t="s">
        <v>119</v>
      </c>
      <c r="H28" s="17">
        <v>15</v>
      </c>
      <c r="I28" s="18" t="str">
        <f t="shared" si="0"/>
        <v>ČrenšovciŽižki</v>
      </c>
      <c r="J28" s="17" t="s">
        <v>1295</v>
      </c>
      <c r="K28" s="17" t="s">
        <v>2174</v>
      </c>
      <c r="L28" s="17" t="s">
        <v>376</v>
      </c>
      <c r="M28" s="5" t="s">
        <v>5782</v>
      </c>
      <c r="N28" s="15" t="s">
        <v>375</v>
      </c>
      <c r="O28" s="17" t="s">
        <v>3512</v>
      </c>
      <c r="P28" s="17" t="s">
        <v>340</v>
      </c>
      <c r="S28" s="7"/>
      <c r="T28" t="s">
        <v>1178</v>
      </c>
      <c r="AA28" t="s">
        <v>2409</v>
      </c>
      <c r="AF28" t="s">
        <v>3513</v>
      </c>
      <c r="AH28" t="s">
        <v>3514</v>
      </c>
      <c r="AJ28" t="s">
        <v>3515</v>
      </c>
      <c r="AK28" t="s">
        <v>3516</v>
      </c>
      <c r="AL28" t="s">
        <v>3517</v>
      </c>
      <c r="AM28" t="s">
        <v>3518</v>
      </c>
      <c r="AR28" t="s">
        <v>3519</v>
      </c>
      <c r="AT28" t="s">
        <v>270</v>
      </c>
      <c r="AX28" t="s">
        <v>2480</v>
      </c>
      <c r="BA28" t="s">
        <v>3520</v>
      </c>
      <c r="BB28" t="s">
        <v>3521</v>
      </c>
      <c r="BF28" t="s">
        <v>3522</v>
      </c>
      <c r="BI28" t="s">
        <v>3523</v>
      </c>
      <c r="BM28" t="s">
        <v>3524</v>
      </c>
      <c r="BS28" t="s">
        <v>3525</v>
      </c>
      <c r="BT28" t="s">
        <v>3526</v>
      </c>
      <c r="BV28" t="s">
        <v>3527</v>
      </c>
      <c r="BW28" t="s">
        <v>3528</v>
      </c>
      <c r="CB28" t="s">
        <v>3529</v>
      </c>
      <c r="CC28" t="s">
        <v>3530</v>
      </c>
      <c r="CE28" t="s">
        <v>3531</v>
      </c>
      <c r="CG28" t="s">
        <v>162</v>
      </c>
      <c r="CH28" t="s">
        <v>3532</v>
      </c>
      <c r="CJ28" t="s">
        <v>3533</v>
      </c>
      <c r="CK28" t="s">
        <v>3534</v>
      </c>
      <c r="CL28" t="s">
        <v>3535</v>
      </c>
      <c r="CN28" t="s">
        <v>3536</v>
      </c>
      <c r="CQ28" t="s">
        <v>3537</v>
      </c>
      <c r="CT28" t="s">
        <v>3538</v>
      </c>
      <c r="CW28" t="s">
        <v>3539</v>
      </c>
      <c r="CX28" t="s">
        <v>3540</v>
      </c>
      <c r="CZ28" t="s">
        <v>1764</v>
      </c>
      <c r="DG28" t="s">
        <v>3541</v>
      </c>
      <c r="DH28" t="s">
        <v>3542</v>
      </c>
      <c r="DJ28" t="s">
        <v>3543</v>
      </c>
      <c r="DL28" t="s">
        <v>3544</v>
      </c>
      <c r="DN28" t="s">
        <v>3545</v>
      </c>
      <c r="DS28" t="s">
        <v>3546</v>
      </c>
      <c r="DU28" t="s">
        <v>3547</v>
      </c>
      <c r="DV28" t="s">
        <v>3548</v>
      </c>
      <c r="DW28" t="s">
        <v>1985</v>
      </c>
      <c r="EC28" t="s">
        <v>3549</v>
      </c>
      <c r="ED28" t="s">
        <v>3550</v>
      </c>
      <c r="EG28" t="s">
        <v>3551</v>
      </c>
      <c r="EI28" t="s">
        <v>3552</v>
      </c>
      <c r="EK28" t="s">
        <v>1129</v>
      </c>
      <c r="EL28" t="s">
        <v>3553</v>
      </c>
      <c r="EQ28" t="s">
        <v>3554</v>
      </c>
      <c r="FA28" t="s">
        <v>3555</v>
      </c>
      <c r="FF28" t="s">
        <v>3556</v>
      </c>
      <c r="FH28" t="s">
        <v>3557</v>
      </c>
      <c r="FM28" t="s">
        <v>1750</v>
      </c>
      <c r="FN28" t="s">
        <v>3558</v>
      </c>
      <c r="FO28" t="s">
        <v>3559</v>
      </c>
      <c r="FQ28" t="s">
        <v>3560</v>
      </c>
      <c r="FR28" t="s">
        <v>3561</v>
      </c>
      <c r="GA28" t="s">
        <v>3562</v>
      </c>
      <c r="GH28" t="s">
        <v>3563</v>
      </c>
      <c r="GI28" t="s">
        <v>3564</v>
      </c>
      <c r="GK28" t="s">
        <v>3565</v>
      </c>
      <c r="GL28" t="s">
        <v>3566</v>
      </c>
      <c r="GN28" t="s">
        <v>3567</v>
      </c>
      <c r="GQ28" t="s">
        <v>3568</v>
      </c>
      <c r="GV28" t="s">
        <v>3569</v>
      </c>
      <c r="GX28" t="s">
        <v>3570</v>
      </c>
      <c r="HA28" t="s">
        <v>3571</v>
      </c>
      <c r="HE28" t="s">
        <v>3572</v>
      </c>
      <c r="HG28" t="s">
        <v>3573</v>
      </c>
      <c r="HK28" t="s">
        <v>1821</v>
      </c>
      <c r="HO28" t="s">
        <v>3574</v>
      </c>
      <c r="HQ28" t="s">
        <v>3109</v>
      </c>
      <c r="HR28" t="s">
        <v>3575</v>
      </c>
      <c r="HS28" t="s">
        <v>3576</v>
      </c>
      <c r="HW28" t="s">
        <v>1764</v>
      </c>
    </row>
    <row r="29" spans="5:231" x14ac:dyDescent="0.25">
      <c r="E29" s="15" t="s">
        <v>375</v>
      </c>
      <c r="F29" s="16" t="s">
        <v>376</v>
      </c>
      <c r="G29" s="17" t="s">
        <v>326</v>
      </c>
      <c r="H29" s="17">
        <v>29</v>
      </c>
      <c r="I29" s="18" t="str">
        <f t="shared" si="0"/>
        <v>Gornja RadgonaAženski Vrh</v>
      </c>
      <c r="J29" s="17" t="s">
        <v>407</v>
      </c>
      <c r="K29" s="17" t="s">
        <v>566</v>
      </c>
      <c r="L29" s="17" t="s">
        <v>376</v>
      </c>
      <c r="M29" s="5" t="s">
        <v>5782</v>
      </c>
      <c r="N29" s="15" t="s">
        <v>375</v>
      </c>
      <c r="O29" s="17" t="s">
        <v>3577</v>
      </c>
      <c r="P29" s="17" t="s">
        <v>342</v>
      </c>
      <c r="S29" s="7"/>
      <c r="T29" t="s">
        <v>1547</v>
      </c>
      <c r="AA29" t="s">
        <v>3578</v>
      </c>
      <c r="AF29" t="s">
        <v>3579</v>
      </c>
      <c r="AH29" t="s">
        <v>459</v>
      </c>
      <c r="AJ29" t="s">
        <v>3580</v>
      </c>
      <c r="AK29" t="s">
        <v>3581</v>
      </c>
      <c r="AL29" t="s">
        <v>3582</v>
      </c>
      <c r="AM29" t="s">
        <v>3583</v>
      </c>
      <c r="AR29" t="s">
        <v>3584</v>
      </c>
      <c r="AT29" t="s">
        <v>3585</v>
      </c>
      <c r="AX29" t="s">
        <v>3586</v>
      </c>
      <c r="BA29" t="s">
        <v>3587</v>
      </c>
      <c r="BB29" t="s">
        <v>2319</v>
      </c>
      <c r="BF29" t="s">
        <v>772</v>
      </c>
      <c r="BI29" t="s">
        <v>3588</v>
      </c>
      <c r="BM29" t="s">
        <v>3589</v>
      </c>
      <c r="BS29" t="s">
        <v>3590</v>
      </c>
      <c r="BT29" t="s">
        <v>3591</v>
      </c>
      <c r="BV29" t="s">
        <v>3592</v>
      </c>
      <c r="BW29" t="s">
        <v>3593</v>
      </c>
      <c r="CB29" t="s">
        <v>3594</v>
      </c>
      <c r="CC29" t="s">
        <v>3595</v>
      </c>
      <c r="CE29" t="s">
        <v>3596</v>
      </c>
      <c r="CG29" t="s">
        <v>3597</v>
      </c>
      <c r="CH29" t="s">
        <v>3598</v>
      </c>
      <c r="CJ29" t="s">
        <v>3599</v>
      </c>
      <c r="CK29" t="s">
        <v>3600</v>
      </c>
      <c r="CL29" t="s">
        <v>3601</v>
      </c>
      <c r="CN29" t="s">
        <v>3602</v>
      </c>
      <c r="CQ29" t="s">
        <v>943</v>
      </c>
      <c r="CT29" t="s">
        <v>3603</v>
      </c>
      <c r="CW29" t="s">
        <v>3604</v>
      </c>
      <c r="CX29" t="s">
        <v>3605</v>
      </c>
      <c r="CZ29" t="s">
        <v>3606</v>
      </c>
      <c r="DG29" t="s">
        <v>3607</v>
      </c>
      <c r="DJ29" t="s">
        <v>3608</v>
      </c>
      <c r="DL29" t="s">
        <v>3609</v>
      </c>
      <c r="DN29" t="s">
        <v>3610</v>
      </c>
      <c r="DS29" t="s">
        <v>3611</v>
      </c>
      <c r="DU29" t="s">
        <v>3612</v>
      </c>
      <c r="DV29" t="s">
        <v>3613</v>
      </c>
      <c r="DW29" t="s">
        <v>3614</v>
      </c>
      <c r="EC29" t="s">
        <v>3615</v>
      </c>
      <c r="ED29" t="s">
        <v>3616</v>
      </c>
      <c r="EG29" t="s">
        <v>3617</v>
      </c>
      <c r="EI29" t="s">
        <v>3618</v>
      </c>
      <c r="EK29" t="s">
        <v>3619</v>
      </c>
      <c r="EQ29" t="s">
        <v>3620</v>
      </c>
      <c r="FA29" t="s">
        <v>3621</v>
      </c>
      <c r="FF29" t="s">
        <v>3622</v>
      </c>
      <c r="FH29" t="s">
        <v>3623</v>
      </c>
      <c r="FM29" t="s">
        <v>1178</v>
      </c>
      <c r="FN29" t="s">
        <v>2677</v>
      </c>
      <c r="FO29" t="s">
        <v>3426</v>
      </c>
      <c r="FQ29" t="s">
        <v>3624</v>
      </c>
      <c r="FR29" t="s">
        <v>3625</v>
      </c>
      <c r="GA29" t="s">
        <v>3626</v>
      </c>
      <c r="GH29" t="s">
        <v>2376</v>
      </c>
      <c r="GI29" t="s">
        <v>3627</v>
      </c>
      <c r="GK29" t="s">
        <v>3628</v>
      </c>
      <c r="GL29" t="s">
        <v>3629</v>
      </c>
      <c r="GN29" t="s">
        <v>3630</v>
      </c>
      <c r="GQ29" t="s">
        <v>3631</v>
      </c>
      <c r="GV29" t="s">
        <v>3632</v>
      </c>
      <c r="GX29" t="s">
        <v>3633</v>
      </c>
      <c r="HA29" t="s">
        <v>3634</v>
      </c>
      <c r="HE29" t="s">
        <v>3635</v>
      </c>
      <c r="HG29" t="s">
        <v>3636</v>
      </c>
      <c r="HK29" t="s">
        <v>3637</v>
      </c>
      <c r="HO29" t="s">
        <v>3638</v>
      </c>
      <c r="HQ29" t="s">
        <v>3639</v>
      </c>
      <c r="HR29" t="s">
        <v>2673</v>
      </c>
      <c r="HS29" t="s">
        <v>3640</v>
      </c>
      <c r="HW29" t="s">
        <v>3307</v>
      </c>
    </row>
    <row r="30" spans="5:231" x14ac:dyDescent="0.25">
      <c r="E30" s="15" t="s">
        <v>375</v>
      </c>
      <c r="F30" s="16" t="s">
        <v>376</v>
      </c>
      <c r="G30" s="17" t="s">
        <v>326</v>
      </c>
      <c r="H30" s="17">
        <v>29</v>
      </c>
      <c r="I30" s="18" t="str">
        <f t="shared" si="0"/>
        <v>Gornja RadgonaČrešnjevci</v>
      </c>
      <c r="J30" s="17" t="s">
        <v>598</v>
      </c>
      <c r="K30" s="17" t="s">
        <v>753</v>
      </c>
      <c r="L30" s="17" t="s">
        <v>376</v>
      </c>
      <c r="M30" s="5" t="s">
        <v>5782</v>
      </c>
      <c r="N30" s="15" t="s">
        <v>375</v>
      </c>
      <c r="O30" s="17" t="s">
        <v>3641</v>
      </c>
      <c r="P30" s="17" t="s">
        <v>217</v>
      </c>
      <c r="S30" s="7"/>
      <c r="T30" t="s">
        <v>1846</v>
      </c>
      <c r="AA30" t="s">
        <v>3642</v>
      </c>
      <c r="AF30" t="s">
        <v>3643</v>
      </c>
      <c r="AH30" t="s">
        <v>3644</v>
      </c>
      <c r="AJ30" t="s">
        <v>3645</v>
      </c>
      <c r="AK30" t="s">
        <v>3646</v>
      </c>
      <c r="AL30" t="s">
        <v>3647</v>
      </c>
      <c r="AM30" t="s">
        <v>3648</v>
      </c>
      <c r="AR30" t="s">
        <v>3649</v>
      </c>
      <c r="AT30" t="s">
        <v>3650</v>
      </c>
      <c r="AX30" t="s">
        <v>1552</v>
      </c>
      <c r="BA30" t="s">
        <v>3651</v>
      </c>
      <c r="BB30" t="s">
        <v>3652</v>
      </c>
      <c r="BF30" t="s">
        <v>3653</v>
      </c>
      <c r="BI30" t="s">
        <v>3654</v>
      </c>
      <c r="BM30" t="s">
        <v>3655</v>
      </c>
      <c r="BS30" t="s">
        <v>3656</v>
      </c>
      <c r="BT30" t="s">
        <v>3657</v>
      </c>
      <c r="BV30" t="s">
        <v>3658</v>
      </c>
      <c r="BW30" t="s">
        <v>3659</v>
      </c>
      <c r="CB30" t="s">
        <v>3660</v>
      </c>
      <c r="CC30" t="s">
        <v>3661</v>
      </c>
      <c r="CE30" t="s">
        <v>3662</v>
      </c>
      <c r="CG30" t="s">
        <v>3663</v>
      </c>
      <c r="CH30" t="s">
        <v>3664</v>
      </c>
      <c r="CJ30" t="s">
        <v>3665</v>
      </c>
      <c r="CK30" t="s">
        <v>3666</v>
      </c>
      <c r="CL30" t="s">
        <v>3667</v>
      </c>
      <c r="CN30" t="s">
        <v>3668</v>
      </c>
      <c r="CQ30" t="s">
        <v>599</v>
      </c>
      <c r="CT30" t="s">
        <v>3669</v>
      </c>
      <c r="CW30" t="s">
        <v>3670</v>
      </c>
      <c r="CX30" t="s">
        <v>3671</v>
      </c>
      <c r="CZ30" t="s">
        <v>3672</v>
      </c>
      <c r="DG30" t="s">
        <v>3673</v>
      </c>
      <c r="DJ30" t="s">
        <v>3674</v>
      </c>
      <c r="DL30" t="s">
        <v>3675</v>
      </c>
      <c r="DN30" t="s">
        <v>3676</v>
      </c>
      <c r="DS30" t="s">
        <v>3677</v>
      </c>
      <c r="DU30" t="s">
        <v>3678</v>
      </c>
      <c r="DV30" t="s">
        <v>3679</v>
      </c>
      <c r="DW30" t="s">
        <v>3680</v>
      </c>
      <c r="EC30" t="s">
        <v>3681</v>
      </c>
      <c r="ED30" t="s">
        <v>3682</v>
      </c>
      <c r="EG30" t="s">
        <v>3683</v>
      </c>
      <c r="EI30" t="s">
        <v>3684</v>
      </c>
      <c r="EK30" t="s">
        <v>3685</v>
      </c>
      <c r="EQ30" t="s">
        <v>3686</v>
      </c>
      <c r="FA30" t="s">
        <v>3687</v>
      </c>
      <c r="FF30" t="s">
        <v>2291</v>
      </c>
      <c r="FH30" t="s">
        <v>3688</v>
      </c>
      <c r="FM30" t="s">
        <v>2866</v>
      </c>
      <c r="FN30" t="s">
        <v>1237</v>
      </c>
      <c r="FO30" t="s">
        <v>3689</v>
      </c>
      <c r="FQ30" t="s">
        <v>3245</v>
      </c>
      <c r="FR30" t="s">
        <v>3690</v>
      </c>
      <c r="GH30" t="s">
        <v>3691</v>
      </c>
      <c r="GI30" t="s">
        <v>3692</v>
      </c>
      <c r="GK30" t="s">
        <v>1822</v>
      </c>
      <c r="GL30" t="s">
        <v>3693</v>
      </c>
      <c r="GN30" t="s">
        <v>3694</v>
      </c>
      <c r="GQ30" t="s">
        <v>3695</v>
      </c>
      <c r="GV30" t="s">
        <v>3696</v>
      </c>
      <c r="GX30" t="s">
        <v>3697</v>
      </c>
      <c r="HA30" t="s">
        <v>2842</v>
      </c>
      <c r="HE30" t="s">
        <v>3698</v>
      </c>
      <c r="HG30" t="s">
        <v>3699</v>
      </c>
      <c r="HK30" t="s">
        <v>3700</v>
      </c>
      <c r="HO30" t="s">
        <v>3701</v>
      </c>
      <c r="HR30" t="s">
        <v>3702</v>
      </c>
      <c r="HS30" t="s">
        <v>3703</v>
      </c>
      <c r="HW30" t="s">
        <v>1890</v>
      </c>
    </row>
    <row r="31" spans="5:231" x14ac:dyDescent="0.25">
      <c r="E31" s="15" t="s">
        <v>375</v>
      </c>
      <c r="F31" s="16" t="s">
        <v>376</v>
      </c>
      <c r="G31" s="17" t="s">
        <v>326</v>
      </c>
      <c r="H31" s="17">
        <v>29</v>
      </c>
      <c r="I31" s="18" t="str">
        <f t="shared" si="0"/>
        <v>Gornja RadgonaGornja Radgona</v>
      </c>
      <c r="J31" s="17" t="s">
        <v>326</v>
      </c>
      <c r="K31" s="17" t="s">
        <v>1275</v>
      </c>
      <c r="L31" s="17" t="s">
        <v>376</v>
      </c>
      <c r="M31" s="5" t="s">
        <v>5782</v>
      </c>
      <c r="N31" s="15" t="s">
        <v>375</v>
      </c>
      <c r="O31" s="17" t="s">
        <v>3704</v>
      </c>
      <c r="P31" s="17" t="s">
        <v>3705</v>
      </c>
      <c r="S31" s="7"/>
      <c r="T31" t="s">
        <v>3706</v>
      </c>
      <c r="AA31" t="s">
        <v>3707</v>
      </c>
      <c r="AF31" t="s">
        <v>3708</v>
      </c>
      <c r="AH31" t="s">
        <v>3709</v>
      </c>
      <c r="AJ31" t="s">
        <v>3710</v>
      </c>
      <c r="AK31" t="s">
        <v>3711</v>
      </c>
      <c r="AL31" t="s">
        <v>3712</v>
      </c>
      <c r="AM31" t="s">
        <v>1961</v>
      </c>
      <c r="AR31" t="s">
        <v>3713</v>
      </c>
      <c r="AT31" t="s">
        <v>3714</v>
      </c>
      <c r="AX31" t="s">
        <v>3715</v>
      </c>
      <c r="BA31" t="s">
        <v>3716</v>
      </c>
      <c r="BB31" t="s">
        <v>3717</v>
      </c>
      <c r="BF31" t="s">
        <v>3718</v>
      </c>
      <c r="BI31" t="s">
        <v>3719</v>
      </c>
      <c r="BM31" t="s">
        <v>3720</v>
      </c>
      <c r="BS31" t="s">
        <v>3721</v>
      </c>
      <c r="BT31" t="s">
        <v>3722</v>
      </c>
      <c r="BV31" t="s">
        <v>3723</v>
      </c>
      <c r="BW31" t="s">
        <v>1593</v>
      </c>
      <c r="CB31" t="s">
        <v>3724</v>
      </c>
      <c r="CC31" t="s">
        <v>3725</v>
      </c>
      <c r="CE31" t="s">
        <v>3726</v>
      </c>
      <c r="CG31" t="s">
        <v>3727</v>
      </c>
      <c r="CH31" t="s">
        <v>3728</v>
      </c>
      <c r="CJ31" t="s">
        <v>3729</v>
      </c>
      <c r="CL31" t="s">
        <v>3730</v>
      </c>
      <c r="CN31" t="s">
        <v>3731</v>
      </c>
      <c r="CQ31" t="s">
        <v>3732</v>
      </c>
      <c r="CT31" t="s">
        <v>175</v>
      </c>
      <c r="CW31" t="s">
        <v>3733</v>
      </c>
      <c r="CX31" t="s">
        <v>3734</v>
      </c>
      <c r="CZ31" t="s">
        <v>3735</v>
      </c>
      <c r="DG31" t="s">
        <v>3736</v>
      </c>
      <c r="DJ31" t="s">
        <v>3737</v>
      </c>
      <c r="DL31" t="s">
        <v>3738</v>
      </c>
      <c r="DN31" t="s">
        <v>3739</v>
      </c>
      <c r="DU31" t="s">
        <v>3740</v>
      </c>
      <c r="DV31" t="s">
        <v>3741</v>
      </c>
      <c r="EC31" t="s">
        <v>3742</v>
      </c>
      <c r="ED31" t="s">
        <v>3743</v>
      </c>
      <c r="EG31" t="s">
        <v>3744</v>
      </c>
      <c r="EI31" t="s">
        <v>3745</v>
      </c>
      <c r="EK31" t="s">
        <v>2828</v>
      </c>
      <c r="EQ31" t="s">
        <v>3746</v>
      </c>
      <c r="FA31" t="s">
        <v>2314</v>
      </c>
      <c r="FF31" t="s">
        <v>3747</v>
      </c>
      <c r="FH31" t="s">
        <v>3748</v>
      </c>
      <c r="FM31" t="s">
        <v>1937</v>
      </c>
      <c r="FN31" t="s">
        <v>3749</v>
      </c>
      <c r="FO31" t="s">
        <v>3750</v>
      </c>
      <c r="FQ31" t="s">
        <v>3751</v>
      </c>
      <c r="FR31" t="s">
        <v>3752</v>
      </c>
      <c r="GH31" t="s">
        <v>3753</v>
      </c>
      <c r="GI31" t="s">
        <v>772</v>
      </c>
      <c r="GK31" t="s">
        <v>3754</v>
      </c>
      <c r="GL31" t="s">
        <v>3755</v>
      </c>
      <c r="GN31" t="s">
        <v>3756</v>
      </c>
      <c r="GQ31" t="s">
        <v>3757</v>
      </c>
      <c r="GV31" t="s">
        <v>3758</v>
      </c>
      <c r="GX31" t="s">
        <v>3759</v>
      </c>
      <c r="HA31" t="s">
        <v>3760</v>
      </c>
      <c r="HE31" t="s">
        <v>3761</v>
      </c>
      <c r="HG31" t="s">
        <v>3762</v>
      </c>
      <c r="HK31" t="s">
        <v>3763</v>
      </c>
      <c r="HO31" t="s">
        <v>3764</v>
      </c>
      <c r="HR31" t="s">
        <v>3765</v>
      </c>
      <c r="HS31" t="s">
        <v>304</v>
      </c>
      <c r="HW31" t="s">
        <v>3766</v>
      </c>
    </row>
    <row r="32" spans="5:231" x14ac:dyDescent="0.25">
      <c r="E32" s="15" t="s">
        <v>375</v>
      </c>
      <c r="F32" s="16" t="s">
        <v>376</v>
      </c>
      <c r="G32" s="17" t="s">
        <v>326</v>
      </c>
      <c r="H32" s="17">
        <v>29</v>
      </c>
      <c r="I32" s="18" t="str">
        <f t="shared" si="0"/>
        <v>Gornja RadgonaGornji Ivanjci</v>
      </c>
      <c r="J32" s="17" t="s">
        <v>965</v>
      </c>
      <c r="K32" s="17" t="s">
        <v>1441</v>
      </c>
      <c r="L32" s="17" t="s">
        <v>376</v>
      </c>
      <c r="M32" s="5" t="s">
        <v>5782</v>
      </c>
      <c r="N32" s="15" t="s">
        <v>375</v>
      </c>
      <c r="O32" s="17" t="s">
        <v>3767</v>
      </c>
      <c r="P32" s="17" t="s">
        <v>365</v>
      </c>
      <c r="S32" s="7"/>
      <c r="T32" t="s">
        <v>1417</v>
      </c>
      <c r="AA32" t="s">
        <v>3768</v>
      </c>
      <c r="AF32" t="s">
        <v>3769</v>
      </c>
      <c r="AH32" t="s">
        <v>3770</v>
      </c>
      <c r="AJ32" t="s">
        <v>3771</v>
      </c>
      <c r="AK32" t="s">
        <v>3772</v>
      </c>
      <c r="AL32" t="s">
        <v>3773</v>
      </c>
      <c r="AM32" t="s">
        <v>2797</v>
      </c>
      <c r="AR32" t="s">
        <v>3774</v>
      </c>
      <c r="AT32" t="s">
        <v>3775</v>
      </c>
      <c r="AX32" t="s">
        <v>1807</v>
      </c>
      <c r="BB32" t="s">
        <v>3776</v>
      </c>
      <c r="BF32" t="s">
        <v>3777</v>
      </c>
      <c r="BI32" t="s">
        <v>3778</v>
      </c>
      <c r="BM32" t="s">
        <v>3779</v>
      </c>
      <c r="BS32" t="s">
        <v>3780</v>
      </c>
      <c r="BT32" t="s">
        <v>3781</v>
      </c>
      <c r="BV32" t="s">
        <v>3782</v>
      </c>
      <c r="BW32" t="s">
        <v>3115</v>
      </c>
      <c r="CB32" t="s">
        <v>3783</v>
      </c>
      <c r="CC32" t="s">
        <v>3784</v>
      </c>
      <c r="CE32" t="s">
        <v>3785</v>
      </c>
      <c r="CG32" t="s">
        <v>1437</v>
      </c>
      <c r="CH32" t="s">
        <v>3786</v>
      </c>
      <c r="CJ32" t="s">
        <v>3787</v>
      </c>
      <c r="CL32" t="s">
        <v>3788</v>
      </c>
      <c r="CN32" t="s">
        <v>3789</v>
      </c>
      <c r="CQ32" t="s">
        <v>3790</v>
      </c>
      <c r="CT32" t="s">
        <v>3791</v>
      </c>
      <c r="CW32" t="s">
        <v>3361</v>
      </c>
      <c r="CX32" t="s">
        <v>3792</v>
      </c>
      <c r="CZ32" t="s">
        <v>2046</v>
      </c>
      <c r="DG32" t="s">
        <v>3793</v>
      </c>
      <c r="DJ32" t="s">
        <v>3794</v>
      </c>
      <c r="DL32" t="s">
        <v>3795</v>
      </c>
      <c r="DN32" t="s">
        <v>3796</v>
      </c>
      <c r="DU32" t="s">
        <v>3797</v>
      </c>
      <c r="DV32" t="s">
        <v>3798</v>
      </c>
      <c r="EC32" t="s">
        <v>3799</v>
      </c>
      <c r="ED32" t="s">
        <v>3800</v>
      </c>
      <c r="EG32" t="s">
        <v>3801</v>
      </c>
      <c r="EI32" t="s">
        <v>3802</v>
      </c>
      <c r="EQ32" t="s">
        <v>3803</v>
      </c>
      <c r="FA32" t="s">
        <v>3804</v>
      </c>
      <c r="FF32" t="s">
        <v>3805</v>
      </c>
      <c r="FH32" t="s">
        <v>3806</v>
      </c>
      <c r="FM32" t="s">
        <v>3133</v>
      </c>
      <c r="FN32" t="s">
        <v>3807</v>
      </c>
      <c r="FO32" t="s">
        <v>3808</v>
      </c>
      <c r="FQ32" t="s">
        <v>1909</v>
      </c>
      <c r="FR32" t="s">
        <v>3809</v>
      </c>
      <c r="GH32" t="s">
        <v>707</v>
      </c>
      <c r="GI32" t="s">
        <v>3810</v>
      </c>
      <c r="GK32" t="s">
        <v>270</v>
      </c>
      <c r="GL32" t="s">
        <v>3811</v>
      </c>
      <c r="GN32" t="s">
        <v>3812</v>
      </c>
      <c r="GQ32" t="s">
        <v>3813</v>
      </c>
      <c r="GV32" t="s">
        <v>3814</v>
      </c>
      <c r="GX32" t="s">
        <v>3815</v>
      </c>
      <c r="HA32" t="s">
        <v>286</v>
      </c>
      <c r="HE32" t="s">
        <v>3816</v>
      </c>
      <c r="HG32" t="s">
        <v>3817</v>
      </c>
      <c r="HK32" t="s">
        <v>3818</v>
      </c>
      <c r="HO32" t="s">
        <v>3819</v>
      </c>
      <c r="HR32" t="s">
        <v>3534</v>
      </c>
      <c r="HW32" t="s">
        <v>1589</v>
      </c>
    </row>
    <row r="33" spans="5:231" x14ac:dyDescent="0.25">
      <c r="E33" s="15" t="s">
        <v>375</v>
      </c>
      <c r="F33" s="16" t="s">
        <v>376</v>
      </c>
      <c r="G33" s="17" t="s">
        <v>326</v>
      </c>
      <c r="H33" s="17">
        <v>29</v>
      </c>
      <c r="I33" s="18" t="str">
        <f t="shared" si="0"/>
        <v>Gornja RadgonaHercegovščak</v>
      </c>
      <c r="J33" s="17" t="s">
        <v>1144</v>
      </c>
      <c r="K33" s="17" t="s">
        <v>2174</v>
      </c>
      <c r="L33" s="17" t="s">
        <v>376</v>
      </c>
      <c r="M33" s="5" t="s">
        <v>5782</v>
      </c>
      <c r="N33" s="15" t="s">
        <v>375</v>
      </c>
      <c r="O33" s="17"/>
      <c r="P33" s="17"/>
      <c r="S33" s="7"/>
      <c r="T33" t="s">
        <v>2541</v>
      </c>
      <c r="AA33" t="s">
        <v>3820</v>
      </c>
      <c r="AF33" t="s">
        <v>3821</v>
      </c>
      <c r="AH33" t="s">
        <v>3822</v>
      </c>
      <c r="AJ33" t="s">
        <v>3823</v>
      </c>
      <c r="AL33" t="s">
        <v>3824</v>
      </c>
      <c r="AR33" t="s">
        <v>3825</v>
      </c>
      <c r="AT33" t="s">
        <v>3826</v>
      </c>
      <c r="AX33" t="s">
        <v>3827</v>
      </c>
      <c r="BB33" t="s">
        <v>3828</v>
      </c>
      <c r="BF33" t="s">
        <v>3153</v>
      </c>
      <c r="BM33" t="s">
        <v>3829</v>
      </c>
      <c r="BS33" t="s">
        <v>3830</v>
      </c>
      <c r="BT33" t="s">
        <v>1511</v>
      </c>
      <c r="BV33" t="s">
        <v>3831</v>
      </c>
      <c r="BW33" t="s">
        <v>3832</v>
      </c>
      <c r="CB33" t="s">
        <v>2387</v>
      </c>
      <c r="CC33" t="s">
        <v>3833</v>
      </c>
      <c r="CE33" t="s">
        <v>3834</v>
      </c>
      <c r="CG33" t="s">
        <v>3835</v>
      </c>
      <c r="CH33" t="s">
        <v>3836</v>
      </c>
      <c r="CJ33" t="s">
        <v>3837</v>
      </c>
      <c r="CL33" t="s">
        <v>3838</v>
      </c>
      <c r="CN33" t="s">
        <v>3839</v>
      </c>
      <c r="CQ33" t="s">
        <v>3840</v>
      </c>
      <c r="CT33" t="s">
        <v>3841</v>
      </c>
      <c r="CW33" t="s">
        <v>3842</v>
      </c>
      <c r="CX33" t="s">
        <v>3843</v>
      </c>
      <c r="CZ33" t="s">
        <v>3844</v>
      </c>
      <c r="DG33" t="s">
        <v>3845</v>
      </c>
      <c r="DJ33" t="s">
        <v>2507</v>
      </c>
      <c r="DL33" t="s">
        <v>3846</v>
      </c>
      <c r="DN33" t="s">
        <v>3847</v>
      </c>
      <c r="DU33" t="s">
        <v>2921</v>
      </c>
      <c r="DV33" t="s">
        <v>3848</v>
      </c>
      <c r="EC33" t="s">
        <v>1755</v>
      </c>
      <c r="ED33" t="s">
        <v>3849</v>
      </c>
      <c r="EG33" t="s">
        <v>214</v>
      </c>
      <c r="EQ33" t="s">
        <v>3850</v>
      </c>
      <c r="FA33" t="s">
        <v>3851</v>
      </c>
      <c r="FF33" t="s">
        <v>3852</v>
      </c>
      <c r="FH33" t="s">
        <v>3853</v>
      </c>
      <c r="FM33" t="s">
        <v>3854</v>
      </c>
      <c r="FN33" t="s">
        <v>3610</v>
      </c>
      <c r="FO33" t="s">
        <v>3855</v>
      </c>
      <c r="FQ33" t="s">
        <v>3856</v>
      </c>
      <c r="FR33" t="s">
        <v>3857</v>
      </c>
      <c r="GH33" t="s">
        <v>3858</v>
      </c>
      <c r="GI33" t="s">
        <v>3718</v>
      </c>
      <c r="GK33" t="s">
        <v>3859</v>
      </c>
      <c r="GL33" t="s">
        <v>3860</v>
      </c>
      <c r="GN33" t="s">
        <v>3861</v>
      </c>
      <c r="GQ33" t="s">
        <v>3862</v>
      </c>
      <c r="GV33" t="s">
        <v>3863</v>
      </c>
      <c r="GX33" t="s">
        <v>2769</v>
      </c>
      <c r="HA33" t="s">
        <v>3864</v>
      </c>
      <c r="HE33" t="s">
        <v>3865</v>
      </c>
      <c r="HK33" t="s">
        <v>2125</v>
      </c>
      <c r="HO33" t="s">
        <v>3866</v>
      </c>
      <c r="HR33" t="s">
        <v>3867</v>
      </c>
      <c r="HW33" t="s">
        <v>3868</v>
      </c>
    </row>
    <row r="34" spans="5:231" x14ac:dyDescent="0.25">
      <c r="E34" s="15" t="s">
        <v>375</v>
      </c>
      <c r="F34" s="16" t="s">
        <v>376</v>
      </c>
      <c r="G34" s="17" t="s">
        <v>326</v>
      </c>
      <c r="H34" s="17">
        <v>29</v>
      </c>
      <c r="I34" s="18" t="str">
        <f t="shared" si="0"/>
        <v>Gornja RadgonaIvanjski Vrh</v>
      </c>
      <c r="J34" s="17" t="s">
        <v>1311</v>
      </c>
      <c r="K34" s="17" t="s">
        <v>3869</v>
      </c>
      <c r="L34" s="17" t="s">
        <v>376</v>
      </c>
      <c r="M34" s="5" t="s">
        <v>5782</v>
      </c>
      <c r="N34" s="15" t="s">
        <v>375</v>
      </c>
      <c r="S34" s="7"/>
      <c r="T34" t="s">
        <v>3870</v>
      </c>
      <c r="AA34" t="s">
        <v>3871</v>
      </c>
      <c r="AF34" t="s">
        <v>3872</v>
      </c>
      <c r="AH34" t="s">
        <v>3873</v>
      </c>
      <c r="AJ34" t="s">
        <v>3874</v>
      </c>
      <c r="AL34" t="s">
        <v>3875</v>
      </c>
      <c r="AR34" t="s">
        <v>3876</v>
      </c>
      <c r="AX34" t="s">
        <v>3877</v>
      </c>
      <c r="BB34" t="s">
        <v>3878</v>
      </c>
      <c r="BF34" t="s">
        <v>3879</v>
      </c>
      <c r="BM34" t="s">
        <v>3880</v>
      </c>
      <c r="BS34" t="s">
        <v>3881</v>
      </c>
      <c r="BT34" t="s">
        <v>2641</v>
      </c>
      <c r="BV34" t="s">
        <v>3882</v>
      </c>
      <c r="BW34" t="s">
        <v>332</v>
      </c>
      <c r="CB34" t="s">
        <v>3883</v>
      </c>
      <c r="CC34" t="s">
        <v>3884</v>
      </c>
      <c r="CE34" t="s">
        <v>3885</v>
      </c>
      <c r="CG34" t="s">
        <v>3886</v>
      </c>
      <c r="CH34" t="s">
        <v>3887</v>
      </c>
      <c r="CJ34" t="s">
        <v>3659</v>
      </c>
      <c r="CL34" t="s">
        <v>3888</v>
      </c>
      <c r="CN34" t="s">
        <v>3889</v>
      </c>
      <c r="CQ34" t="s">
        <v>3890</v>
      </c>
      <c r="CT34" t="s">
        <v>3891</v>
      </c>
      <c r="CW34" t="s">
        <v>1840</v>
      </c>
      <c r="CX34" t="s">
        <v>3892</v>
      </c>
      <c r="CZ34" t="s">
        <v>3893</v>
      </c>
      <c r="DG34" t="s">
        <v>3894</v>
      </c>
      <c r="DJ34" t="s">
        <v>3895</v>
      </c>
      <c r="DN34" t="s">
        <v>3896</v>
      </c>
      <c r="DU34" t="s">
        <v>3897</v>
      </c>
      <c r="DV34" t="s">
        <v>3898</v>
      </c>
      <c r="EC34" t="s">
        <v>3899</v>
      </c>
      <c r="ED34" t="s">
        <v>612</v>
      </c>
      <c r="EG34" t="s">
        <v>3900</v>
      </c>
      <c r="EQ34" t="s">
        <v>3768</v>
      </c>
      <c r="FA34" t="s">
        <v>3901</v>
      </c>
      <c r="FF34" t="s">
        <v>3902</v>
      </c>
      <c r="FH34" t="s">
        <v>1009</v>
      </c>
      <c r="FM34" t="s">
        <v>3903</v>
      </c>
      <c r="FN34" t="s">
        <v>678</v>
      </c>
      <c r="FO34" t="s">
        <v>1676</v>
      </c>
      <c r="FQ34" t="s">
        <v>3904</v>
      </c>
      <c r="FR34" t="s">
        <v>3905</v>
      </c>
      <c r="GH34" t="s">
        <v>3906</v>
      </c>
      <c r="GI34" t="s">
        <v>3907</v>
      </c>
      <c r="GK34" t="s">
        <v>3908</v>
      </c>
      <c r="GL34" t="s">
        <v>3909</v>
      </c>
      <c r="GN34" t="s">
        <v>3910</v>
      </c>
      <c r="GQ34" t="s">
        <v>3911</v>
      </c>
      <c r="GV34" t="s">
        <v>3912</v>
      </c>
      <c r="GX34" t="s">
        <v>3913</v>
      </c>
      <c r="HA34" t="s">
        <v>3914</v>
      </c>
      <c r="HE34" t="s">
        <v>3751</v>
      </c>
      <c r="HK34" t="s">
        <v>3915</v>
      </c>
      <c r="HO34" t="s">
        <v>3916</v>
      </c>
      <c r="HR34" t="s">
        <v>3917</v>
      </c>
      <c r="HW34" t="s">
        <v>3918</v>
      </c>
    </row>
    <row r="35" spans="5:231" x14ac:dyDescent="0.25">
      <c r="E35" s="15" t="s">
        <v>375</v>
      </c>
      <c r="F35" s="16" t="s">
        <v>376</v>
      </c>
      <c r="G35" s="17" t="s">
        <v>326</v>
      </c>
      <c r="H35" s="17">
        <v>29</v>
      </c>
      <c r="I35" s="18" t="str">
        <f t="shared" si="0"/>
        <v>Gornja RadgonaIvanjševci ob Ščavnici</v>
      </c>
      <c r="J35" s="17" t="s">
        <v>1471</v>
      </c>
      <c r="K35" s="17" t="s">
        <v>2306</v>
      </c>
      <c r="L35" s="17" t="s">
        <v>376</v>
      </c>
      <c r="M35" s="5" t="s">
        <v>5782</v>
      </c>
      <c r="N35" s="15" t="s">
        <v>375</v>
      </c>
      <c r="S35" s="7"/>
      <c r="T35" t="s">
        <v>3919</v>
      </c>
      <c r="AA35" t="s">
        <v>3920</v>
      </c>
      <c r="AF35" t="s">
        <v>2515</v>
      </c>
      <c r="AH35" t="s">
        <v>3921</v>
      </c>
      <c r="AJ35" t="s">
        <v>3922</v>
      </c>
      <c r="AL35" t="s">
        <v>3923</v>
      </c>
      <c r="AR35" t="s">
        <v>746</v>
      </c>
      <c r="AX35" t="s">
        <v>3924</v>
      </c>
      <c r="BB35" t="s">
        <v>3925</v>
      </c>
      <c r="BF35" t="s">
        <v>3926</v>
      </c>
      <c r="BM35" t="s">
        <v>3927</v>
      </c>
      <c r="BS35" t="s">
        <v>3928</v>
      </c>
      <c r="BT35" t="s">
        <v>3929</v>
      </c>
      <c r="BV35" t="s">
        <v>2793</v>
      </c>
      <c r="BW35" t="s">
        <v>1638</v>
      </c>
      <c r="CB35" t="s">
        <v>3930</v>
      </c>
      <c r="CC35" t="s">
        <v>3931</v>
      </c>
      <c r="CE35" t="s">
        <v>3932</v>
      </c>
      <c r="CG35" t="s">
        <v>3933</v>
      </c>
      <c r="CH35" t="s">
        <v>3934</v>
      </c>
      <c r="CJ35" t="s">
        <v>3935</v>
      </c>
      <c r="CL35" t="s">
        <v>3936</v>
      </c>
      <c r="CN35" t="s">
        <v>3937</v>
      </c>
      <c r="CQ35" t="s">
        <v>3938</v>
      </c>
      <c r="CT35" t="s">
        <v>1402</v>
      </c>
      <c r="CW35" t="s">
        <v>3939</v>
      </c>
      <c r="CX35" t="s">
        <v>3940</v>
      </c>
      <c r="CZ35" t="s">
        <v>3941</v>
      </c>
      <c r="DG35" t="s">
        <v>227</v>
      </c>
      <c r="DN35" t="s">
        <v>1625</v>
      </c>
      <c r="DU35" t="s">
        <v>1002</v>
      </c>
      <c r="DV35" t="s">
        <v>3942</v>
      </c>
      <c r="EC35" t="s">
        <v>3943</v>
      </c>
      <c r="ED35" t="s">
        <v>2025</v>
      </c>
      <c r="EG35" t="s">
        <v>3944</v>
      </c>
      <c r="EQ35" t="s">
        <v>3945</v>
      </c>
      <c r="FA35" t="s">
        <v>3946</v>
      </c>
      <c r="FF35" t="s">
        <v>3947</v>
      </c>
      <c r="FH35" t="s">
        <v>3948</v>
      </c>
      <c r="FM35" t="s">
        <v>3949</v>
      </c>
      <c r="FN35" t="s">
        <v>3950</v>
      </c>
      <c r="FO35" t="s">
        <v>3951</v>
      </c>
      <c r="FQ35" t="s">
        <v>3952</v>
      </c>
      <c r="FR35" t="s">
        <v>3953</v>
      </c>
      <c r="GH35" t="s">
        <v>3954</v>
      </c>
      <c r="GI35" t="s">
        <v>3955</v>
      </c>
      <c r="GK35" t="s">
        <v>3956</v>
      </c>
      <c r="GL35" t="s">
        <v>3957</v>
      </c>
      <c r="GN35" t="s">
        <v>3958</v>
      </c>
      <c r="GQ35" t="s">
        <v>3959</v>
      </c>
      <c r="GV35" t="s">
        <v>3960</v>
      </c>
      <c r="GX35" t="s">
        <v>1486</v>
      </c>
      <c r="HA35" t="s">
        <v>3961</v>
      </c>
      <c r="HE35" t="s">
        <v>1584</v>
      </c>
      <c r="HK35" t="s">
        <v>3962</v>
      </c>
      <c r="HO35" t="s">
        <v>3963</v>
      </c>
      <c r="HR35" t="s">
        <v>3964</v>
      </c>
      <c r="HW35" t="s">
        <v>3965</v>
      </c>
    </row>
    <row r="36" spans="5:231" x14ac:dyDescent="0.25">
      <c r="E36" s="15" t="s">
        <v>375</v>
      </c>
      <c r="F36" s="16" t="s">
        <v>376</v>
      </c>
      <c r="G36" s="17" t="s">
        <v>326</v>
      </c>
      <c r="H36" s="17">
        <v>29</v>
      </c>
      <c r="I36" s="18" t="str">
        <f t="shared" si="0"/>
        <v>Gornja RadgonaIvanjševski Vrh</v>
      </c>
      <c r="J36" s="17" t="s">
        <v>1634</v>
      </c>
      <c r="K36" s="17" t="s">
        <v>2429</v>
      </c>
      <c r="L36" s="17" t="s">
        <v>376</v>
      </c>
      <c r="M36" s="5" t="s">
        <v>5782</v>
      </c>
      <c r="N36" s="15" t="s">
        <v>375</v>
      </c>
      <c r="S36" s="7"/>
      <c r="T36" t="s">
        <v>3966</v>
      </c>
      <c r="X36" s="10"/>
      <c r="AA36" t="s">
        <v>3967</v>
      </c>
      <c r="AF36" t="s">
        <v>3968</v>
      </c>
      <c r="AH36" t="s">
        <v>3969</v>
      </c>
      <c r="AJ36" t="s">
        <v>3970</v>
      </c>
      <c r="AL36" t="s">
        <v>3971</v>
      </c>
      <c r="AR36" t="s">
        <v>1946</v>
      </c>
      <c r="BB36" t="s">
        <v>3972</v>
      </c>
      <c r="BF36" t="s">
        <v>3973</v>
      </c>
      <c r="BM36" t="s">
        <v>3974</v>
      </c>
      <c r="BS36" t="s">
        <v>3975</v>
      </c>
      <c r="BT36" t="s">
        <v>3976</v>
      </c>
      <c r="BV36" t="s">
        <v>3977</v>
      </c>
      <c r="BW36" t="s">
        <v>3978</v>
      </c>
      <c r="CB36" t="s">
        <v>3979</v>
      </c>
      <c r="CC36" t="s">
        <v>2064</v>
      </c>
      <c r="CG36" t="s">
        <v>3980</v>
      </c>
      <c r="CH36" t="s">
        <v>3981</v>
      </c>
      <c r="CJ36" t="s">
        <v>3982</v>
      </c>
      <c r="CL36" t="s">
        <v>1178</v>
      </c>
      <c r="CN36" t="s">
        <v>3983</v>
      </c>
      <c r="CQ36" t="s">
        <v>3984</v>
      </c>
      <c r="CT36" t="s">
        <v>1585</v>
      </c>
      <c r="CW36" t="s">
        <v>3638</v>
      </c>
      <c r="CX36" t="s">
        <v>3985</v>
      </c>
      <c r="CZ36" t="s">
        <v>3986</v>
      </c>
      <c r="DG36" t="s">
        <v>3987</v>
      </c>
      <c r="DN36" t="s">
        <v>3988</v>
      </c>
      <c r="DU36" t="s">
        <v>3989</v>
      </c>
      <c r="DV36" t="s">
        <v>3990</v>
      </c>
      <c r="EC36" t="s">
        <v>3991</v>
      </c>
      <c r="ED36" t="s">
        <v>3992</v>
      </c>
      <c r="EG36" t="s">
        <v>3993</v>
      </c>
      <c r="EQ36" t="s">
        <v>3122</v>
      </c>
      <c r="FA36" t="s">
        <v>234</v>
      </c>
      <c r="FF36" t="s">
        <v>3994</v>
      </c>
      <c r="FH36" t="s">
        <v>3995</v>
      </c>
      <c r="FM36" t="s">
        <v>3996</v>
      </c>
      <c r="FN36" t="s">
        <v>3997</v>
      </c>
      <c r="FO36" t="s">
        <v>1764</v>
      </c>
      <c r="FQ36" t="s">
        <v>3998</v>
      </c>
      <c r="FR36" t="s">
        <v>3999</v>
      </c>
      <c r="GH36" t="s">
        <v>4000</v>
      </c>
      <c r="GI36" t="s">
        <v>4001</v>
      </c>
      <c r="GK36" t="s">
        <v>3666</v>
      </c>
      <c r="GL36" t="s">
        <v>1959</v>
      </c>
      <c r="GN36" t="s">
        <v>4002</v>
      </c>
      <c r="GQ36" t="s">
        <v>4003</v>
      </c>
      <c r="GV36" t="s">
        <v>4004</v>
      </c>
      <c r="GX36" t="s">
        <v>4005</v>
      </c>
      <c r="HA36" t="s">
        <v>4006</v>
      </c>
      <c r="HE36" t="s">
        <v>4007</v>
      </c>
      <c r="HK36" t="s">
        <v>2046</v>
      </c>
      <c r="HO36" t="s">
        <v>4008</v>
      </c>
      <c r="HR36" t="s">
        <v>4009</v>
      </c>
      <c r="HW36" t="s">
        <v>4010</v>
      </c>
    </row>
    <row r="37" spans="5:231" x14ac:dyDescent="0.25">
      <c r="E37" s="15" t="s">
        <v>375</v>
      </c>
      <c r="F37" s="16" t="s">
        <v>376</v>
      </c>
      <c r="G37" s="17" t="s">
        <v>326</v>
      </c>
      <c r="H37" s="17">
        <v>29</v>
      </c>
      <c r="I37" s="18" t="str">
        <f t="shared" si="0"/>
        <v>Gornja RadgonaKunova</v>
      </c>
      <c r="J37" s="17" t="s">
        <v>1785</v>
      </c>
      <c r="K37" s="17" t="s">
        <v>2649</v>
      </c>
      <c r="L37" s="17" t="s">
        <v>376</v>
      </c>
      <c r="M37" s="5" t="s">
        <v>5782</v>
      </c>
      <c r="N37" s="15" t="s">
        <v>375</v>
      </c>
      <c r="S37" s="7"/>
      <c r="T37" t="s">
        <v>4011</v>
      </c>
      <c r="AA37" t="s">
        <v>4012</v>
      </c>
      <c r="AF37" t="s">
        <v>4013</v>
      </c>
      <c r="AH37" t="s">
        <v>4014</v>
      </c>
      <c r="AJ37" t="s">
        <v>3182</v>
      </c>
      <c r="AL37" t="s">
        <v>4015</v>
      </c>
      <c r="AR37" t="s">
        <v>4016</v>
      </c>
      <c r="BB37" t="s">
        <v>4017</v>
      </c>
      <c r="BF37" t="s">
        <v>4018</v>
      </c>
      <c r="BM37" t="s">
        <v>4019</v>
      </c>
      <c r="BS37" t="s">
        <v>4020</v>
      </c>
      <c r="BT37" t="s">
        <v>307</v>
      </c>
      <c r="BV37" t="s">
        <v>4021</v>
      </c>
      <c r="BW37" t="s">
        <v>4022</v>
      </c>
      <c r="CB37" t="s">
        <v>4023</v>
      </c>
      <c r="CC37" t="s">
        <v>4024</v>
      </c>
      <c r="CG37" t="s">
        <v>4025</v>
      </c>
      <c r="CH37" t="s">
        <v>4026</v>
      </c>
      <c r="CJ37" t="s">
        <v>4027</v>
      </c>
      <c r="CL37" t="s">
        <v>4028</v>
      </c>
      <c r="CN37" t="s">
        <v>4029</v>
      </c>
      <c r="CQ37" t="s">
        <v>4030</v>
      </c>
      <c r="CT37" t="s">
        <v>4031</v>
      </c>
      <c r="CW37" t="s">
        <v>4032</v>
      </c>
      <c r="CX37" t="s">
        <v>4033</v>
      </c>
      <c r="CZ37" t="s">
        <v>4034</v>
      </c>
      <c r="DG37" t="s">
        <v>4035</v>
      </c>
      <c r="DN37" t="s">
        <v>4036</v>
      </c>
      <c r="DU37" t="s">
        <v>2493</v>
      </c>
      <c r="DV37" t="s">
        <v>4037</v>
      </c>
      <c r="EC37" t="s">
        <v>3413</v>
      </c>
      <c r="ED37" t="s">
        <v>1947</v>
      </c>
      <c r="EG37" t="s">
        <v>4038</v>
      </c>
      <c r="EQ37" t="s">
        <v>4039</v>
      </c>
      <c r="FA37" t="s">
        <v>3549</v>
      </c>
      <c r="FF37" t="s">
        <v>4040</v>
      </c>
      <c r="FH37" t="s">
        <v>4041</v>
      </c>
      <c r="FM37" t="s">
        <v>4042</v>
      </c>
      <c r="FN37" t="s">
        <v>4043</v>
      </c>
      <c r="FO37" t="s">
        <v>4044</v>
      </c>
      <c r="FQ37" t="s">
        <v>4045</v>
      </c>
      <c r="FR37" t="s">
        <v>4046</v>
      </c>
      <c r="GH37" t="s">
        <v>2029</v>
      </c>
      <c r="GI37" t="s">
        <v>4047</v>
      </c>
      <c r="GK37" t="s">
        <v>2257</v>
      </c>
      <c r="GL37" t="s">
        <v>4048</v>
      </c>
      <c r="GN37" t="s">
        <v>4049</v>
      </c>
      <c r="GQ37" t="s">
        <v>4050</v>
      </c>
      <c r="GV37" t="s">
        <v>4051</v>
      </c>
      <c r="GX37" t="s">
        <v>4052</v>
      </c>
      <c r="HA37" t="s">
        <v>4053</v>
      </c>
      <c r="HE37" t="s">
        <v>4054</v>
      </c>
      <c r="HK37" t="s">
        <v>4055</v>
      </c>
      <c r="HO37" t="s">
        <v>3000</v>
      </c>
      <c r="HR37" t="s">
        <v>4056</v>
      </c>
      <c r="HW37" t="s">
        <v>4057</v>
      </c>
    </row>
    <row r="38" spans="5:231" x14ac:dyDescent="0.25">
      <c r="E38" s="15" t="s">
        <v>375</v>
      </c>
      <c r="F38" s="16" t="s">
        <v>376</v>
      </c>
      <c r="G38" s="17" t="s">
        <v>326</v>
      </c>
      <c r="H38" s="17">
        <v>29</v>
      </c>
      <c r="I38" s="18" t="str">
        <f t="shared" si="0"/>
        <v>Gornja RadgonaLastomerci</v>
      </c>
      <c r="J38" s="17" t="s">
        <v>1927</v>
      </c>
      <c r="K38" s="17" t="s">
        <v>4058</v>
      </c>
      <c r="L38" s="17" t="s">
        <v>376</v>
      </c>
      <c r="M38" s="5" t="s">
        <v>5782</v>
      </c>
      <c r="N38" s="15" t="s">
        <v>375</v>
      </c>
      <c r="S38" s="7"/>
      <c r="T38" t="s">
        <v>4059</v>
      </c>
      <c r="AA38" t="s">
        <v>4060</v>
      </c>
      <c r="AF38" t="s">
        <v>4061</v>
      </c>
      <c r="AH38" t="s">
        <v>2512</v>
      </c>
      <c r="AJ38" t="s">
        <v>4062</v>
      </c>
      <c r="AL38" t="s">
        <v>4063</v>
      </c>
      <c r="AR38" t="s">
        <v>4064</v>
      </c>
      <c r="BB38" t="s">
        <v>4065</v>
      </c>
      <c r="BF38" t="s">
        <v>2746</v>
      </c>
      <c r="BM38" t="s">
        <v>4066</v>
      </c>
      <c r="BS38" t="s">
        <v>4067</v>
      </c>
      <c r="BT38" t="s">
        <v>4068</v>
      </c>
      <c r="BV38" t="s">
        <v>4069</v>
      </c>
      <c r="BW38" t="s">
        <v>4070</v>
      </c>
      <c r="CB38" t="s">
        <v>4071</v>
      </c>
      <c r="CG38" t="s">
        <v>4031</v>
      </c>
      <c r="CJ38" t="s">
        <v>4072</v>
      </c>
      <c r="CL38" t="s">
        <v>4073</v>
      </c>
      <c r="CN38" t="s">
        <v>4074</v>
      </c>
      <c r="CQ38" t="s">
        <v>4075</v>
      </c>
      <c r="CT38" t="s">
        <v>4076</v>
      </c>
      <c r="CW38" t="s">
        <v>4077</v>
      </c>
      <c r="CX38" t="s">
        <v>4078</v>
      </c>
      <c r="CZ38" t="s">
        <v>4079</v>
      </c>
      <c r="DG38" t="s">
        <v>4080</v>
      </c>
      <c r="DN38" t="s">
        <v>4081</v>
      </c>
      <c r="DU38" t="s">
        <v>4082</v>
      </c>
      <c r="DV38" t="s">
        <v>4083</v>
      </c>
      <c r="EC38" t="s">
        <v>279</v>
      </c>
      <c r="ED38" t="s">
        <v>4084</v>
      </c>
      <c r="EG38" t="s">
        <v>4085</v>
      </c>
      <c r="EQ38" t="s">
        <v>4086</v>
      </c>
      <c r="FA38" t="s">
        <v>2696</v>
      </c>
      <c r="FF38" t="s">
        <v>3012</v>
      </c>
      <c r="FH38" t="s">
        <v>4087</v>
      </c>
      <c r="FM38" t="s">
        <v>4088</v>
      </c>
      <c r="FN38" t="s">
        <v>1300</v>
      </c>
      <c r="FO38" t="s">
        <v>4089</v>
      </c>
      <c r="FQ38" t="s">
        <v>4090</v>
      </c>
      <c r="FR38" t="s">
        <v>357</v>
      </c>
      <c r="GH38" t="s">
        <v>4091</v>
      </c>
      <c r="GI38" t="s">
        <v>4092</v>
      </c>
      <c r="GK38" t="s">
        <v>4093</v>
      </c>
      <c r="GL38" t="s">
        <v>4094</v>
      </c>
      <c r="GN38" t="s">
        <v>4095</v>
      </c>
      <c r="GQ38" t="s">
        <v>4096</v>
      </c>
      <c r="GV38" t="s">
        <v>4097</v>
      </c>
      <c r="GX38" t="s">
        <v>4098</v>
      </c>
      <c r="HE38" t="s">
        <v>4099</v>
      </c>
      <c r="HK38" t="s">
        <v>4100</v>
      </c>
      <c r="HO38" t="s">
        <v>2029</v>
      </c>
      <c r="HR38" t="s">
        <v>4101</v>
      </c>
      <c r="HW38" t="s">
        <v>4102</v>
      </c>
    </row>
    <row r="39" spans="5:231" x14ac:dyDescent="0.25">
      <c r="E39" s="15" t="s">
        <v>375</v>
      </c>
      <c r="F39" s="16" t="s">
        <v>376</v>
      </c>
      <c r="G39" s="17" t="s">
        <v>326</v>
      </c>
      <c r="H39" s="17">
        <v>29</v>
      </c>
      <c r="I39" s="18" t="str">
        <f t="shared" si="0"/>
        <v>Gornja RadgonaLokavci</v>
      </c>
      <c r="J39" s="17" t="s">
        <v>2071</v>
      </c>
      <c r="K39" s="17" t="s">
        <v>2850</v>
      </c>
      <c r="L39" s="17" t="s">
        <v>376</v>
      </c>
      <c r="M39" s="5" t="s">
        <v>5782</v>
      </c>
      <c r="N39" s="15" t="s">
        <v>375</v>
      </c>
      <c r="S39" s="7"/>
      <c r="T39" t="s">
        <v>4103</v>
      </c>
      <c r="AA39" t="s">
        <v>4104</v>
      </c>
      <c r="AF39" t="s">
        <v>4105</v>
      </c>
      <c r="AH39" t="s">
        <v>4106</v>
      </c>
      <c r="AJ39" t="s">
        <v>4107</v>
      </c>
      <c r="AL39" t="s">
        <v>4108</v>
      </c>
      <c r="AR39" t="s">
        <v>4109</v>
      </c>
      <c r="BB39" t="s">
        <v>4110</v>
      </c>
      <c r="BF39" t="s">
        <v>3660</v>
      </c>
      <c r="BM39" t="s">
        <v>4111</v>
      </c>
      <c r="BS39" t="s">
        <v>4112</v>
      </c>
      <c r="BT39" t="s">
        <v>4113</v>
      </c>
      <c r="BV39" t="s">
        <v>2327</v>
      </c>
      <c r="BW39" t="s">
        <v>4114</v>
      </c>
      <c r="CB39" t="s">
        <v>4115</v>
      </c>
      <c r="CG39" t="s">
        <v>4116</v>
      </c>
      <c r="CJ39" t="s">
        <v>4117</v>
      </c>
      <c r="CL39" t="s">
        <v>1401</v>
      </c>
      <c r="CN39" t="s">
        <v>4118</v>
      </c>
      <c r="CQ39" t="s">
        <v>4119</v>
      </c>
      <c r="CT39" t="s">
        <v>4120</v>
      </c>
      <c r="CW39" t="s">
        <v>4121</v>
      </c>
      <c r="CX39" t="s">
        <v>4122</v>
      </c>
      <c r="CZ39" t="s">
        <v>4123</v>
      </c>
      <c r="DG39" t="s">
        <v>4124</v>
      </c>
      <c r="DN39" t="s">
        <v>195</v>
      </c>
      <c r="DU39" t="s">
        <v>4125</v>
      </c>
      <c r="DV39" t="s">
        <v>4126</v>
      </c>
      <c r="EC39" t="s">
        <v>4127</v>
      </c>
      <c r="ED39" t="s">
        <v>4128</v>
      </c>
      <c r="EG39" t="s">
        <v>4129</v>
      </c>
      <c r="EQ39" t="s">
        <v>4130</v>
      </c>
      <c r="FA39" t="s">
        <v>4131</v>
      </c>
      <c r="FF39" t="s">
        <v>4132</v>
      </c>
      <c r="FH39" t="s">
        <v>4133</v>
      </c>
      <c r="FM39" t="s">
        <v>246</v>
      </c>
      <c r="FN39" t="s">
        <v>3359</v>
      </c>
      <c r="FO39" t="s">
        <v>4134</v>
      </c>
      <c r="FQ39" t="s">
        <v>4135</v>
      </c>
      <c r="FR39" t="s">
        <v>4136</v>
      </c>
      <c r="GH39" t="s">
        <v>4137</v>
      </c>
      <c r="GI39" t="s">
        <v>4138</v>
      </c>
      <c r="GK39" t="s">
        <v>4139</v>
      </c>
      <c r="GL39" t="s">
        <v>4140</v>
      </c>
      <c r="GN39" t="s">
        <v>3012</v>
      </c>
      <c r="GQ39" t="s">
        <v>4141</v>
      </c>
      <c r="GV39" t="s">
        <v>4142</v>
      </c>
      <c r="GX39" t="s">
        <v>4143</v>
      </c>
      <c r="HE39" t="s">
        <v>4144</v>
      </c>
      <c r="HK39" t="s">
        <v>4145</v>
      </c>
      <c r="HO39" t="s">
        <v>4108</v>
      </c>
      <c r="HR39" t="s">
        <v>303</v>
      </c>
      <c r="HW39" t="s">
        <v>4146</v>
      </c>
    </row>
    <row r="40" spans="5:231" x14ac:dyDescent="0.25">
      <c r="E40" s="15" t="s">
        <v>375</v>
      </c>
      <c r="F40" s="16" t="s">
        <v>376</v>
      </c>
      <c r="G40" s="17" t="s">
        <v>326</v>
      </c>
      <c r="H40" s="17">
        <v>29</v>
      </c>
      <c r="I40" s="18" t="str">
        <f t="shared" si="0"/>
        <v>Gornja RadgonaLomanoše</v>
      </c>
      <c r="J40" s="17" t="s">
        <v>2198</v>
      </c>
      <c r="K40" s="17" t="s">
        <v>4147</v>
      </c>
      <c r="L40" s="17" t="s">
        <v>376</v>
      </c>
      <c r="M40" s="5" t="s">
        <v>5782</v>
      </c>
      <c r="N40" s="15" t="s">
        <v>375</v>
      </c>
      <c r="S40" s="7"/>
      <c r="T40" t="s">
        <v>4148</v>
      </c>
      <c r="AA40" t="s">
        <v>4149</v>
      </c>
      <c r="AF40" t="s">
        <v>4150</v>
      </c>
      <c r="AH40" t="s">
        <v>4151</v>
      </c>
      <c r="AJ40" t="s">
        <v>4152</v>
      </c>
      <c r="AL40" t="s">
        <v>4153</v>
      </c>
      <c r="AR40" t="s">
        <v>4154</v>
      </c>
      <c r="BB40" t="s">
        <v>270</v>
      </c>
      <c r="BF40" t="s">
        <v>1584</v>
      </c>
      <c r="BM40" t="s">
        <v>4155</v>
      </c>
      <c r="BS40" t="s">
        <v>3031</v>
      </c>
      <c r="BT40" t="s">
        <v>4156</v>
      </c>
      <c r="BV40" t="s">
        <v>4157</v>
      </c>
      <c r="BW40" t="s">
        <v>4158</v>
      </c>
      <c r="CB40" t="s">
        <v>4159</v>
      </c>
      <c r="CG40" t="s">
        <v>4160</v>
      </c>
      <c r="CJ40" t="s">
        <v>4161</v>
      </c>
      <c r="CL40" t="s">
        <v>4162</v>
      </c>
      <c r="CN40" t="s">
        <v>4163</v>
      </c>
      <c r="CQ40" t="s">
        <v>4164</v>
      </c>
      <c r="CT40" t="s">
        <v>4165</v>
      </c>
      <c r="CW40" t="s">
        <v>4166</v>
      </c>
      <c r="CX40" t="s">
        <v>4167</v>
      </c>
      <c r="CZ40" t="s">
        <v>4168</v>
      </c>
      <c r="DG40" t="s">
        <v>4169</v>
      </c>
      <c r="DN40" t="s">
        <v>661</v>
      </c>
      <c r="DU40" t="s">
        <v>4170</v>
      </c>
      <c r="DV40" t="s">
        <v>4171</v>
      </c>
      <c r="EC40" t="s">
        <v>4172</v>
      </c>
      <c r="ED40" t="s">
        <v>4173</v>
      </c>
      <c r="EG40" t="s">
        <v>4174</v>
      </c>
      <c r="EQ40" t="s">
        <v>4175</v>
      </c>
      <c r="FA40" t="s">
        <v>3942</v>
      </c>
      <c r="FF40" t="s">
        <v>4176</v>
      </c>
      <c r="FH40" t="s">
        <v>4177</v>
      </c>
      <c r="FM40" t="s">
        <v>4178</v>
      </c>
      <c r="FN40" t="s">
        <v>4179</v>
      </c>
      <c r="FO40" t="s">
        <v>2444</v>
      </c>
      <c r="FQ40" t="s">
        <v>4180</v>
      </c>
      <c r="FR40" t="s">
        <v>4181</v>
      </c>
      <c r="GH40" t="s">
        <v>4182</v>
      </c>
      <c r="GI40" t="s">
        <v>4183</v>
      </c>
      <c r="GK40" t="s">
        <v>4184</v>
      </c>
      <c r="GL40" t="s">
        <v>4185</v>
      </c>
      <c r="GN40" t="s">
        <v>1979</v>
      </c>
      <c r="GQ40" t="s">
        <v>4186</v>
      </c>
      <c r="GV40" t="s">
        <v>4187</v>
      </c>
      <c r="GX40" t="s">
        <v>4188</v>
      </c>
      <c r="HE40" t="s">
        <v>4189</v>
      </c>
      <c r="HK40" t="s">
        <v>4190</v>
      </c>
      <c r="HO40" t="s">
        <v>1745</v>
      </c>
      <c r="HR40" t="s">
        <v>4191</v>
      </c>
      <c r="HW40" t="s">
        <v>4192</v>
      </c>
    </row>
    <row r="41" spans="5:231" x14ac:dyDescent="0.25">
      <c r="E41" s="15" t="s">
        <v>375</v>
      </c>
      <c r="F41" s="16" t="s">
        <v>376</v>
      </c>
      <c r="G41" s="17" t="s">
        <v>326</v>
      </c>
      <c r="H41" s="17">
        <v>29</v>
      </c>
      <c r="I41" s="18" t="str">
        <f t="shared" si="0"/>
        <v>Gornja RadgonaMele</v>
      </c>
      <c r="J41" s="17" t="s">
        <v>2334</v>
      </c>
      <c r="K41" s="17" t="s">
        <v>4193</v>
      </c>
      <c r="L41" s="17" t="s">
        <v>376</v>
      </c>
      <c r="M41" s="5" t="s">
        <v>5782</v>
      </c>
      <c r="N41" s="15" t="s">
        <v>375</v>
      </c>
      <c r="S41" s="7"/>
      <c r="T41" t="s">
        <v>4194</v>
      </c>
      <c r="AA41" t="s">
        <v>4195</v>
      </c>
      <c r="AF41" t="s">
        <v>3129</v>
      </c>
      <c r="AH41" t="s">
        <v>1992</v>
      </c>
      <c r="AJ41" t="s">
        <v>4196</v>
      </c>
      <c r="AL41" t="s">
        <v>4197</v>
      </c>
      <c r="AR41" t="s">
        <v>4198</v>
      </c>
      <c r="BB41" t="s">
        <v>4199</v>
      </c>
      <c r="BF41" t="s">
        <v>4200</v>
      </c>
      <c r="BM41" t="s">
        <v>1683</v>
      </c>
      <c r="BS41" t="s">
        <v>4201</v>
      </c>
      <c r="BV41" t="s">
        <v>4202</v>
      </c>
      <c r="BW41" t="s">
        <v>4203</v>
      </c>
      <c r="CB41" t="s">
        <v>4204</v>
      </c>
      <c r="CG41" t="s">
        <v>4205</v>
      </c>
      <c r="CJ41" t="s">
        <v>4206</v>
      </c>
      <c r="CL41" t="s">
        <v>4207</v>
      </c>
      <c r="CN41" t="s">
        <v>4208</v>
      </c>
      <c r="CQ41" t="s">
        <v>701</v>
      </c>
      <c r="CT41" t="s">
        <v>4209</v>
      </c>
      <c r="CW41" t="s">
        <v>4210</v>
      </c>
      <c r="CZ41" t="s">
        <v>4211</v>
      </c>
      <c r="DG41" t="s">
        <v>2096</v>
      </c>
      <c r="DN41" t="s">
        <v>4212</v>
      </c>
      <c r="DU41" t="s">
        <v>4213</v>
      </c>
      <c r="DV41" t="s">
        <v>4214</v>
      </c>
      <c r="EC41" t="s">
        <v>4215</v>
      </c>
      <c r="ED41" t="s">
        <v>4216</v>
      </c>
      <c r="EG41" t="s">
        <v>4217</v>
      </c>
      <c r="EQ41" t="s">
        <v>4218</v>
      </c>
      <c r="FA41" t="s">
        <v>4219</v>
      </c>
      <c r="FF41" t="s">
        <v>4220</v>
      </c>
      <c r="FH41" t="s">
        <v>4221</v>
      </c>
      <c r="FM41" t="s">
        <v>4222</v>
      </c>
      <c r="FN41" t="s">
        <v>1491</v>
      </c>
      <c r="FO41" t="s">
        <v>4223</v>
      </c>
      <c r="FQ41" t="s">
        <v>4224</v>
      </c>
      <c r="FR41" t="s">
        <v>4225</v>
      </c>
      <c r="GH41" t="s">
        <v>4226</v>
      </c>
      <c r="GI41" t="s">
        <v>4227</v>
      </c>
      <c r="GK41" t="s">
        <v>4228</v>
      </c>
      <c r="GL41" t="s">
        <v>4229</v>
      </c>
      <c r="GN41" t="s">
        <v>4230</v>
      </c>
      <c r="GQ41" t="s">
        <v>4231</v>
      </c>
      <c r="GV41" t="s">
        <v>4232</v>
      </c>
      <c r="GX41" t="s">
        <v>4233</v>
      </c>
      <c r="HE41" t="s">
        <v>4234</v>
      </c>
      <c r="HK41" t="s">
        <v>4235</v>
      </c>
      <c r="HO41" t="s">
        <v>4236</v>
      </c>
      <c r="HR41" t="s">
        <v>4237</v>
      </c>
      <c r="HW41" t="s">
        <v>4238</v>
      </c>
    </row>
    <row r="42" spans="5:231" x14ac:dyDescent="0.25">
      <c r="E42" s="15" t="s">
        <v>375</v>
      </c>
      <c r="F42" s="16" t="s">
        <v>376</v>
      </c>
      <c r="G42" s="17" t="s">
        <v>326</v>
      </c>
      <c r="H42" s="17">
        <v>29</v>
      </c>
      <c r="I42" s="18" t="str">
        <f t="shared" si="0"/>
        <v>Gornja RadgonaNegova</v>
      </c>
      <c r="J42" s="17" t="s">
        <v>2448</v>
      </c>
      <c r="K42" s="17" t="s">
        <v>4239</v>
      </c>
      <c r="L42" s="17" t="s">
        <v>376</v>
      </c>
      <c r="M42" s="5" t="s">
        <v>5782</v>
      </c>
      <c r="N42" s="15" t="s">
        <v>375</v>
      </c>
      <c r="S42" s="7"/>
      <c r="T42" t="s">
        <v>295</v>
      </c>
      <c r="AA42" t="s">
        <v>4240</v>
      </c>
      <c r="AF42" t="s">
        <v>4241</v>
      </c>
      <c r="AH42" t="s">
        <v>4242</v>
      </c>
      <c r="AL42" t="s">
        <v>4243</v>
      </c>
      <c r="AR42" t="s">
        <v>4244</v>
      </c>
      <c r="BB42" t="s">
        <v>4245</v>
      </c>
      <c r="BF42" t="s">
        <v>4246</v>
      </c>
      <c r="BM42" t="s">
        <v>4247</v>
      </c>
      <c r="BV42" t="s">
        <v>4248</v>
      </c>
      <c r="BW42" t="s">
        <v>4249</v>
      </c>
      <c r="CB42" t="s">
        <v>1366</v>
      </c>
      <c r="CG42" t="s">
        <v>4250</v>
      </c>
      <c r="CJ42" t="s">
        <v>165</v>
      </c>
      <c r="CL42" t="s">
        <v>4251</v>
      </c>
      <c r="CN42" t="s">
        <v>4252</v>
      </c>
      <c r="CQ42" t="s">
        <v>4064</v>
      </c>
      <c r="CT42" t="s">
        <v>4045</v>
      </c>
      <c r="CW42" t="s">
        <v>4253</v>
      </c>
      <c r="CZ42" t="s">
        <v>4254</v>
      </c>
      <c r="DG42" t="s">
        <v>4255</v>
      </c>
      <c r="DN42" t="s">
        <v>4153</v>
      </c>
      <c r="DU42" t="s">
        <v>4256</v>
      </c>
      <c r="DV42" t="s">
        <v>4257</v>
      </c>
      <c r="EC42" t="s">
        <v>4258</v>
      </c>
      <c r="ED42" t="s">
        <v>4259</v>
      </c>
      <c r="EG42" t="s">
        <v>4260</v>
      </c>
      <c r="EQ42" t="s">
        <v>2378</v>
      </c>
      <c r="FA42" t="s">
        <v>4261</v>
      </c>
      <c r="FF42" t="s">
        <v>4262</v>
      </c>
      <c r="FH42" t="s">
        <v>4263</v>
      </c>
      <c r="FM42" t="s">
        <v>4264</v>
      </c>
      <c r="FN42" t="s">
        <v>4265</v>
      </c>
      <c r="FO42" t="s">
        <v>4266</v>
      </c>
      <c r="FQ42" t="s">
        <v>4267</v>
      </c>
      <c r="FR42" t="s">
        <v>4268</v>
      </c>
      <c r="GH42" t="s">
        <v>3011</v>
      </c>
      <c r="GI42" t="s">
        <v>4269</v>
      </c>
      <c r="GL42" t="s">
        <v>4270</v>
      </c>
      <c r="GN42" t="s">
        <v>4271</v>
      </c>
      <c r="GQ42" t="s">
        <v>4272</v>
      </c>
      <c r="GV42" t="s">
        <v>4273</v>
      </c>
      <c r="GX42" t="s">
        <v>4274</v>
      </c>
      <c r="HE42" t="s">
        <v>4275</v>
      </c>
      <c r="HK42" t="s">
        <v>2096</v>
      </c>
      <c r="HO42" t="s">
        <v>4276</v>
      </c>
      <c r="HW42" t="s">
        <v>4277</v>
      </c>
    </row>
    <row r="43" spans="5:231" x14ac:dyDescent="0.25">
      <c r="E43" s="15" t="s">
        <v>375</v>
      </c>
      <c r="F43" s="16" t="s">
        <v>376</v>
      </c>
      <c r="G43" s="17" t="s">
        <v>326</v>
      </c>
      <c r="H43" s="17">
        <v>29</v>
      </c>
      <c r="I43" s="18" t="str">
        <f t="shared" si="0"/>
        <v>Gornja RadgonaNorički Vrh</v>
      </c>
      <c r="J43" s="17" t="s">
        <v>2564</v>
      </c>
      <c r="K43" s="17" t="s">
        <v>4278</v>
      </c>
      <c r="L43" s="17" t="s">
        <v>376</v>
      </c>
      <c r="M43" s="5" t="s">
        <v>5782</v>
      </c>
      <c r="N43" s="15" t="s">
        <v>375</v>
      </c>
      <c r="S43" s="7"/>
      <c r="T43" t="s">
        <v>4279</v>
      </c>
      <c r="AA43" t="s">
        <v>2018</v>
      </c>
      <c r="AF43" t="s">
        <v>4280</v>
      </c>
      <c r="AH43" t="s">
        <v>4281</v>
      </c>
      <c r="AL43" t="s">
        <v>4282</v>
      </c>
      <c r="AR43" t="s">
        <v>1542</v>
      </c>
      <c r="BB43" t="s">
        <v>4283</v>
      </c>
      <c r="BF43" t="s">
        <v>4284</v>
      </c>
      <c r="BM43" t="s">
        <v>4285</v>
      </c>
      <c r="BV43" t="s">
        <v>4286</v>
      </c>
      <c r="BW43" t="s">
        <v>4287</v>
      </c>
      <c r="CB43" t="s">
        <v>4288</v>
      </c>
      <c r="CG43" t="s">
        <v>4289</v>
      </c>
      <c r="CJ43" t="s">
        <v>4290</v>
      </c>
      <c r="CL43" t="s">
        <v>4291</v>
      </c>
      <c r="CN43" t="s">
        <v>4292</v>
      </c>
      <c r="CQ43" t="s">
        <v>2671</v>
      </c>
      <c r="CT43" t="s">
        <v>4293</v>
      </c>
      <c r="CW43" t="s">
        <v>1380</v>
      </c>
      <c r="CZ43" t="s">
        <v>4294</v>
      </c>
      <c r="DG43" t="s">
        <v>4295</v>
      </c>
      <c r="DN43" t="s">
        <v>4296</v>
      </c>
      <c r="DU43" t="s">
        <v>4297</v>
      </c>
      <c r="DV43" t="s">
        <v>4298</v>
      </c>
      <c r="EC43" t="s">
        <v>3307</v>
      </c>
      <c r="ED43" t="s">
        <v>4299</v>
      </c>
      <c r="EG43" t="s">
        <v>4300</v>
      </c>
      <c r="FA43" t="s">
        <v>4301</v>
      </c>
      <c r="FF43" t="s">
        <v>4302</v>
      </c>
      <c r="FH43" t="s">
        <v>4303</v>
      </c>
      <c r="FM43" t="s">
        <v>4304</v>
      </c>
      <c r="FN43" t="s">
        <v>4305</v>
      </c>
      <c r="FO43" t="s">
        <v>2046</v>
      </c>
      <c r="FQ43" t="s">
        <v>4306</v>
      </c>
      <c r="FR43" t="s">
        <v>4307</v>
      </c>
      <c r="GH43" t="s">
        <v>2234</v>
      </c>
      <c r="GI43" t="s">
        <v>4308</v>
      </c>
      <c r="GL43" t="s">
        <v>4309</v>
      </c>
      <c r="GN43" t="s">
        <v>4310</v>
      </c>
      <c r="GQ43" t="s">
        <v>4311</v>
      </c>
      <c r="GV43" t="s">
        <v>4312</v>
      </c>
      <c r="GX43" t="s">
        <v>4313</v>
      </c>
      <c r="HE43" t="s">
        <v>4314</v>
      </c>
      <c r="HK43" t="s">
        <v>4315</v>
      </c>
      <c r="HO43" t="s">
        <v>4316</v>
      </c>
      <c r="HW43" t="s">
        <v>4317</v>
      </c>
    </row>
    <row r="44" spans="5:231" x14ac:dyDescent="0.25">
      <c r="E44" s="15" t="s">
        <v>375</v>
      </c>
      <c r="F44" s="16" t="s">
        <v>376</v>
      </c>
      <c r="G44" s="17" t="s">
        <v>326</v>
      </c>
      <c r="H44" s="17">
        <v>29</v>
      </c>
      <c r="I44" s="18" t="str">
        <f t="shared" si="0"/>
        <v>Gornja RadgonaOčeslavci</v>
      </c>
      <c r="J44" s="17" t="s">
        <v>2672</v>
      </c>
      <c r="K44" s="17" t="s">
        <v>4318</v>
      </c>
      <c r="L44" s="17" t="s">
        <v>376</v>
      </c>
      <c r="M44" s="5" t="s">
        <v>5782</v>
      </c>
      <c r="N44" s="15" t="s">
        <v>375</v>
      </c>
      <c r="S44" s="7"/>
      <c r="T44" t="s">
        <v>4319</v>
      </c>
      <c r="AA44" t="s">
        <v>4320</v>
      </c>
      <c r="AF44" t="s">
        <v>4321</v>
      </c>
      <c r="AH44" t="s">
        <v>4322</v>
      </c>
      <c r="AL44" t="s">
        <v>4323</v>
      </c>
      <c r="AR44" t="s">
        <v>4324</v>
      </c>
      <c r="BB44" t="s">
        <v>4325</v>
      </c>
      <c r="BF44" t="s">
        <v>4326</v>
      </c>
      <c r="BM44" t="s">
        <v>4327</v>
      </c>
      <c r="BV44" t="s">
        <v>4328</v>
      </c>
      <c r="BW44" t="s">
        <v>1909</v>
      </c>
      <c r="CB44" t="s">
        <v>4329</v>
      </c>
      <c r="CG44" t="s">
        <v>4330</v>
      </c>
      <c r="CJ44" t="s">
        <v>4331</v>
      </c>
      <c r="CL44" t="s">
        <v>4332</v>
      </c>
      <c r="CN44" t="s">
        <v>2310</v>
      </c>
      <c r="CQ44" t="s">
        <v>2552</v>
      </c>
      <c r="CT44" t="s">
        <v>4333</v>
      </c>
      <c r="CW44" t="s">
        <v>178</v>
      </c>
      <c r="CZ44" t="s">
        <v>4334</v>
      </c>
      <c r="DG44" t="s">
        <v>4335</v>
      </c>
      <c r="DN44" t="s">
        <v>4336</v>
      </c>
      <c r="DU44" t="s">
        <v>4337</v>
      </c>
      <c r="DV44" t="s">
        <v>4338</v>
      </c>
      <c r="EC44" t="s">
        <v>4339</v>
      </c>
      <c r="ED44" t="s">
        <v>2529</v>
      </c>
      <c r="EG44" t="s">
        <v>4340</v>
      </c>
      <c r="FA44" t="s">
        <v>4264</v>
      </c>
      <c r="FF44" t="s">
        <v>4341</v>
      </c>
      <c r="FM44" t="s">
        <v>4342</v>
      </c>
      <c r="FN44" t="s">
        <v>4343</v>
      </c>
      <c r="FO44" t="s">
        <v>4344</v>
      </c>
      <c r="FQ44" t="s">
        <v>4345</v>
      </c>
      <c r="FR44" t="s">
        <v>4346</v>
      </c>
      <c r="GH44" t="s">
        <v>3554</v>
      </c>
      <c r="GI44" t="s">
        <v>4347</v>
      </c>
      <c r="GL44" t="s">
        <v>4348</v>
      </c>
      <c r="GN44" t="s">
        <v>2982</v>
      </c>
      <c r="GQ44" t="s">
        <v>4349</v>
      </c>
      <c r="GV44" t="s">
        <v>54</v>
      </c>
      <c r="GX44" t="s">
        <v>4350</v>
      </c>
      <c r="HE44" t="s">
        <v>4351</v>
      </c>
      <c r="HK44" t="s">
        <v>4352</v>
      </c>
      <c r="HO44" t="s">
        <v>4353</v>
      </c>
      <c r="HW44" t="s">
        <v>4354</v>
      </c>
    </row>
    <row r="45" spans="5:231" x14ac:dyDescent="0.25">
      <c r="E45" s="15" t="s">
        <v>375</v>
      </c>
      <c r="F45" s="16" t="s">
        <v>376</v>
      </c>
      <c r="G45" s="17" t="s">
        <v>326</v>
      </c>
      <c r="H45" s="17">
        <v>29</v>
      </c>
      <c r="I45" s="18" t="str">
        <f t="shared" si="0"/>
        <v>Gornja RadgonaOrehovci</v>
      </c>
      <c r="J45" s="17" t="s">
        <v>2770</v>
      </c>
      <c r="K45" s="17" t="s">
        <v>4355</v>
      </c>
      <c r="L45" s="17" t="s">
        <v>376</v>
      </c>
      <c r="M45" s="5" t="s">
        <v>5782</v>
      </c>
      <c r="N45" s="15" t="s">
        <v>375</v>
      </c>
      <c r="S45" s="7"/>
      <c r="T45" t="s">
        <v>4356</v>
      </c>
      <c r="AA45" t="s">
        <v>4357</v>
      </c>
      <c r="AF45" t="s">
        <v>4358</v>
      </c>
      <c r="AH45" t="s">
        <v>4359</v>
      </c>
      <c r="AL45" t="s">
        <v>4360</v>
      </c>
      <c r="AR45" t="s">
        <v>4361</v>
      </c>
      <c r="BB45" t="s">
        <v>3666</v>
      </c>
      <c r="BF45" t="s">
        <v>4362</v>
      </c>
      <c r="BM45" t="s">
        <v>4363</v>
      </c>
      <c r="BV45" t="s">
        <v>4364</v>
      </c>
      <c r="BW45" t="s">
        <v>4365</v>
      </c>
      <c r="CB45" t="s">
        <v>2165</v>
      </c>
      <c r="CG45" t="s">
        <v>4366</v>
      </c>
      <c r="CJ45" t="s">
        <v>4367</v>
      </c>
      <c r="CL45" t="s">
        <v>4368</v>
      </c>
      <c r="CN45" t="s">
        <v>3269</v>
      </c>
      <c r="CQ45" t="s">
        <v>4369</v>
      </c>
      <c r="CT45" t="s">
        <v>1581</v>
      </c>
      <c r="CW45" t="s">
        <v>4370</v>
      </c>
      <c r="CZ45" t="s">
        <v>4371</v>
      </c>
      <c r="DG45" t="s">
        <v>4372</v>
      </c>
      <c r="DN45" t="s">
        <v>4373</v>
      </c>
      <c r="DU45" t="s">
        <v>4374</v>
      </c>
      <c r="DV45" t="s">
        <v>4375</v>
      </c>
      <c r="EC45" t="s">
        <v>4376</v>
      </c>
      <c r="ED45" t="s">
        <v>4377</v>
      </c>
      <c r="EG45" t="s">
        <v>4378</v>
      </c>
      <c r="FA45" t="s">
        <v>2996</v>
      </c>
      <c r="FF45" t="s">
        <v>4379</v>
      </c>
      <c r="FM45" t="s">
        <v>4380</v>
      </c>
      <c r="FN45" t="s">
        <v>4381</v>
      </c>
      <c r="FO45" t="s">
        <v>4382</v>
      </c>
      <c r="FQ45" t="s">
        <v>3903</v>
      </c>
      <c r="FR45" t="s">
        <v>4383</v>
      </c>
      <c r="GH45" t="s">
        <v>4384</v>
      </c>
      <c r="GI45" t="s">
        <v>4385</v>
      </c>
      <c r="GL45" t="s">
        <v>3506</v>
      </c>
      <c r="GN45" t="s">
        <v>4386</v>
      </c>
      <c r="GQ45" t="s">
        <v>370</v>
      </c>
      <c r="GV45" t="s">
        <v>4387</v>
      </c>
      <c r="GX45" t="s">
        <v>4388</v>
      </c>
      <c r="HE45" t="s">
        <v>4389</v>
      </c>
      <c r="HK45" t="s">
        <v>4390</v>
      </c>
      <c r="HO45" t="s">
        <v>4391</v>
      </c>
      <c r="HW45" t="s">
        <v>4392</v>
      </c>
    </row>
    <row r="46" spans="5:231" x14ac:dyDescent="0.25">
      <c r="E46" s="15" t="s">
        <v>375</v>
      </c>
      <c r="F46" s="16" t="s">
        <v>376</v>
      </c>
      <c r="G46" s="17" t="s">
        <v>326</v>
      </c>
      <c r="H46" s="17">
        <v>29</v>
      </c>
      <c r="I46" s="18" t="str">
        <f t="shared" si="0"/>
        <v>Gornja RadgonaOrehovski Vrh</v>
      </c>
      <c r="J46" s="17" t="s">
        <v>2872</v>
      </c>
      <c r="K46" s="17" t="s">
        <v>4393</v>
      </c>
      <c r="L46" s="17" t="s">
        <v>376</v>
      </c>
      <c r="M46" s="5" t="s">
        <v>5782</v>
      </c>
      <c r="N46" s="15" t="s">
        <v>375</v>
      </c>
      <c r="S46" s="7"/>
      <c r="T46" t="s">
        <v>4394</v>
      </c>
      <c r="AA46" t="s">
        <v>4395</v>
      </c>
      <c r="AF46" t="s">
        <v>4396</v>
      </c>
      <c r="AH46" t="s">
        <v>4397</v>
      </c>
      <c r="AL46" t="s">
        <v>2444</v>
      </c>
      <c r="AR46" t="s">
        <v>4398</v>
      </c>
      <c r="BB46" t="s">
        <v>4399</v>
      </c>
      <c r="BF46" t="s">
        <v>4400</v>
      </c>
      <c r="BM46" t="s">
        <v>4401</v>
      </c>
      <c r="BV46" t="s">
        <v>4402</v>
      </c>
      <c r="BW46" t="s">
        <v>4403</v>
      </c>
      <c r="CB46" t="s">
        <v>1862</v>
      </c>
      <c r="CG46" t="s">
        <v>4404</v>
      </c>
      <c r="CJ46" t="s">
        <v>4405</v>
      </c>
      <c r="CL46" t="s">
        <v>4406</v>
      </c>
      <c r="CN46" t="s">
        <v>2144</v>
      </c>
      <c r="CQ46" t="s">
        <v>4407</v>
      </c>
      <c r="CT46" t="s">
        <v>4408</v>
      </c>
      <c r="CW46" t="s">
        <v>2980</v>
      </c>
      <c r="CZ46" t="s">
        <v>4409</v>
      </c>
      <c r="DG46" t="s">
        <v>256</v>
      </c>
      <c r="DN46" t="s">
        <v>4410</v>
      </c>
      <c r="DV46" t="s">
        <v>4411</v>
      </c>
      <c r="EC46" t="s">
        <v>4412</v>
      </c>
      <c r="ED46" t="s">
        <v>1584</v>
      </c>
      <c r="EG46" t="s">
        <v>4413</v>
      </c>
      <c r="FA46" t="s">
        <v>4414</v>
      </c>
      <c r="FF46" t="s">
        <v>3133</v>
      </c>
      <c r="FM46" t="s">
        <v>4415</v>
      </c>
      <c r="FN46" t="s">
        <v>4416</v>
      </c>
      <c r="FO46" t="s">
        <v>4417</v>
      </c>
      <c r="FQ46" t="s">
        <v>4418</v>
      </c>
      <c r="FR46" t="s">
        <v>4419</v>
      </c>
      <c r="GH46" t="s">
        <v>4420</v>
      </c>
      <c r="GI46" t="s">
        <v>4421</v>
      </c>
      <c r="GL46" t="s">
        <v>4422</v>
      </c>
      <c r="GN46" t="s">
        <v>4423</v>
      </c>
      <c r="GQ46" t="s">
        <v>4424</v>
      </c>
      <c r="GV46" t="s">
        <v>2444</v>
      </c>
      <c r="GX46" t="s">
        <v>4425</v>
      </c>
      <c r="HE46" t="s">
        <v>4426</v>
      </c>
      <c r="HK46" t="s">
        <v>4427</v>
      </c>
      <c r="HO46" t="s">
        <v>4428</v>
      </c>
      <c r="HW46" t="s">
        <v>4429</v>
      </c>
    </row>
    <row r="47" spans="5:231" x14ac:dyDescent="0.25">
      <c r="E47" s="15" t="s">
        <v>375</v>
      </c>
      <c r="F47" s="16" t="s">
        <v>376</v>
      </c>
      <c r="G47" s="17" t="s">
        <v>326</v>
      </c>
      <c r="H47" s="17">
        <v>29</v>
      </c>
      <c r="I47" s="18" t="str">
        <f t="shared" si="0"/>
        <v>Gornja RadgonaPlitvički Vrh</v>
      </c>
      <c r="J47" s="17" t="s">
        <v>2970</v>
      </c>
      <c r="K47" s="17" t="s">
        <v>4430</v>
      </c>
      <c r="L47" s="17" t="s">
        <v>376</v>
      </c>
      <c r="M47" s="5" t="s">
        <v>5782</v>
      </c>
      <c r="N47" s="15" t="s">
        <v>375</v>
      </c>
      <c r="S47" s="7"/>
      <c r="T47" t="s">
        <v>4431</v>
      </c>
      <c r="AA47" t="s">
        <v>3071</v>
      </c>
      <c r="AF47" t="s">
        <v>4432</v>
      </c>
      <c r="AH47" t="s">
        <v>4433</v>
      </c>
      <c r="AL47" t="s">
        <v>4434</v>
      </c>
      <c r="AR47" t="s">
        <v>4435</v>
      </c>
      <c r="BB47" t="s">
        <v>4436</v>
      </c>
      <c r="BF47" t="s">
        <v>4437</v>
      </c>
      <c r="BM47" t="s">
        <v>4438</v>
      </c>
      <c r="BV47" t="s">
        <v>4439</v>
      </c>
      <c r="BW47" t="s">
        <v>4440</v>
      </c>
      <c r="CB47" t="s">
        <v>4441</v>
      </c>
      <c r="CG47" t="s">
        <v>4442</v>
      </c>
      <c r="CJ47" t="s">
        <v>4443</v>
      </c>
      <c r="CL47" t="s">
        <v>4444</v>
      </c>
      <c r="CN47" t="s">
        <v>4122</v>
      </c>
      <c r="CQ47" t="s">
        <v>2014</v>
      </c>
      <c r="CT47" t="s">
        <v>1745</v>
      </c>
      <c r="CW47" t="s">
        <v>4445</v>
      </c>
      <c r="DG47" t="s">
        <v>3457</v>
      </c>
      <c r="DN47" t="s">
        <v>4446</v>
      </c>
      <c r="DV47" t="s">
        <v>4447</v>
      </c>
      <c r="ED47" t="s">
        <v>1909</v>
      </c>
      <c r="EG47" t="s">
        <v>4448</v>
      </c>
      <c r="FA47" t="s">
        <v>4449</v>
      </c>
      <c r="FF47" t="s">
        <v>4450</v>
      </c>
      <c r="FM47" t="s">
        <v>4451</v>
      </c>
      <c r="FN47" t="s">
        <v>1052</v>
      </c>
      <c r="FO47" t="s">
        <v>2607</v>
      </c>
      <c r="FQ47" t="s">
        <v>4452</v>
      </c>
      <c r="FR47" t="s">
        <v>4453</v>
      </c>
      <c r="GH47" t="s">
        <v>4454</v>
      </c>
      <c r="GI47" t="s">
        <v>4455</v>
      </c>
      <c r="GL47" t="s">
        <v>2768</v>
      </c>
      <c r="GN47" t="s">
        <v>4456</v>
      </c>
      <c r="GQ47" t="s">
        <v>4457</v>
      </c>
      <c r="GV47" t="s">
        <v>4458</v>
      </c>
      <c r="GX47" t="s">
        <v>3115</v>
      </c>
      <c r="HE47" t="s">
        <v>4459</v>
      </c>
      <c r="HK47" t="s">
        <v>4460</v>
      </c>
      <c r="HO47" t="s">
        <v>2161</v>
      </c>
      <c r="HW47" t="s">
        <v>4461</v>
      </c>
    </row>
    <row r="48" spans="5:231" x14ac:dyDescent="0.25">
      <c r="E48" s="15" t="s">
        <v>375</v>
      </c>
      <c r="F48" s="16" t="s">
        <v>376</v>
      </c>
      <c r="G48" s="17" t="s">
        <v>326</v>
      </c>
      <c r="H48" s="17">
        <v>29</v>
      </c>
      <c r="I48" s="18" t="str">
        <f t="shared" si="0"/>
        <v>Gornja RadgonaPodgrad</v>
      </c>
      <c r="J48" s="17" t="s">
        <v>2793</v>
      </c>
      <c r="K48" s="17" t="s">
        <v>4462</v>
      </c>
      <c r="L48" s="17" t="s">
        <v>376</v>
      </c>
      <c r="M48" s="5" t="s">
        <v>5782</v>
      </c>
      <c r="N48" s="15" t="s">
        <v>375</v>
      </c>
      <c r="AH48" t="s">
        <v>4463</v>
      </c>
      <c r="AL48" t="s">
        <v>4464</v>
      </c>
      <c r="AR48" t="s">
        <v>4465</v>
      </c>
      <c r="BB48" t="s">
        <v>2378</v>
      </c>
      <c r="BF48" t="s">
        <v>4466</v>
      </c>
      <c r="BM48" t="s">
        <v>4467</v>
      </c>
      <c r="BV48" t="s">
        <v>4468</v>
      </c>
      <c r="BW48" t="s">
        <v>4469</v>
      </c>
      <c r="CB48" t="s">
        <v>4470</v>
      </c>
      <c r="CG48" t="s">
        <v>4471</v>
      </c>
      <c r="CJ48" t="s">
        <v>597</v>
      </c>
      <c r="CL48" t="s">
        <v>4472</v>
      </c>
      <c r="CN48" t="s">
        <v>4473</v>
      </c>
      <c r="CQ48" t="s">
        <v>4474</v>
      </c>
      <c r="CT48" t="s">
        <v>4475</v>
      </c>
      <c r="CW48" t="s">
        <v>4476</v>
      </c>
      <c r="DG48" t="s">
        <v>4477</v>
      </c>
      <c r="DN48" t="s">
        <v>4478</v>
      </c>
      <c r="DV48" t="s">
        <v>4479</v>
      </c>
      <c r="ED48" t="s">
        <v>3172</v>
      </c>
      <c r="EG48" t="s">
        <v>4480</v>
      </c>
      <c r="FA48" t="s">
        <v>4481</v>
      </c>
      <c r="FF48" t="s">
        <v>4482</v>
      </c>
      <c r="FM48" t="s">
        <v>4483</v>
      </c>
      <c r="FN48" t="s">
        <v>4484</v>
      </c>
      <c r="FO48" t="s">
        <v>2541</v>
      </c>
      <c r="FQ48" t="s">
        <v>4485</v>
      </c>
      <c r="FR48" t="s">
        <v>4486</v>
      </c>
      <c r="GH48" t="s">
        <v>267</v>
      </c>
      <c r="GI48" t="s">
        <v>2013</v>
      </c>
      <c r="GL48" t="s">
        <v>4487</v>
      </c>
      <c r="GN48" t="s">
        <v>4488</v>
      </c>
      <c r="GQ48" t="s">
        <v>4489</v>
      </c>
      <c r="GV48" t="s">
        <v>4490</v>
      </c>
      <c r="GX48" t="s">
        <v>4491</v>
      </c>
      <c r="HE48" t="s">
        <v>4108</v>
      </c>
      <c r="HK48" t="s">
        <v>4492</v>
      </c>
      <c r="HO48" t="s">
        <v>4493</v>
      </c>
      <c r="HW48" t="s">
        <v>4494</v>
      </c>
    </row>
    <row r="49" spans="5:231" x14ac:dyDescent="0.25">
      <c r="E49" s="15" t="s">
        <v>375</v>
      </c>
      <c r="F49" s="16" t="s">
        <v>376</v>
      </c>
      <c r="G49" s="17" t="s">
        <v>326</v>
      </c>
      <c r="H49" s="17">
        <v>29</v>
      </c>
      <c r="I49" s="18" t="str">
        <f t="shared" si="0"/>
        <v>Gornja RadgonaPolice</v>
      </c>
      <c r="J49" s="17" t="s">
        <v>3048</v>
      </c>
      <c r="K49" s="17" t="s">
        <v>4495</v>
      </c>
      <c r="L49" s="17" t="s">
        <v>376</v>
      </c>
      <c r="M49" s="5" t="s">
        <v>5782</v>
      </c>
      <c r="N49" s="15" t="s">
        <v>375</v>
      </c>
      <c r="AH49" t="s">
        <v>4496</v>
      </c>
      <c r="AL49" t="s">
        <v>1417</v>
      </c>
      <c r="AR49" t="s">
        <v>4497</v>
      </c>
      <c r="BB49" t="s">
        <v>4498</v>
      </c>
      <c r="BF49" t="s">
        <v>1239</v>
      </c>
      <c r="BM49" t="s">
        <v>270</v>
      </c>
      <c r="BV49" t="s">
        <v>4499</v>
      </c>
      <c r="BW49" t="s">
        <v>4500</v>
      </c>
      <c r="CB49" t="s">
        <v>4501</v>
      </c>
      <c r="CG49" t="s">
        <v>4502</v>
      </c>
      <c r="CJ49" t="s">
        <v>4503</v>
      </c>
      <c r="CL49" t="s">
        <v>4504</v>
      </c>
      <c r="CN49" t="s">
        <v>4505</v>
      </c>
      <c r="CQ49" t="s">
        <v>1542</v>
      </c>
      <c r="CT49" t="s">
        <v>4506</v>
      </c>
      <c r="CW49" t="s">
        <v>4507</v>
      </c>
      <c r="DG49" t="s">
        <v>4508</v>
      </c>
      <c r="DN49" t="s">
        <v>4509</v>
      </c>
      <c r="DV49" t="s">
        <v>4510</v>
      </c>
      <c r="ED49" t="s">
        <v>4511</v>
      </c>
      <c r="EG49" t="s">
        <v>4512</v>
      </c>
      <c r="FA49" t="s">
        <v>4513</v>
      </c>
      <c r="FF49" t="s">
        <v>4514</v>
      </c>
      <c r="FM49" t="s">
        <v>4515</v>
      </c>
      <c r="FN49" t="s">
        <v>4516</v>
      </c>
      <c r="FO49" t="s">
        <v>4517</v>
      </c>
      <c r="FQ49" t="s">
        <v>4518</v>
      </c>
      <c r="FR49" t="s">
        <v>4519</v>
      </c>
      <c r="GH49" t="s">
        <v>4520</v>
      </c>
      <c r="GI49" t="s">
        <v>4108</v>
      </c>
      <c r="GL49" t="s">
        <v>4521</v>
      </c>
      <c r="GN49" t="s">
        <v>4522</v>
      </c>
      <c r="GQ49" t="s">
        <v>3273</v>
      </c>
      <c r="GV49" t="s">
        <v>4523</v>
      </c>
      <c r="GX49" t="s">
        <v>4524</v>
      </c>
      <c r="HE49" t="s">
        <v>4525</v>
      </c>
      <c r="HK49" t="s">
        <v>4526</v>
      </c>
      <c r="HO49" t="s">
        <v>4527</v>
      </c>
      <c r="HW49" t="s">
        <v>4528</v>
      </c>
    </row>
    <row r="50" spans="5:231" x14ac:dyDescent="0.25">
      <c r="E50" s="15" t="s">
        <v>375</v>
      </c>
      <c r="F50" s="16" t="s">
        <v>376</v>
      </c>
      <c r="G50" s="17" t="s">
        <v>326</v>
      </c>
      <c r="H50" s="17">
        <v>29</v>
      </c>
      <c r="I50" s="18" t="str">
        <f t="shared" si="0"/>
        <v>Gornja RadgonaPtujska Cesta</v>
      </c>
      <c r="J50" s="17" t="s">
        <v>3222</v>
      </c>
      <c r="K50" s="17" t="s">
        <v>4529</v>
      </c>
      <c r="L50" s="17" t="s">
        <v>376</v>
      </c>
      <c r="M50" s="5" t="s">
        <v>5782</v>
      </c>
      <c r="N50" s="15" t="s">
        <v>375</v>
      </c>
      <c r="AH50" t="s">
        <v>154</v>
      </c>
      <c r="AL50" t="s">
        <v>4530</v>
      </c>
      <c r="AR50" t="s">
        <v>4531</v>
      </c>
      <c r="BB50" t="s">
        <v>4532</v>
      </c>
      <c r="BF50" t="s">
        <v>4533</v>
      </c>
      <c r="BM50" t="s">
        <v>4534</v>
      </c>
      <c r="BV50" t="s">
        <v>4535</v>
      </c>
      <c r="BW50" t="s">
        <v>4536</v>
      </c>
      <c r="CB50" t="s">
        <v>4537</v>
      </c>
      <c r="CG50" t="s">
        <v>4538</v>
      </c>
      <c r="CJ50" t="s">
        <v>4539</v>
      </c>
      <c r="CL50" t="s">
        <v>4540</v>
      </c>
      <c r="CN50" t="s">
        <v>2656</v>
      </c>
      <c r="CQ50" t="s">
        <v>4541</v>
      </c>
      <c r="CT50" t="s">
        <v>1476</v>
      </c>
      <c r="CW50" t="s">
        <v>4542</v>
      </c>
      <c r="DG50" t="s">
        <v>4543</v>
      </c>
      <c r="DN50" t="s">
        <v>4544</v>
      </c>
      <c r="DV50" t="s">
        <v>4545</v>
      </c>
      <c r="ED50" t="s">
        <v>4546</v>
      </c>
      <c r="EG50" t="s">
        <v>4547</v>
      </c>
      <c r="FA50" t="s">
        <v>4548</v>
      </c>
      <c r="FF50" t="s">
        <v>4549</v>
      </c>
      <c r="FN50" t="s">
        <v>2980</v>
      </c>
      <c r="FO50" t="s">
        <v>248</v>
      </c>
      <c r="FQ50" t="s">
        <v>4550</v>
      </c>
      <c r="FR50" t="s">
        <v>4551</v>
      </c>
      <c r="GH50" t="s">
        <v>3966</v>
      </c>
      <c r="GI50" t="s">
        <v>4552</v>
      </c>
      <c r="GL50" t="s">
        <v>4553</v>
      </c>
      <c r="GN50" t="s">
        <v>4554</v>
      </c>
      <c r="GQ50" t="s">
        <v>4555</v>
      </c>
      <c r="GV50" t="s">
        <v>4556</v>
      </c>
      <c r="GX50" t="s">
        <v>4557</v>
      </c>
      <c r="HE50" t="s">
        <v>4558</v>
      </c>
      <c r="HK50" t="s">
        <v>4559</v>
      </c>
      <c r="HO50" t="s">
        <v>4560</v>
      </c>
      <c r="HW50" t="s">
        <v>4561</v>
      </c>
    </row>
    <row r="51" spans="5:231" x14ac:dyDescent="0.25">
      <c r="E51" s="15" t="s">
        <v>375</v>
      </c>
      <c r="F51" s="16" t="s">
        <v>376</v>
      </c>
      <c r="G51" s="17" t="s">
        <v>326</v>
      </c>
      <c r="H51" s="17">
        <v>29</v>
      </c>
      <c r="I51" s="18" t="str">
        <f t="shared" si="0"/>
        <v>Gornja RadgonaRadvenci</v>
      </c>
      <c r="J51" s="17" t="s">
        <v>3304</v>
      </c>
      <c r="K51" s="17" t="s">
        <v>4562</v>
      </c>
      <c r="L51" s="17" t="s">
        <v>376</v>
      </c>
      <c r="M51" s="5" t="s">
        <v>5782</v>
      </c>
      <c r="N51" s="15" t="s">
        <v>375</v>
      </c>
      <c r="AH51" t="s">
        <v>2267</v>
      </c>
      <c r="AL51" t="s">
        <v>4563</v>
      </c>
      <c r="AR51" t="s">
        <v>4564</v>
      </c>
      <c r="BB51" t="s">
        <v>4565</v>
      </c>
      <c r="BF51" t="s">
        <v>4566</v>
      </c>
      <c r="BM51" t="s">
        <v>4567</v>
      </c>
      <c r="BV51" t="s">
        <v>4568</v>
      </c>
      <c r="BW51" t="s">
        <v>4569</v>
      </c>
      <c r="CB51" t="s">
        <v>1697</v>
      </c>
      <c r="CG51" t="s">
        <v>4570</v>
      </c>
      <c r="CJ51" t="s">
        <v>707</v>
      </c>
      <c r="CL51" t="s">
        <v>4571</v>
      </c>
      <c r="CN51" t="s">
        <v>1354</v>
      </c>
      <c r="CQ51" t="s">
        <v>4572</v>
      </c>
      <c r="CT51" t="s">
        <v>4573</v>
      </c>
      <c r="CW51" t="s">
        <v>4574</v>
      </c>
      <c r="DG51" t="s">
        <v>4575</v>
      </c>
      <c r="DN51" t="s">
        <v>4576</v>
      </c>
      <c r="DV51" t="s">
        <v>4577</v>
      </c>
      <c r="ED51" t="s">
        <v>4578</v>
      </c>
      <c r="EG51" t="s">
        <v>4579</v>
      </c>
      <c r="FA51" t="s">
        <v>4447</v>
      </c>
      <c r="FF51" t="s">
        <v>239</v>
      </c>
      <c r="FN51" t="s">
        <v>4580</v>
      </c>
      <c r="FO51" t="s">
        <v>4581</v>
      </c>
      <c r="FQ51" t="s">
        <v>4582</v>
      </c>
      <c r="FR51" t="s">
        <v>4583</v>
      </c>
      <c r="GH51" t="s">
        <v>4584</v>
      </c>
      <c r="GI51" t="s">
        <v>4585</v>
      </c>
      <c r="GL51" t="s">
        <v>366</v>
      </c>
      <c r="GN51" t="s">
        <v>4586</v>
      </c>
      <c r="GQ51" t="s">
        <v>4587</v>
      </c>
      <c r="GV51" t="s">
        <v>4588</v>
      </c>
      <c r="GX51" t="s">
        <v>1121</v>
      </c>
      <c r="HE51" t="s">
        <v>4589</v>
      </c>
      <c r="HK51" t="s">
        <v>4590</v>
      </c>
      <c r="HO51" t="s">
        <v>4113</v>
      </c>
      <c r="HW51" t="s">
        <v>4591</v>
      </c>
    </row>
    <row r="52" spans="5:231" x14ac:dyDescent="0.25">
      <c r="E52" s="15" t="s">
        <v>375</v>
      </c>
      <c r="F52" s="16" t="s">
        <v>376</v>
      </c>
      <c r="G52" s="17" t="s">
        <v>326</v>
      </c>
      <c r="H52" s="17">
        <v>29</v>
      </c>
      <c r="I52" s="18" t="str">
        <f t="shared" si="0"/>
        <v>Gornja RadgonaRodmošci</v>
      </c>
      <c r="J52" s="17" t="s">
        <v>3383</v>
      </c>
      <c r="K52" s="17" t="s">
        <v>4592</v>
      </c>
      <c r="L52" s="17" t="s">
        <v>376</v>
      </c>
      <c r="M52" s="5" t="s">
        <v>5782</v>
      </c>
      <c r="N52" s="15" t="s">
        <v>375</v>
      </c>
      <c r="AH52" t="s">
        <v>4593</v>
      </c>
      <c r="AL52" t="s">
        <v>4594</v>
      </c>
      <c r="AR52" t="s">
        <v>4595</v>
      </c>
      <c r="BB52" t="s">
        <v>4596</v>
      </c>
      <c r="BF52" t="s">
        <v>2180</v>
      </c>
      <c r="BM52" t="s">
        <v>1551</v>
      </c>
      <c r="BV52" t="s">
        <v>4597</v>
      </c>
      <c r="BW52" t="s">
        <v>4598</v>
      </c>
      <c r="CB52" t="s">
        <v>4599</v>
      </c>
      <c r="CG52" t="s">
        <v>4600</v>
      </c>
      <c r="CJ52" t="s">
        <v>4601</v>
      </c>
      <c r="CL52" t="s">
        <v>4602</v>
      </c>
      <c r="CQ52" t="s">
        <v>1373</v>
      </c>
      <c r="CT52" t="s">
        <v>4603</v>
      </c>
      <c r="CW52" t="s">
        <v>2766</v>
      </c>
      <c r="DG52" t="s">
        <v>4604</v>
      </c>
      <c r="DN52" t="s">
        <v>4605</v>
      </c>
      <c r="ED52" t="s">
        <v>4606</v>
      </c>
      <c r="EG52" t="s">
        <v>4607</v>
      </c>
      <c r="FA52" t="s">
        <v>4608</v>
      </c>
      <c r="FF52" t="s">
        <v>4609</v>
      </c>
      <c r="FN52" t="s">
        <v>4610</v>
      </c>
      <c r="FO52" t="s">
        <v>3919</v>
      </c>
      <c r="FQ52" t="s">
        <v>4611</v>
      </c>
      <c r="FR52" t="s">
        <v>4584</v>
      </c>
      <c r="GH52" t="s">
        <v>4612</v>
      </c>
      <c r="GI52" t="s">
        <v>4613</v>
      </c>
      <c r="GL52" t="s">
        <v>4614</v>
      </c>
      <c r="GN52" t="s">
        <v>4615</v>
      </c>
      <c r="GQ52" t="s">
        <v>4616</v>
      </c>
      <c r="GV52" t="s">
        <v>4617</v>
      </c>
      <c r="GX52" t="s">
        <v>4618</v>
      </c>
      <c r="HE52" t="s">
        <v>4619</v>
      </c>
      <c r="HK52" t="s">
        <v>4620</v>
      </c>
      <c r="HO52" t="s">
        <v>4621</v>
      </c>
      <c r="HW52" t="s">
        <v>308</v>
      </c>
    </row>
    <row r="53" spans="5:231" x14ac:dyDescent="0.25">
      <c r="E53" s="15" t="s">
        <v>375</v>
      </c>
      <c r="F53" s="16" t="s">
        <v>376</v>
      </c>
      <c r="G53" s="17" t="s">
        <v>326</v>
      </c>
      <c r="H53" s="17">
        <v>29</v>
      </c>
      <c r="I53" s="18" t="str">
        <f t="shared" si="0"/>
        <v>Gornja RadgonaSpodnja Ščavnica</v>
      </c>
      <c r="J53" s="17" t="s">
        <v>3454</v>
      </c>
      <c r="K53" s="17" t="s">
        <v>4622</v>
      </c>
      <c r="L53" s="17" t="s">
        <v>376</v>
      </c>
      <c r="M53" s="5" t="s">
        <v>5782</v>
      </c>
      <c r="N53" s="15" t="s">
        <v>375</v>
      </c>
      <c r="AH53" t="s">
        <v>933</v>
      </c>
      <c r="AL53" t="s">
        <v>4623</v>
      </c>
      <c r="AR53" t="s">
        <v>4624</v>
      </c>
      <c r="BF53" t="s">
        <v>4625</v>
      </c>
      <c r="BM53" t="s">
        <v>4626</v>
      </c>
      <c r="BV53" t="s">
        <v>4627</v>
      </c>
      <c r="BW53" t="s">
        <v>4628</v>
      </c>
      <c r="CB53" t="s">
        <v>1401</v>
      </c>
      <c r="CG53" t="s">
        <v>4629</v>
      </c>
      <c r="CJ53" t="s">
        <v>4630</v>
      </c>
      <c r="CL53" t="s">
        <v>2133</v>
      </c>
      <c r="CQ53" t="s">
        <v>4631</v>
      </c>
      <c r="CT53" t="s">
        <v>4632</v>
      </c>
      <c r="CW53" t="s">
        <v>2013</v>
      </c>
      <c r="DG53" t="s">
        <v>4633</v>
      </c>
      <c r="DN53" t="s">
        <v>4634</v>
      </c>
      <c r="ED53" t="s">
        <v>4635</v>
      </c>
      <c r="EG53" t="s">
        <v>4636</v>
      </c>
      <c r="FA53" t="s">
        <v>4637</v>
      </c>
      <c r="FF53" t="s">
        <v>4638</v>
      </c>
      <c r="FN53" t="s">
        <v>4639</v>
      </c>
      <c r="FO53" t="s">
        <v>4640</v>
      </c>
      <c r="FQ53" t="s">
        <v>356</v>
      </c>
      <c r="FR53" t="s">
        <v>4641</v>
      </c>
      <c r="GH53" t="s">
        <v>4642</v>
      </c>
      <c r="GI53" t="s">
        <v>1611</v>
      </c>
      <c r="GL53" t="s">
        <v>4643</v>
      </c>
      <c r="GN53" t="s">
        <v>4644</v>
      </c>
      <c r="GQ53" t="s">
        <v>3381</v>
      </c>
      <c r="GV53" t="s">
        <v>4645</v>
      </c>
      <c r="GX53" t="s">
        <v>4646</v>
      </c>
      <c r="HE53" t="s">
        <v>1547</v>
      </c>
      <c r="HK53" t="s">
        <v>4647</v>
      </c>
      <c r="HO53" t="s">
        <v>4235</v>
      </c>
      <c r="HW53" t="s">
        <v>4648</v>
      </c>
    </row>
    <row r="54" spans="5:231" x14ac:dyDescent="0.25">
      <c r="E54" s="15" t="s">
        <v>375</v>
      </c>
      <c r="F54" s="16" t="s">
        <v>376</v>
      </c>
      <c r="G54" s="17" t="s">
        <v>326</v>
      </c>
      <c r="H54" s="17">
        <v>29</v>
      </c>
      <c r="I54" s="18" t="str">
        <f t="shared" si="0"/>
        <v>Gornja RadgonaSpodnji Ivanjci</v>
      </c>
      <c r="J54" s="17" t="s">
        <v>3523</v>
      </c>
      <c r="K54" s="17" t="s">
        <v>4649</v>
      </c>
      <c r="L54" s="17" t="s">
        <v>376</v>
      </c>
      <c r="M54" s="5" t="s">
        <v>5782</v>
      </c>
      <c r="N54" s="15" t="s">
        <v>375</v>
      </c>
      <c r="AH54" t="s">
        <v>4650</v>
      </c>
      <c r="AL54" t="s">
        <v>4651</v>
      </c>
      <c r="AR54" t="s">
        <v>4652</v>
      </c>
      <c r="BF54" t="s">
        <v>4653</v>
      </c>
      <c r="BM54" t="s">
        <v>4654</v>
      </c>
      <c r="BV54" t="s">
        <v>4655</v>
      </c>
      <c r="BW54" t="s">
        <v>4656</v>
      </c>
      <c r="CB54" t="s">
        <v>4657</v>
      </c>
      <c r="CG54" t="s">
        <v>4658</v>
      </c>
      <c r="CJ54" t="s">
        <v>4659</v>
      </c>
      <c r="CL54" t="s">
        <v>4660</v>
      </c>
      <c r="CQ54" t="s">
        <v>2510</v>
      </c>
      <c r="CT54" t="s">
        <v>3297</v>
      </c>
      <c r="CW54" t="s">
        <v>4661</v>
      </c>
      <c r="DG54" t="s">
        <v>4662</v>
      </c>
      <c r="DN54" t="s">
        <v>4663</v>
      </c>
      <c r="ED54" t="s">
        <v>4664</v>
      </c>
      <c r="EG54" t="s">
        <v>4665</v>
      </c>
      <c r="FA54" t="s">
        <v>4666</v>
      </c>
      <c r="FF54" t="s">
        <v>4667</v>
      </c>
      <c r="FN54" t="s">
        <v>4668</v>
      </c>
      <c r="FO54" t="s">
        <v>4669</v>
      </c>
      <c r="FQ54" t="s">
        <v>4670</v>
      </c>
      <c r="FR54" t="s">
        <v>4671</v>
      </c>
      <c r="GH54" t="s">
        <v>4672</v>
      </c>
      <c r="GI54" t="s">
        <v>2023</v>
      </c>
      <c r="GL54" t="s">
        <v>1129</v>
      </c>
      <c r="GN54" t="s">
        <v>4509</v>
      </c>
      <c r="GQ54" t="s">
        <v>4673</v>
      </c>
      <c r="GV54" t="s">
        <v>4674</v>
      </c>
      <c r="GX54" t="s">
        <v>4675</v>
      </c>
      <c r="HE54" t="s">
        <v>4676</v>
      </c>
      <c r="HK54" t="s">
        <v>296</v>
      </c>
      <c r="HO54" t="s">
        <v>4677</v>
      </c>
    </row>
    <row r="55" spans="5:231" x14ac:dyDescent="0.25">
      <c r="E55" s="15" t="s">
        <v>375</v>
      </c>
      <c r="F55" s="16" t="s">
        <v>376</v>
      </c>
      <c r="G55" s="17" t="s">
        <v>326</v>
      </c>
      <c r="H55" s="17">
        <v>29</v>
      </c>
      <c r="I55" s="18" t="str">
        <f t="shared" si="0"/>
        <v>Gornja RadgonaStavešinci</v>
      </c>
      <c r="J55" s="17" t="s">
        <v>3588</v>
      </c>
      <c r="K55" s="17" t="s">
        <v>4678</v>
      </c>
      <c r="L55" s="17" t="s">
        <v>376</v>
      </c>
      <c r="M55" s="5" t="s">
        <v>5782</v>
      </c>
      <c r="N55" s="15" t="s">
        <v>375</v>
      </c>
      <c r="AH55" t="s">
        <v>2529</v>
      </c>
      <c r="AL55" t="s">
        <v>2134</v>
      </c>
      <c r="AR55" t="s">
        <v>3624</v>
      </c>
      <c r="BF55" t="s">
        <v>2152</v>
      </c>
      <c r="BM55" t="s">
        <v>4679</v>
      </c>
      <c r="BV55" t="s">
        <v>4680</v>
      </c>
      <c r="BW55" t="s">
        <v>4681</v>
      </c>
      <c r="CB55" t="s">
        <v>4682</v>
      </c>
      <c r="CG55" t="s">
        <v>4683</v>
      </c>
      <c r="CJ55" t="s">
        <v>4684</v>
      </c>
      <c r="CL55" t="s">
        <v>4685</v>
      </c>
      <c r="CQ55" t="s">
        <v>4686</v>
      </c>
      <c r="CT55" t="s">
        <v>4687</v>
      </c>
      <c r="CW55" t="s">
        <v>4688</v>
      </c>
      <c r="DG55" t="s">
        <v>4689</v>
      </c>
      <c r="DN55" t="s">
        <v>4690</v>
      </c>
      <c r="ED55" t="s">
        <v>4691</v>
      </c>
      <c r="EG55" t="s">
        <v>4692</v>
      </c>
      <c r="FF55" t="s">
        <v>4693</v>
      </c>
      <c r="FN55" t="s">
        <v>4694</v>
      </c>
      <c r="FO55" t="s">
        <v>4695</v>
      </c>
      <c r="FQ55" t="s">
        <v>4696</v>
      </c>
      <c r="FR55" t="s">
        <v>4697</v>
      </c>
      <c r="GH55" t="s">
        <v>4698</v>
      </c>
      <c r="GI55" t="s">
        <v>4699</v>
      </c>
      <c r="GL55" t="s">
        <v>4700</v>
      </c>
      <c r="GN55" t="s">
        <v>4701</v>
      </c>
      <c r="GQ55" t="s">
        <v>4702</v>
      </c>
      <c r="GV55" t="s">
        <v>2096</v>
      </c>
      <c r="GX55" t="s">
        <v>2773</v>
      </c>
      <c r="HE55" t="s">
        <v>4703</v>
      </c>
      <c r="HK55" t="s">
        <v>3269</v>
      </c>
      <c r="HO55" t="s">
        <v>4704</v>
      </c>
    </row>
    <row r="56" spans="5:231" x14ac:dyDescent="0.25">
      <c r="E56" s="15" t="s">
        <v>375</v>
      </c>
      <c r="F56" s="16" t="s">
        <v>376</v>
      </c>
      <c r="G56" s="17" t="s">
        <v>326</v>
      </c>
      <c r="H56" s="17">
        <v>29</v>
      </c>
      <c r="I56" s="18" t="str">
        <f t="shared" si="0"/>
        <v>Gornja RadgonaStavešinski Vrh</v>
      </c>
      <c r="J56" s="17" t="s">
        <v>3654</v>
      </c>
      <c r="K56" s="17" t="s">
        <v>4705</v>
      </c>
      <c r="L56" s="17" t="s">
        <v>376</v>
      </c>
      <c r="M56" s="5" t="s">
        <v>5782</v>
      </c>
      <c r="N56" s="15" t="s">
        <v>375</v>
      </c>
      <c r="AH56" t="s">
        <v>4203</v>
      </c>
      <c r="AL56" t="s">
        <v>4706</v>
      </c>
      <c r="AR56" t="s">
        <v>4707</v>
      </c>
      <c r="BF56" t="s">
        <v>4708</v>
      </c>
      <c r="BM56" t="s">
        <v>4709</v>
      </c>
      <c r="BV56" t="s">
        <v>4710</v>
      </c>
      <c r="BW56" t="s">
        <v>2905</v>
      </c>
      <c r="CB56" t="s">
        <v>4711</v>
      </c>
      <c r="CG56" t="s">
        <v>4712</v>
      </c>
      <c r="CJ56" t="s">
        <v>4220</v>
      </c>
      <c r="CL56" t="s">
        <v>4713</v>
      </c>
      <c r="CQ56" t="s">
        <v>4714</v>
      </c>
      <c r="CT56" t="s">
        <v>4715</v>
      </c>
      <c r="CW56" t="s">
        <v>4716</v>
      </c>
      <c r="DG56" t="s">
        <v>4717</v>
      </c>
      <c r="DN56" t="s">
        <v>2774</v>
      </c>
      <c r="ED56" t="s">
        <v>4718</v>
      </c>
      <c r="EG56" t="s">
        <v>4719</v>
      </c>
      <c r="FF56" t="s">
        <v>4720</v>
      </c>
      <c r="FN56" t="s">
        <v>4721</v>
      </c>
      <c r="FO56" t="s">
        <v>4722</v>
      </c>
      <c r="FQ56" t="s">
        <v>4723</v>
      </c>
      <c r="FR56" t="s">
        <v>4724</v>
      </c>
      <c r="GH56" t="s">
        <v>4725</v>
      </c>
      <c r="GI56" t="s">
        <v>4726</v>
      </c>
      <c r="GL56" t="s">
        <v>4727</v>
      </c>
      <c r="GN56" t="s">
        <v>4728</v>
      </c>
      <c r="GQ56" t="s">
        <v>4729</v>
      </c>
      <c r="GV56" t="s">
        <v>3379</v>
      </c>
      <c r="GX56" t="s">
        <v>4730</v>
      </c>
      <c r="HE56" t="s">
        <v>4731</v>
      </c>
      <c r="HK56" t="s">
        <v>4732</v>
      </c>
      <c r="HO56" t="s">
        <v>4733</v>
      </c>
    </row>
    <row r="57" spans="5:231" x14ac:dyDescent="0.25">
      <c r="E57" s="15" t="s">
        <v>375</v>
      </c>
      <c r="F57" s="16" t="s">
        <v>376</v>
      </c>
      <c r="G57" s="17" t="s">
        <v>326</v>
      </c>
      <c r="H57" s="17">
        <v>29</v>
      </c>
      <c r="I57" s="18" t="str">
        <f t="shared" si="0"/>
        <v>Gornja RadgonaZagajski Vrh</v>
      </c>
      <c r="J57" s="17" t="s">
        <v>3719</v>
      </c>
      <c r="K57" s="17" t="s">
        <v>4734</v>
      </c>
      <c r="L57" s="17" t="s">
        <v>376</v>
      </c>
      <c r="M57" s="5" t="s">
        <v>5782</v>
      </c>
      <c r="N57" s="15" t="s">
        <v>375</v>
      </c>
      <c r="AH57" t="s">
        <v>1584</v>
      </c>
      <c r="AL57" t="s">
        <v>4735</v>
      </c>
      <c r="AR57" t="s">
        <v>4736</v>
      </c>
      <c r="BF57" t="s">
        <v>4737</v>
      </c>
      <c r="BM57" t="s">
        <v>4738</v>
      </c>
      <c r="BV57" t="s">
        <v>4739</v>
      </c>
      <c r="BW57" t="s">
        <v>4740</v>
      </c>
      <c r="CB57" t="s">
        <v>4741</v>
      </c>
      <c r="CG57" t="s">
        <v>4742</v>
      </c>
      <c r="CJ57" t="s">
        <v>4743</v>
      </c>
      <c r="CQ57" t="s">
        <v>4744</v>
      </c>
      <c r="CT57" t="s">
        <v>4745</v>
      </c>
      <c r="CW57" t="s">
        <v>4746</v>
      </c>
      <c r="DG57" t="s">
        <v>4747</v>
      </c>
      <c r="DN57" t="s">
        <v>1994</v>
      </c>
      <c r="ED57" t="s">
        <v>346</v>
      </c>
      <c r="EG57" t="s">
        <v>4748</v>
      </c>
      <c r="FF57" t="s">
        <v>4749</v>
      </c>
      <c r="FN57" t="s">
        <v>4750</v>
      </c>
      <c r="FO57" t="s">
        <v>279</v>
      </c>
      <c r="FQ57" t="s">
        <v>4751</v>
      </c>
      <c r="FR57" t="s">
        <v>3762</v>
      </c>
      <c r="GH57" t="s">
        <v>4752</v>
      </c>
      <c r="GI57" t="s">
        <v>4753</v>
      </c>
      <c r="GL57" t="s">
        <v>4754</v>
      </c>
      <c r="GN57" t="s">
        <v>4755</v>
      </c>
      <c r="GV57" t="s">
        <v>4756</v>
      </c>
      <c r="GX57" t="s">
        <v>1491</v>
      </c>
      <c r="HE57" t="s">
        <v>4757</v>
      </c>
      <c r="HK57" t="s">
        <v>4758</v>
      </c>
      <c r="HO57" t="s">
        <v>4759</v>
      </c>
    </row>
    <row r="58" spans="5:231" x14ac:dyDescent="0.25">
      <c r="E58" s="15" t="s">
        <v>375</v>
      </c>
      <c r="F58" s="16" t="s">
        <v>376</v>
      </c>
      <c r="G58" s="17" t="s">
        <v>326</v>
      </c>
      <c r="H58" s="17">
        <v>29</v>
      </c>
      <c r="I58" s="18" t="str">
        <f t="shared" si="0"/>
        <v>Gornja RadgonaZbigovci</v>
      </c>
      <c r="J58" s="17" t="s">
        <v>3778</v>
      </c>
      <c r="K58" s="17" t="s">
        <v>4760</v>
      </c>
      <c r="L58" s="17" t="s">
        <v>376</v>
      </c>
      <c r="M58" s="5" t="s">
        <v>5782</v>
      </c>
      <c r="N58" s="15" t="s">
        <v>375</v>
      </c>
      <c r="AH58" t="s">
        <v>2318</v>
      </c>
      <c r="AL58" t="s">
        <v>4761</v>
      </c>
      <c r="AR58" t="s">
        <v>2807</v>
      </c>
      <c r="BF58" t="s">
        <v>4762</v>
      </c>
      <c r="BM58" t="s">
        <v>4763</v>
      </c>
      <c r="BV58" t="s">
        <v>4764</v>
      </c>
      <c r="BW58" t="s">
        <v>4765</v>
      </c>
      <c r="CB58" t="s">
        <v>4766</v>
      </c>
      <c r="CG58" t="s">
        <v>4767</v>
      </c>
      <c r="CJ58" t="s">
        <v>4768</v>
      </c>
      <c r="CQ58" t="s">
        <v>4769</v>
      </c>
      <c r="CT58" t="s">
        <v>4770</v>
      </c>
      <c r="CW58" t="s">
        <v>4771</v>
      </c>
      <c r="DG58" t="s">
        <v>4772</v>
      </c>
      <c r="DN58" t="s">
        <v>4773</v>
      </c>
      <c r="ED58" t="s">
        <v>4774</v>
      </c>
      <c r="EG58" t="s">
        <v>4775</v>
      </c>
      <c r="FF58" t="s">
        <v>3956</v>
      </c>
      <c r="FN58" t="s">
        <v>4776</v>
      </c>
      <c r="FO58" t="s">
        <v>4777</v>
      </c>
      <c r="FQ58" t="s">
        <v>4778</v>
      </c>
      <c r="FR58" t="s">
        <v>4779</v>
      </c>
      <c r="GH58" t="s">
        <v>4548</v>
      </c>
      <c r="GI58" t="s">
        <v>2793</v>
      </c>
      <c r="GL58" t="s">
        <v>4780</v>
      </c>
      <c r="GN58" t="s">
        <v>4781</v>
      </c>
      <c r="GV58" t="s">
        <v>2032</v>
      </c>
      <c r="GX58" t="s">
        <v>3052</v>
      </c>
      <c r="HE58" t="s">
        <v>4782</v>
      </c>
      <c r="HK58" t="s">
        <v>4783</v>
      </c>
      <c r="HO58" t="s">
        <v>2329</v>
      </c>
    </row>
    <row r="59" spans="5:231" x14ac:dyDescent="0.25">
      <c r="E59" s="15" t="s">
        <v>375</v>
      </c>
      <c r="F59" s="16" t="s">
        <v>376</v>
      </c>
      <c r="G59" s="17" t="s">
        <v>328</v>
      </c>
      <c r="H59" s="17">
        <v>31</v>
      </c>
      <c r="I59" s="18" t="str">
        <f t="shared" si="0"/>
        <v>Gornji PetrovciAdrijanci</v>
      </c>
      <c r="J59" s="17" t="s">
        <v>409</v>
      </c>
      <c r="K59" s="17" t="s">
        <v>377</v>
      </c>
      <c r="L59" s="17" t="s">
        <v>376</v>
      </c>
      <c r="M59" s="5" t="s">
        <v>5782</v>
      </c>
      <c r="N59" s="15" t="s">
        <v>375</v>
      </c>
      <c r="AH59" t="s">
        <v>4784</v>
      </c>
      <c r="AL59" t="s">
        <v>4785</v>
      </c>
      <c r="AR59" t="s">
        <v>4786</v>
      </c>
      <c r="BF59" t="s">
        <v>4787</v>
      </c>
      <c r="BM59" t="s">
        <v>4788</v>
      </c>
      <c r="BV59" t="s">
        <v>4789</v>
      </c>
      <c r="BW59" t="s">
        <v>4790</v>
      </c>
      <c r="CB59" t="s">
        <v>4791</v>
      </c>
      <c r="CG59" t="s">
        <v>4792</v>
      </c>
      <c r="CJ59" t="s">
        <v>4793</v>
      </c>
      <c r="CQ59" t="s">
        <v>4794</v>
      </c>
      <c r="CT59" t="s">
        <v>4795</v>
      </c>
      <c r="CW59" t="s">
        <v>4796</v>
      </c>
      <c r="DG59" t="s">
        <v>1752</v>
      </c>
      <c r="DN59" t="s">
        <v>4797</v>
      </c>
      <c r="ED59" t="s">
        <v>4798</v>
      </c>
      <c r="EG59" t="s">
        <v>4799</v>
      </c>
      <c r="FF59" t="s">
        <v>4800</v>
      </c>
      <c r="FN59" t="s">
        <v>4801</v>
      </c>
      <c r="FO59" t="s">
        <v>4802</v>
      </c>
      <c r="FQ59" t="s">
        <v>4803</v>
      </c>
      <c r="FR59" t="s">
        <v>4532</v>
      </c>
      <c r="GH59" t="s">
        <v>4804</v>
      </c>
      <c r="GI59" t="s">
        <v>4805</v>
      </c>
      <c r="GL59" t="s">
        <v>4806</v>
      </c>
      <c r="GN59" t="s">
        <v>4807</v>
      </c>
      <c r="GV59" t="s">
        <v>4808</v>
      </c>
      <c r="GX59" t="s">
        <v>4809</v>
      </c>
      <c r="HE59" t="s">
        <v>4810</v>
      </c>
      <c r="HO59" t="s">
        <v>4811</v>
      </c>
    </row>
    <row r="60" spans="5:231" x14ac:dyDescent="0.25">
      <c r="E60" s="15" t="s">
        <v>375</v>
      </c>
      <c r="F60" s="16" t="s">
        <v>376</v>
      </c>
      <c r="G60" s="17" t="s">
        <v>328</v>
      </c>
      <c r="H60" s="17">
        <v>31</v>
      </c>
      <c r="I60" s="18" t="str">
        <f t="shared" si="0"/>
        <v>Gornji PetrovciBoreča</v>
      </c>
      <c r="J60" s="17" t="s">
        <v>600</v>
      </c>
      <c r="K60" s="17" t="s">
        <v>566</v>
      </c>
      <c r="L60" s="17" t="s">
        <v>376</v>
      </c>
      <c r="M60" s="5" t="s">
        <v>5782</v>
      </c>
      <c r="N60" s="15" t="s">
        <v>375</v>
      </c>
      <c r="AH60" t="s">
        <v>4812</v>
      </c>
      <c r="AL60" t="s">
        <v>4813</v>
      </c>
      <c r="AR60" t="s">
        <v>4476</v>
      </c>
      <c r="BF60" t="s">
        <v>4814</v>
      </c>
      <c r="BM60" t="s">
        <v>4815</v>
      </c>
      <c r="BV60" t="s">
        <v>4816</v>
      </c>
      <c r="BW60" t="s">
        <v>4817</v>
      </c>
      <c r="CB60" t="s">
        <v>4818</v>
      </c>
      <c r="CG60" t="s">
        <v>4819</v>
      </c>
      <c r="CJ60" t="s">
        <v>4820</v>
      </c>
      <c r="CQ60" t="s">
        <v>2600</v>
      </c>
      <c r="CT60" t="s">
        <v>4821</v>
      </c>
      <c r="CW60" t="s">
        <v>4822</v>
      </c>
      <c r="DG60" t="s">
        <v>4823</v>
      </c>
      <c r="DN60" t="s">
        <v>4824</v>
      </c>
      <c r="ED60" t="s">
        <v>4825</v>
      </c>
      <c r="EG60" t="s">
        <v>4826</v>
      </c>
      <c r="FF60" t="s">
        <v>4827</v>
      </c>
      <c r="FN60" t="s">
        <v>4828</v>
      </c>
      <c r="FO60" t="s">
        <v>4829</v>
      </c>
      <c r="FQ60" t="s">
        <v>4830</v>
      </c>
      <c r="FR60" t="s">
        <v>4831</v>
      </c>
      <c r="GH60" t="s">
        <v>4832</v>
      </c>
      <c r="GI60" t="s">
        <v>4833</v>
      </c>
      <c r="GL60" t="s">
        <v>4834</v>
      </c>
      <c r="GN60" t="s">
        <v>4835</v>
      </c>
      <c r="GV60" t="s">
        <v>4836</v>
      </c>
      <c r="GX60" t="s">
        <v>4837</v>
      </c>
      <c r="HE60" t="s">
        <v>4838</v>
      </c>
      <c r="HO60" t="s">
        <v>4839</v>
      </c>
    </row>
    <row r="61" spans="5:231" x14ac:dyDescent="0.25">
      <c r="E61" s="15" t="s">
        <v>375</v>
      </c>
      <c r="F61" s="16" t="s">
        <v>376</v>
      </c>
      <c r="G61" s="17" t="s">
        <v>328</v>
      </c>
      <c r="H61" s="17">
        <v>31</v>
      </c>
      <c r="I61" s="18" t="str">
        <f t="shared" si="0"/>
        <v>Gornji PetrovciGornji Petrovci</v>
      </c>
      <c r="J61" s="17" t="s">
        <v>328</v>
      </c>
      <c r="K61" s="17" t="s">
        <v>753</v>
      </c>
      <c r="L61" s="17" t="s">
        <v>376</v>
      </c>
      <c r="M61" s="5" t="s">
        <v>5782</v>
      </c>
      <c r="N61" s="15" t="s">
        <v>375</v>
      </c>
      <c r="AH61" t="s">
        <v>4840</v>
      </c>
      <c r="AL61" t="s">
        <v>4841</v>
      </c>
      <c r="AR61" t="s">
        <v>4842</v>
      </c>
      <c r="BF61" t="s">
        <v>4843</v>
      </c>
      <c r="BM61" t="s">
        <v>4844</v>
      </c>
      <c r="BV61" t="s">
        <v>4845</v>
      </c>
      <c r="BW61" t="s">
        <v>4846</v>
      </c>
      <c r="CB61" t="s">
        <v>4847</v>
      </c>
      <c r="CG61" t="s">
        <v>4848</v>
      </c>
      <c r="CJ61" t="s">
        <v>4849</v>
      </c>
      <c r="CQ61" t="s">
        <v>3166</v>
      </c>
      <c r="CT61" t="s">
        <v>4850</v>
      </c>
      <c r="CW61" t="s">
        <v>2152</v>
      </c>
      <c r="DG61" t="s">
        <v>4851</v>
      </c>
      <c r="DN61" t="s">
        <v>304</v>
      </c>
      <c r="ED61" t="s">
        <v>4852</v>
      </c>
      <c r="EG61" t="s">
        <v>4853</v>
      </c>
      <c r="FF61" t="s">
        <v>4854</v>
      </c>
      <c r="FN61" t="s">
        <v>4855</v>
      </c>
      <c r="FO61" t="s">
        <v>4856</v>
      </c>
      <c r="FQ61" t="s">
        <v>4857</v>
      </c>
      <c r="GI61" t="s">
        <v>4858</v>
      </c>
      <c r="GL61" t="s">
        <v>4859</v>
      </c>
      <c r="GN61" t="s">
        <v>4860</v>
      </c>
      <c r="GV61" t="s">
        <v>4861</v>
      </c>
      <c r="GX61" t="s">
        <v>4862</v>
      </c>
      <c r="HE61" t="s">
        <v>4863</v>
      </c>
      <c r="HO61" t="s">
        <v>4864</v>
      </c>
    </row>
    <row r="62" spans="5:231" x14ac:dyDescent="0.25">
      <c r="E62" s="15" t="s">
        <v>375</v>
      </c>
      <c r="F62" s="16" t="s">
        <v>376</v>
      </c>
      <c r="G62" s="17" t="s">
        <v>328</v>
      </c>
      <c r="H62" s="17">
        <v>31</v>
      </c>
      <c r="I62" s="18" t="str">
        <f t="shared" si="0"/>
        <v>Gornji PetrovciKošarovci</v>
      </c>
      <c r="J62" s="17" t="s">
        <v>966</v>
      </c>
      <c r="K62" s="17" t="s">
        <v>929</v>
      </c>
      <c r="L62" s="17" t="s">
        <v>376</v>
      </c>
      <c r="M62" s="5" t="s">
        <v>5782</v>
      </c>
      <c r="N62" s="15" t="s">
        <v>375</v>
      </c>
      <c r="AH62" t="s">
        <v>899</v>
      </c>
      <c r="AL62" t="s">
        <v>4865</v>
      </c>
      <c r="AR62" t="s">
        <v>4866</v>
      </c>
      <c r="BF62" t="s">
        <v>4867</v>
      </c>
      <c r="BM62" t="s">
        <v>4868</v>
      </c>
      <c r="BV62" t="s">
        <v>4869</v>
      </c>
      <c r="BW62" t="s">
        <v>4870</v>
      </c>
      <c r="CB62" t="s">
        <v>4871</v>
      </c>
      <c r="CG62" t="s">
        <v>4872</v>
      </c>
      <c r="CJ62" t="s">
        <v>4873</v>
      </c>
      <c r="CQ62" t="s">
        <v>1346</v>
      </c>
      <c r="CT62" t="s">
        <v>1548</v>
      </c>
      <c r="CW62" t="s">
        <v>4874</v>
      </c>
      <c r="DG62" t="s">
        <v>4875</v>
      </c>
      <c r="ED62" t="s">
        <v>4876</v>
      </c>
      <c r="EG62" t="s">
        <v>4877</v>
      </c>
      <c r="FF62" t="s">
        <v>4878</v>
      </c>
      <c r="FN62" t="s">
        <v>4879</v>
      </c>
      <c r="FO62" t="s">
        <v>4880</v>
      </c>
      <c r="FQ62" t="s">
        <v>4881</v>
      </c>
      <c r="GI62" t="s">
        <v>4882</v>
      </c>
      <c r="GL62" t="s">
        <v>4883</v>
      </c>
      <c r="GN62" t="s">
        <v>4884</v>
      </c>
      <c r="GV62" t="s">
        <v>281</v>
      </c>
      <c r="GX62" t="s">
        <v>3814</v>
      </c>
      <c r="HE62" t="s">
        <v>4885</v>
      </c>
      <c r="HO62" t="s">
        <v>4886</v>
      </c>
    </row>
    <row r="63" spans="5:231" x14ac:dyDescent="0.25">
      <c r="E63" s="15" t="s">
        <v>375</v>
      </c>
      <c r="F63" s="16" t="s">
        <v>376</v>
      </c>
      <c r="G63" s="17" t="s">
        <v>328</v>
      </c>
      <c r="H63" s="17">
        <v>31</v>
      </c>
      <c r="I63" s="18" t="str">
        <f t="shared" si="0"/>
        <v>Gornji PetrovciKriževci</v>
      </c>
      <c r="J63" s="17" t="s">
        <v>171</v>
      </c>
      <c r="K63" s="17" t="s">
        <v>1109</v>
      </c>
      <c r="L63" s="17" t="s">
        <v>376</v>
      </c>
      <c r="M63" s="5" t="s">
        <v>5782</v>
      </c>
      <c r="N63" s="15" t="s">
        <v>375</v>
      </c>
      <c r="AH63" t="s">
        <v>4887</v>
      </c>
      <c r="AL63" t="s">
        <v>3510</v>
      </c>
      <c r="AR63" t="s">
        <v>4888</v>
      </c>
      <c r="BF63" t="s">
        <v>3457</v>
      </c>
      <c r="BM63" t="s">
        <v>4889</v>
      </c>
      <c r="BV63" t="s">
        <v>4890</v>
      </c>
      <c r="BW63" t="s">
        <v>4891</v>
      </c>
      <c r="CB63" t="s">
        <v>4892</v>
      </c>
      <c r="CG63" t="s">
        <v>4893</v>
      </c>
      <c r="CJ63" t="s">
        <v>4894</v>
      </c>
      <c r="CQ63" t="s">
        <v>4895</v>
      </c>
      <c r="CT63" t="s">
        <v>4896</v>
      </c>
      <c r="CW63" t="s">
        <v>4897</v>
      </c>
      <c r="DG63" t="s">
        <v>4898</v>
      </c>
      <c r="ED63" t="s">
        <v>4899</v>
      </c>
      <c r="EG63" t="s">
        <v>2310</v>
      </c>
      <c r="FF63" t="s">
        <v>4900</v>
      </c>
      <c r="FN63" t="s">
        <v>4901</v>
      </c>
      <c r="FO63" t="s">
        <v>2009</v>
      </c>
      <c r="FQ63" t="s">
        <v>4902</v>
      </c>
      <c r="GI63" t="s">
        <v>4903</v>
      </c>
      <c r="GL63" t="s">
        <v>4904</v>
      </c>
      <c r="GN63" t="s">
        <v>4905</v>
      </c>
      <c r="GV63" t="s">
        <v>4906</v>
      </c>
      <c r="GX63" t="s">
        <v>4907</v>
      </c>
      <c r="HE63" t="s">
        <v>4080</v>
      </c>
      <c r="HO63" t="s">
        <v>4908</v>
      </c>
    </row>
    <row r="64" spans="5:231" x14ac:dyDescent="0.25">
      <c r="E64" s="15" t="s">
        <v>375</v>
      </c>
      <c r="F64" s="16" t="s">
        <v>376</v>
      </c>
      <c r="G64" s="17" t="s">
        <v>328</v>
      </c>
      <c r="H64" s="17">
        <v>31</v>
      </c>
      <c r="I64" s="18" t="str">
        <f t="shared" si="0"/>
        <v>Gornji PetrovciKukeč</v>
      </c>
      <c r="J64" s="17" t="s">
        <v>1313</v>
      </c>
      <c r="K64" s="17" t="s">
        <v>1275</v>
      </c>
      <c r="L64" s="17" t="s">
        <v>376</v>
      </c>
      <c r="M64" s="5" t="s">
        <v>5782</v>
      </c>
      <c r="N64" s="15" t="s">
        <v>375</v>
      </c>
      <c r="AH64" t="s">
        <v>4909</v>
      </c>
      <c r="AL64" t="s">
        <v>4910</v>
      </c>
      <c r="AR64" t="s">
        <v>4911</v>
      </c>
      <c r="BF64" t="s">
        <v>4912</v>
      </c>
      <c r="BM64" t="s">
        <v>4913</v>
      </c>
      <c r="BV64" t="s">
        <v>4914</v>
      </c>
      <c r="BW64" t="s">
        <v>4915</v>
      </c>
      <c r="CB64" t="s">
        <v>3451</v>
      </c>
      <c r="CG64" t="s">
        <v>2629</v>
      </c>
      <c r="CJ64" t="s">
        <v>4916</v>
      </c>
      <c r="CQ64" t="s">
        <v>4917</v>
      </c>
      <c r="CT64" t="s">
        <v>4918</v>
      </c>
      <c r="CW64" t="s">
        <v>4919</v>
      </c>
      <c r="DG64" t="s">
        <v>4920</v>
      </c>
      <c r="ED64" t="s">
        <v>2793</v>
      </c>
      <c r="FF64" t="s">
        <v>4921</v>
      </c>
      <c r="FN64" t="s">
        <v>4922</v>
      </c>
      <c r="FO64" t="s">
        <v>4923</v>
      </c>
      <c r="FQ64" t="s">
        <v>4924</v>
      </c>
      <c r="GI64" t="s">
        <v>4925</v>
      </c>
      <c r="GL64" t="s">
        <v>4926</v>
      </c>
      <c r="GN64" t="s">
        <v>4927</v>
      </c>
      <c r="GV64" t="s">
        <v>4928</v>
      </c>
      <c r="GX64" t="s">
        <v>4929</v>
      </c>
      <c r="HE64" t="s">
        <v>4930</v>
      </c>
      <c r="HO64" t="s">
        <v>4590</v>
      </c>
    </row>
    <row r="65" spans="5:223" x14ac:dyDescent="0.25">
      <c r="E65" s="15" t="s">
        <v>375</v>
      </c>
      <c r="F65" s="16" t="s">
        <v>376</v>
      </c>
      <c r="G65" s="17" t="s">
        <v>328</v>
      </c>
      <c r="H65" s="17">
        <v>31</v>
      </c>
      <c r="I65" s="18" t="str">
        <f t="shared" si="0"/>
        <v>Gornji PetrovciLucova</v>
      </c>
      <c r="J65" s="17" t="s">
        <v>1472</v>
      </c>
      <c r="K65" s="17" t="s">
        <v>1441</v>
      </c>
      <c r="L65" s="17" t="s">
        <v>376</v>
      </c>
      <c r="M65" s="5" t="s">
        <v>5782</v>
      </c>
      <c r="N65" s="15" t="s">
        <v>375</v>
      </c>
      <c r="AH65" t="s">
        <v>4931</v>
      </c>
      <c r="AL65" t="s">
        <v>4932</v>
      </c>
      <c r="AR65" t="s">
        <v>4933</v>
      </c>
      <c r="BF65" t="s">
        <v>4934</v>
      </c>
      <c r="BM65" t="s">
        <v>4935</v>
      </c>
      <c r="BV65" t="s">
        <v>4936</v>
      </c>
      <c r="BW65" t="s">
        <v>4937</v>
      </c>
      <c r="CB65" t="s">
        <v>4938</v>
      </c>
      <c r="CG65" t="s">
        <v>4939</v>
      </c>
      <c r="CJ65" t="s">
        <v>4940</v>
      </c>
      <c r="CQ65" t="s">
        <v>4941</v>
      </c>
      <c r="CT65" t="s">
        <v>3768</v>
      </c>
      <c r="CW65" t="s">
        <v>4942</v>
      </c>
      <c r="DG65" t="s">
        <v>4943</v>
      </c>
      <c r="ED65" t="s">
        <v>4944</v>
      </c>
      <c r="FF65" t="s">
        <v>4945</v>
      </c>
      <c r="FN65" t="s">
        <v>4946</v>
      </c>
      <c r="FO65" t="s">
        <v>4851</v>
      </c>
      <c r="FQ65" t="s">
        <v>4947</v>
      </c>
      <c r="GI65" t="s">
        <v>4948</v>
      </c>
      <c r="GN65" t="s">
        <v>4949</v>
      </c>
      <c r="GV65" t="s">
        <v>4950</v>
      </c>
      <c r="GX65" t="s">
        <v>4951</v>
      </c>
      <c r="HE65" t="s">
        <v>4952</v>
      </c>
      <c r="HO65" t="s">
        <v>2992</v>
      </c>
    </row>
    <row r="66" spans="5:223" x14ac:dyDescent="0.25">
      <c r="E66" s="15" t="s">
        <v>375</v>
      </c>
      <c r="F66" s="16" t="s">
        <v>376</v>
      </c>
      <c r="G66" s="17" t="s">
        <v>328</v>
      </c>
      <c r="H66" s="17">
        <v>31</v>
      </c>
      <c r="I66" s="18" t="str">
        <f t="shared" ref="I66:I129" si="1">CONCATENATE(G66,J66)</f>
        <v>Gornji PetrovciMartinje</v>
      </c>
      <c r="J66" s="17" t="s">
        <v>1635</v>
      </c>
      <c r="K66" s="17" t="s">
        <v>1599</v>
      </c>
      <c r="L66" s="17" t="s">
        <v>376</v>
      </c>
      <c r="M66" s="5" t="s">
        <v>5782</v>
      </c>
      <c r="N66" s="15" t="s">
        <v>375</v>
      </c>
      <c r="AH66" t="s">
        <v>4953</v>
      </c>
      <c r="AL66" t="s">
        <v>4954</v>
      </c>
      <c r="AR66" t="s">
        <v>4955</v>
      </c>
      <c r="BF66" t="s">
        <v>4956</v>
      </c>
      <c r="BM66" t="s">
        <v>4957</v>
      </c>
      <c r="BV66" t="s">
        <v>4958</v>
      </c>
      <c r="BW66" t="s">
        <v>4293</v>
      </c>
      <c r="CB66" t="s">
        <v>4959</v>
      </c>
      <c r="CG66" t="s">
        <v>4960</v>
      </c>
      <c r="CJ66" t="s">
        <v>1862</v>
      </c>
      <c r="CQ66" t="s">
        <v>4961</v>
      </c>
      <c r="CT66" t="s">
        <v>4419</v>
      </c>
      <c r="CW66" t="s">
        <v>1417</v>
      </c>
      <c r="DG66" t="s">
        <v>4962</v>
      </c>
      <c r="ED66" t="s">
        <v>4963</v>
      </c>
      <c r="FF66" t="s">
        <v>4964</v>
      </c>
      <c r="FN66" t="s">
        <v>4965</v>
      </c>
      <c r="FO66" t="s">
        <v>4966</v>
      </c>
      <c r="FQ66" t="s">
        <v>4967</v>
      </c>
      <c r="GI66" t="s">
        <v>2502</v>
      </c>
      <c r="GN66" t="s">
        <v>4968</v>
      </c>
      <c r="GV66" t="s">
        <v>4969</v>
      </c>
      <c r="GX66" t="s">
        <v>4970</v>
      </c>
      <c r="HE66" t="s">
        <v>3157</v>
      </c>
      <c r="HO66" t="s">
        <v>4971</v>
      </c>
    </row>
    <row r="67" spans="5:223" x14ac:dyDescent="0.25">
      <c r="E67" s="15" t="s">
        <v>375</v>
      </c>
      <c r="F67" s="16" t="s">
        <v>376</v>
      </c>
      <c r="G67" s="17" t="s">
        <v>328</v>
      </c>
      <c r="H67" s="17">
        <v>31</v>
      </c>
      <c r="I67" s="18" t="str">
        <f t="shared" si="1"/>
        <v>Gornji PetrovciNeradnovci</v>
      </c>
      <c r="J67" s="17" t="s">
        <v>1786</v>
      </c>
      <c r="K67" s="17" t="s">
        <v>2174</v>
      </c>
      <c r="L67" s="17" t="s">
        <v>376</v>
      </c>
      <c r="M67" s="5" t="s">
        <v>5782</v>
      </c>
      <c r="N67" s="15" t="s">
        <v>375</v>
      </c>
      <c r="AH67" t="s">
        <v>4972</v>
      </c>
      <c r="AL67" t="s">
        <v>4973</v>
      </c>
      <c r="AR67" t="s">
        <v>4974</v>
      </c>
      <c r="BF67" t="s">
        <v>4975</v>
      </c>
      <c r="BM67" t="s">
        <v>4976</v>
      </c>
      <c r="BW67" t="s">
        <v>4977</v>
      </c>
      <c r="CB67" t="s">
        <v>4978</v>
      </c>
      <c r="CG67" t="s">
        <v>4979</v>
      </c>
      <c r="CJ67" t="s">
        <v>1907</v>
      </c>
      <c r="CQ67" t="s">
        <v>4980</v>
      </c>
      <c r="CT67" t="s">
        <v>269</v>
      </c>
      <c r="CW67" t="s">
        <v>4981</v>
      </c>
      <c r="DG67" t="s">
        <v>4982</v>
      </c>
      <c r="ED67" t="s">
        <v>2046</v>
      </c>
      <c r="FN67" t="s">
        <v>2060</v>
      </c>
      <c r="FQ67" t="s">
        <v>4983</v>
      </c>
      <c r="GI67" t="s">
        <v>4984</v>
      </c>
      <c r="GN67" t="s">
        <v>4985</v>
      </c>
      <c r="GV67" t="s">
        <v>4986</v>
      </c>
      <c r="GX67" t="s">
        <v>4987</v>
      </c>
      <c r="HE67" t="s">
        <v>4988</v>
      </c>
      <c r="HO67" t="s">
        <v>2527</v>
      </c>
    </row>
    <row r="68" spans="5:223" x14ac:dyDescent="0.25">
      <c r="E68" s="15" t="s">
        <v>375</v>
      </c>
      <c r="F68" s="16" t="s">
        <v>376</v>
      </c>
      <c r="G68" s="17" t="s">
        <v>328</v>
      </c>
      <c r="H68" s="17">
        <v>31</v>
      </c>
      <c r="I68" s="18" t="str">
        <f t="shared" si="1"/>
        <v>Gornji PetrovciPanovci</v>
      </c>
      <c r="J68" s="17" t="s">
        <v>1928</v>
      </c>
      <c r="K68" s="17" t="s">
        <v>3869</v>
      </c>
      <c r="L68" s="17" t="s">
        <v>376</v>
      </c>
      <c r="M68" s="5" t="s">
        <v>5782</v>
      </c>
      <c r="N68" s="15" t="s">
        <v>375</v>
      </c>
      <c r="AH68" t="s">
        <v>3339</v>
      </c>
      <c r="AR68" t="s">
        <v>208</v>
      </c>
      <c r="BF68" t="s">
        <v>4989</v>
      </c>
      <c r="BM68" t="s">
        <v>4990</v>
      </c>
      <c r="BW68" t="s">
        <v>1676</v>
      </c>
      <c r="CB68" t="s">
        <v>4991</v>
      </c>
      <c r="CG68" t="s">
        <v>4992</v>
      </c>
      <c r="CJ68" t="s">
        <v>4993</v>
      </c>
      <c r="CQ68" t="s">
        <v>3569</v>
      </c>
      <c r="CT68" t="s">
        <v>4994</v>
      </c>
      <c r="CW68" t="s">
        <v>4995</v>
      </c>
      <c r="DG68" t="s">
        <v>4996</v>
      </c>
      <c r="ED68" t="s">
        <v>4997</v>
      </c>
      <c r="FN68" t="s">
        <v>4998</v>
      </c>
      <c r="FQ68" t="s">
        <v>3608</v>
      </c>
      <c r="GI68" t="s">
        <v>4999</v>
      </c>
      <c r="GN68" t="s">
        <v>367</v>
      </c>
      <c r="GV68" t="s">
        <v>3685</v>
      </c>
      <c r="GX68" t="s">
        <v>4031</v>
      </c>
      <c r="HE68" t="s">
        <v>3372</v>
      </c>
      <c r="HO68" t="s">
        <v>5000</v>
      </c>
    </row>
    <row r="69" spans="5:223" x14ac:dyDescent="0.25">
      <c r="E69" s="15" t="s">
        <v>375</v>
      </c>
      <c r="F69" s="16" t="s">
        <v>376</v>
      </c>
      <c r="G69" s="17" t="s">
        <v>328</v>
      </c>
      <c r="H69" s="17">
        <v>31</v>
      </c>
      <c r="I69" s="18" t="str">
        <f t="shared" si="1"/>
        <v>Gornji PetrovciPeskovci</v>
      </c>
      <c r="J69" s="17" t="s">
        <v>2072</v>
      </c>
      <c r="K69" s="17" t="s">
        <v>2306</v>
      </c>
      <c r="L69" s="17" t="s">
        <v>376</v>
      </c>
      <c r="M69" s="5" t="s">
        <v>5782</v>
      </c>
      <c r="N69" s="15" t="s">
        <v>375</v>
      </c>
      <c r="AH69" t="s">
        <v>5001</v>
      </c>
      <c r="AR69" t="s">
        <v>5002</v>
      </c>
      <c r="BF69" t="s">
        <v>5003</v>
      </c>
      <c r="BM69" t="s">
        <v>5004</v>
      </c>
      <c r="BW69" t="s">
        <v>5005</v>
      </c>
      <c r="CB69" t="s">
        <v>5006</v>
      </c>
      <c r="CG69" t="s">
        <v>5007</v>
      </c>
      <c r="CJ69" t="s">
        <v>5008</v>
      </c>
      <c r="CQ69" t="s">
        <v>5009</v>
      </c>
      <c r="CT69" t="s">
        <v>5010</v>
      </c>
      <c r="CW69" t="s">
        <v>3232</v>
      </c>
      <c r="ED69" t="s">
        <v>5011</v>
      </c>
      <c r="FN69" t="s">
        <v>2180</v>
      </c>
      <c r="FQ69" t="s">
        <v>5012</v>
      </c>
      <c r="GI69" t="s">
        <v>5013</v>
      </c>
      <c r="GN69" t="s">
        <v>5014</v>
      </c>
      <c r="GV69" t="s">
        <v>5015</v>
      </c>
      <c r="GX69" t="s">
        <v>3219</v>
      </c>
      <c r="HE69" t="s">
        <v>5016</v>
      </c>
      <c r="HO69" t="s">
        <v>5017</v>
      </c>
    </row>
    <row r="70" spans="5:223" x14ac:dyDescent="0.25">
      <c r="E70" s="15" t="s">
        <v>375</v>
      </c>
      <c r="F70" s="16" t="s">
        <v>376</v>
      </c>
      <c r="G70" s="17" t="s">
        <v>328</v>
      </c>
      <c r="H70" s="17">
        <v>31</v>
      </c>
      <c r="I70" s="18" t="str">
        <f t="shared" si="1"/>
        <v>Gornji PetrovciStanjevci</v>
      </c>
      <c r="J70" s="17" t="s">
        <v>2199</v>
      </c>
      <c r="K70" s="17" t="s">
        <v>2429</v>
      </c>
      <c r="L70" s="17" t="s">
        <v>376</v>
      </c>
      <c r="M70" s="5" t="s">
        <v>5782</v>
      </c>
      <c r="N70" s="15" t="s">
        <v>375</v>
      </c>
      <c r="AH70" t="s">
        <v>5018</v>
      </c>
      <c r="AR70" t="s">
        <v>5019</v>
      </c>
      <c r="BF70" t="s">
        <v>5020</v>
      </c>
      <c r="BW70" t="s">
        <v>5021</v>
      </c>
      <c r="CB70" t="s">
        <v>5022</v>
      </c>
      <c r="CG70" t="s">
        <v>4803</v>
      </c>
      <c r="CJ70" t="s">
        <v>5023</v>
      </c>
      <c r="CQ70" t="s">
        <v>5024</v>
      </c>
      <c r="CT70" t="s">
        <v>3413</v>
      </c>
      <c r="CW70" t="s">
        <v>5025</v>
      </c>
      <c r="ED70" t="s">
        <v>5026</v>
      </c>
      <c r="FN70" t="s">
        <v>5027</v>
      </c>
      <c r="FQ70" t="s">
        <v>5028</v>
      </c>
      <c r="GI70" t="s">
        <v>5029</v>
      </c>
      <c r="GN70" t="s">
        <v>5030</v>
      </c>
      <c r="GV70" t="s">
        <v>5031</v>
      </c>
      <c r="GX70" t="s">
        <v>5032</v>
      </c>
      <c r="HE70" t="s">
        <v>5033</v>
      </c>
      <c r="HO70" t="s">
        <v>374</v>
      </c>
    </row>
    <row r="71" spans="5:223" x14ac:dyDescent="0.25">
      <c r="E71" s="15" t="s">
        <v>375</v>
      </c>
      <c r="F71" s="16" t="s">
        <v>376</v>
      </c>
      <c r="G71" s="17" t="s">
        <v>328</v>
      </c>
      <c r="H71" s="17">
        <v>31</v>
      </c>
      <c r="I71" s="18" t="str">
        <f t="shared" si="1"/>
        <v>Gornji PetrovciŠulinci</v>
      </c>
      <c r="J71" s="17" t="s">
        <v>2335</v>
      </c>
      <c r="K71" s="17" t="s">
        <v>2543</v>
      </c>
      <c r="L71" s="17" t="s">
        <v>376</v>
      </c>
      <c r="M71" s="5" t="s">
        <v>5782</v>
      </c>
      <c r="N71" s="15" t="s">
        <v>375</v>
      </c>
      <c r="AH71" t="s">
        <v>5034</v>
      </c>
      <c r="AR71" t="s">
        <v>5035</v>
      </c>
      <c r="BF71" t="s">
        <v>5036</v>
      </c>
      <c r="BW71" t="s">
        <v>5037</v>
      </c>
      <c r="CB71" t="s">
        <v>5038</v>
      </c>
      <c r="CG71" t="s">
        <v>5039</v>
      </c>
      <c r="CJ71" t="s">
        <v>5040</v>
      </c>
      <c r="CQ71" t="s">
        <v>172</v>
      </c>
      <c r="CT71" t="s">
        <v>5041</v>
      </c>
      <c r="CW71" t="s">
        <v>2096</v>
      </c>
      <c r="ED71" t="s">
        <v>5042</v>
      </c>
      <c r="FN71" t="s">
        <v>5043</v>
      </c>
      <c r="FQ71" t="s">
        <v>5044</v>
      </c>
      <c r="GI71" t="s">
        <v>5045</v>
      </c>
      <c r="GN71" t="s">
        <v>5046</v>
      </c>
      <c r="GV71" t="s">
        <v>4357</v>
      </c>
      <c r="GX71" t="s">
        <v>5047</v>
      </c>
      <c r="HE71" t="s">
        <v>5048</v>
      </c>
      <c r="HO71" t="s">
        <v>5049</v>
      </c>
    </row>
    <row r="72" spans="5:223" x14ac:dyDescent="0.25">
      <c r="E72" s="15" t="s">
        <v>375</v>
      </c>
      <c r="F72" s="16" t="s">
        <v>376</v>
      </c>
      <c r="G72" s="17" t="s">
        <v>328</v>
      </c>
      <c r="H72" s="17">
        <v>31</v>
      </c>
      <c r="I72" s="18" t="str">
        <f t="shared" si="1"/>
        <v>Gornji PetrovciŽenavlje</v>
      </c>
      <c r="J72" s="17" t="s">
        <v>2449</v>
      </c>
      <c r="K72" s="17" t="s">
        <v>2649</v>
      </c>
      <c r="L72" s="17" t="s">
        <v>376</v>
      </c>
      <c r="M72" s="5" t="s">
        <v>5782</v>
      </c>
      <c r="N72" s="15" t="s">
        <v>375</v>
      </c>
      <c r="AH72" t="s">
        <v>4661</v>
      </c>
      <c r="AR72" t="s">
        <v>5050</v>
      </c>
      <c r="BF72" t="s">
        <v>5051</v>
      </c>
      <c r="BW72" t="s">
        <v>5052</v>
      </c>
      <c r="CB72" t="s">
        <v>5053</v>
      </c>
      <c r="CG72" t="s">
        <v>5054</v>
      </c>
      <c r="CJ72" t="s">
        <v>3133</v>
      </c>
      <c r="CQ72" t="s">
        <v>3773</v>
      </c>
      <c r="CT72" t="s">
        <v>4011</v>
      </c>
      <c r="CW72" t="s">
        <v>3686</v>
      </c>
      <c r="ED72" t="s">
        <v>5055</v>
      </c>
      <c r="FN72" t="s">
        <v>5056</v>
      </c>
      <c r="FQ72" t="s">
        <v>5057</v>
      </c>
      <c r="GI72" t="s">
        <v>5058</v>
      </c>
      <c r="GN72" t="s">
        <v>2992</v>
      </c>
      <c r="GV72" t="s">
        <v>5059</v>
      </c>
      <c r="GX72" t="s">
        <v>5060</v>
      </c>
      <c r="HE72" t="s">
        <v>5061</v>
      </c>
      <c r="HO72" t="s">
        <v>5062</v>
      </c>
    </row>
    <row r="73" spans="5:223" x14ac:dyDescent="0.25">
      <c r="E73" s="15" t="s">
        <v>375</v>
      </c>
      <c r="F73" s="16" t="s">
        <v>376</v>
      </c>
      <c r="G73" s="17" t="s">
        <v>263</v>
      </c>
      <c r="H73" s="17">
        <v>33</v>
      </c>
      <c r="I73" s="18" t="str">
        <f t="shared" si="1"/>
        <v>ŠalovciBudinci</v>
      </c>
      <c r="J73" s="17" t="s">
        <v>523</v>
      </c>
      <c r="K73" s="17" t="s">
        <v>377</v>
      </c>
      <c r="L73" s="17" t="s">
        <v>376</v>
      </c>
      <c r="M73" s="5" t="s">
        <v>5782</v>
      </c>
      <c r="N73" s="15" t="s">
        <v>375</v>
      </c>
      <c r="AH73" t="s">
        <v>5063</v>
      </c>
      <c r="AR73" t="s">
        <v>5064</v>
      </c>
      <c r="BF73" t="s">
        <v>5065</v>
      </c>
      <c r="BW73" t="s">
        <v>5066</v>
      </c>
      <c r="CB73" t="s">
        <v>5067</v>
      </c>
      <c r="CG73" t="s">
        <v>5068</v>
      </c>
      <c r="CJ73" t="s">
        <v>5069</v>
      </c>
      <c r="CQ73" t="s">
        <v>5070</v>
      </c>
      <c r="CT73" t="s">
        <v>5071</v>
      </c>
      <c r="CW73" t="s">
        <v>5072</v>
      </c>
      <c r="ED73" t="s">
        <v>5073</v>
      </c>
      <c r="FN73" t="s">
        <v>2624</v>
      </c>
      <c r="FQ73" t="s">
        <v>5074</v>
      </c>
      <c r="GI73" t="s">
        <v>2141</v>
      </c>
      <c r="GN73" t="s">
        <v>5075</v>
      </c>
      <c r="GV73" t="s">
        <v>5076</v>
      </c>
      <c r="GX73" t="s">
        <v>5077</v>
      </c>
      <c r="HE73" t="s">
        <v>5078</v>
      </c>
      <c r="HO73" t="s">
        <v>5076</v>
      </c>
    </row>
    <row r="74" spans="5:223" x14ac:dyDescent="0.25">
      <c r="E74" s="15" t="s">
        <v>375</v>
      </c>
      <c r="F74" s="16" t="s">
        <v>376</v>
      </c>
      <c r="G74" s="17" t="s">
        <v>263</v>
      </c>
      <c r="H74" s="17">
        <v>33</v>
      </c>
      <c r="I74" s="18" t="str">
        <f t="shared" si="1"/>
        <v>ŠalovciČepinci</v>
      </c>
      <c r="J74" s="17" t="s">
        <v>714</v>
      </c>
      <c r="K74" s="17" t="s">
        <v>566</v>
      </c>
      <c r="L74" s="17" t="s">
        <v>376</v>
      </c>
      <c r="M74" s="5" t="s">
        <v>5782</v>
      </c>
      <c r="N74" s="15" t="s">
        <v>375</v>
      </c>
      <c r="AH74" t="s">
        <v>5079</v>
      </c>
      <c r="AR74" t="s">
        <v>5080</v>
      </c>
      <c r="BF74" t="s">
        <v>5081</v>
      </c>
      <c r="BW74" t="s">
        <v>1178</v>
      </c>
      <c r="CB74" t="s">
        <v>5082</v>
      </c>
      <c r="CG74" t="s">
        <v>5083</v>
      </c>
      <c r="CJ74" t="s">
        <v>5084</v>
      </c>
      <c r="CQ74" t="s">
        <v>5085</v>
      </c>
      <c r="CT74" t="s">
        <v>5086</v>
      </c>
      <c r="CW74" t="s">
        <v>5087</v>
      </c>
      <c r="ED74" t="s">
        <v>4231</v>
      </c>
      <c r="FN74" t="s">
        <v>5088</v>
      </c>
      <c r="FQ74" t="s">
        <v>5089</v>
      </c>
      <c r="GI74" t="s">
        <v>5090</v>
      </c>
      <c r="GN74" t="s">
        <v>5091</v>
      </c>
      <c r="GV74" t="s">
        <v>5092</v>
      </c>
      <c r="GX74" t="s">
        <v>5093</v>
      </c>
      <c r="HE74" t="s">
        <v>5094</v>
      </c>
      <c r="HO74" t="s">
        <v>5095</v>
      </c>
    </row>
    <row r="75" spans="5:223" x14ac:dyDescent="0.25">
      <c r="E75" s="15" t="s">
        <v>375</v>
      </c>
      <c r="F75" s="16" t="s">
        <v>376</v>
      </c>
      <c r="G75" s="17" t="s">
        <v>263</v>
      </c>
      <c r="H75" s="17">
        <v>33</v>
      </c>
      <c r="I75" s="18" t="str">
        <f t="shared" si="1"/>
        <v>ŠalovciDolenci</v>
      </c>
      <c r="J75" s="17" t="s">
        <v>888</v>
      </c>
      <c r="K75" s="17" t="s">
        <v>753</v>
      </c>
      <c r="L75" s="17" t="s">
        <v>376</v>
      </c>
      <c r="M75" s="5" t="s">
        <v>5782</v>
      </c>
      <c r="N75" s="15" t="s">
        <v>375</v>
      </c>
      <c r="AH75" t="s">
        <v>5096</v>
      </c>
      <c r="AR75" t="s">
        <v>5097</v>
      </c>
      <c r="BF75" t="s">
        <v>5098</v>
      </c>
      <c r="BW75" t="s">
        <v>4965</v>
      </c>
      <c r="CB75" t="s">
        <v>5099</v>
      </c>
      <c r="CG75" t="s">
        <v>5100</v>
      </c>
      <c r="CJ75" t="s">
        <v>5101</v>
      </c>
      <c r="CQ75" t="s">
        <v>5102</v>
      </c>
      <c r="CT75" t="s">
        <v>4127</v>
      </c>
      <c r="CW75" t="s">
        <v>5103</v>
      </c>
      <c r="ED75" t="s">
        <v>5104</v>
      </c>
      <c r="FN75" t="s">
        <v>5105</v>
      </c>
      <c r="FQ75" t="s">
        <v>5106</v>
      </c>
      <c r="GI75" t="s">
        <v>5107</v>
      </c>
      <c r="GN75" t="s">
        <v>5108</v>
      </c>
      <c r="GX75" t="s">
        <v>4351</v>
      </c>
      <c r="HE75" t="s">
        <v>5109</v>
      </c>
      <c r="HO75" t="s">
        <v>5110</v>
      </c>
    </row>
    <row r="76" spans="5:223" x14ac:dyDescent="0.25">
      <c r="E76" s="15" t="s">
        <v>375</v>
      </c>
      <c r="F76" s="16" t="s">
        <v>376</v>
      </c>
      <c r="G76" s="17" t="s">
        <v>263</v>
      </c>
      <c r="H76" s="17">
        <v>33</v>
      </c>
      <c r="I76" s="18" t="str">
        <f t="shared" si="1"/>
        <v>ŠalovciDomanjševci</v>
      </c>
      <c r="J76" s="17" t="s">
        <v>1067</v>
      </c>
      <c r="K76" s="17" t="s">
        <v>929</v>
      </c>
      <c r="L76" s="17" t="s">
        <v>376</v>
      </c>
      <c r="M76" s="5" t="s">
        <v>5782</v>
      </c>
      <c r="N76" s="15" t="s">
        <v>375</v>
      </c>
      <c r="AH76" t="s">
        <v>5111</v>
      </c>
      <c r="AR76" t="s">
        <v>2419</v>
      </c>
      <c r="BW76" t="s">
        <v>5112</v>
      </c>
      <c r="CB76" t="s">
        <v>5113</v>
      </c>
      <c r="CG76" t="s">
        <v>5114</v>
      </c>
      <c r="CJ76" t="s">
        <v>5115</v>
      </c>
      <c r="CQ76" t="s">
        <v>903</v>
      </c>
      <c r="CT76" t="s">
        <v>5116</v>
      </c>
      <c r="CW76" t="s">
        <v>4979</v>
      </c>
      <c r="ED76" t="s">
        <v>5117</v>
      </c>
      <c r="FN76" t="s">
        <v>4050</v>
      </c>
      <c r="FQ76" t="s">
        <v>5118</v>
      </c>
      <c r="GI76" t="s">
        <v>5119</v>
      </c>
      <c r="GN76" t="s">
        <v>5120</v>
      </c>
      <c r="GX76" t="s">
        <v>5121</v>
      </c>
      <c r="HE76" t="s">
        <v>1511</v>
      </c>
      <c r="HO76" t="s">
        <v>5122</v>
      </c>
    </row>
    <row r="77" spans="5:223" x14ac:dyDescent="0.25">
      <c r="E77" s="15" t="s">
        <v>375</v>
      </c>
      <c r="F77" s="16" t="s">
        <v>376</v>
      </c>
      <c r="G77" s="17" t="s">
        <v>263</v>
      </c>
      <c r="H77" s="17">
        <v>33</v>
      </c>
      <c r="I77" s="18" t="str">
        <f t="shared" si="1"/>
        <v>ŠalovciMarkovci</v>
      </c>
      <c r="J77" s="17" t="s">
        <v>192</v>
      </c>
      <c r="K77" s="17" t="s">
        <v>1441</v>
      </c>
      <c r="L77" s="17" t="s">
        <v>376</v>
      </c>
      <c r="M77" s="5" t="s">
        <v>5782</v>
      </c>
      <c r="N77" s="15" t="s">
        <v>375</v>
      </c>
      <c r="AH77" t="s">
        <v>5123</v>
      </c>
      <c r="AR77" t="s">
        <v>2172</v>
      </c>
      <c r="BW77" t="s">
        <v>5124</v>
      </c>
      <c r="CB77" t="s">
        <v>5125</v>
      </c>
      <c r="CG77" t="s">
        <v>5126</v>
      </c>
      <c r="CJ77" t="s">
        <v>5013</v>
      </c>
      <c r="CQ77" t="s">
        <v>2807</v>
      </c>
      <c r="CT77" t="s">
        <v>5127</v>
      </c>
      <c r="CW77" t="s">
        <v>5128</v>
      </c>
      <c r="ED77" t="s">
        <v>5129</v>
      </c>
      <c r="FN77" t="s">
        <v>5130</v>
      </c>
      <c r="FQ77" t="s">
        <v>5131</v>
      </c>
      <c r="GI77" t="s">
        <v>5132</v>
      </c>
      <c r="GN77" t="s">
        <v>5133</v>
      </c>
      <c r="GX77" t="s">
        <v>5134</v>
      </c>
      <c r="HE77" t="s">
        <v>5135</v>
      </c>
      <c r="HO77" t="s">
        <v>1638</v>
      </c>
    </row>
    <row r="78" spans="5:223" x14ac:dyDescent="0.25">
      <c r="E78" s="15" t="s">
        <v>375</v>
      </c>
      <c r="F78" s="16" t="s">
        <v>376</v>
      </c>
      <c r="G78" s="17" t="s">
        <v>263</v>
      </c>
      <c r="H78" s="17">
        <v>33</v>
      </c>
      <c r="I78" s="18" t="str">
        <f t="shared" si="1"/>
        <v>ŠalovciŠalovci</v>
      </c>
      <c r="J78" s="17" t="s">
        <v>263</v>
      </c>
      <c r="K78" s="17" t="s">
        <v>1599</v>
      </c>
      <c r="L78" s="17" t="s">
        <v>376</v>
      </c>
      <c r="M78" s="5" t="s">
        <v>5782</v>
      </c>
      <c r="N78" s="15" t="s">
        <v>375</v>
      </c>
      <c r="AH78" t="s">
        <v>5136</v>
      </c>
      <c r="AR78" t="s">
        <v>4676</v>
      </c>
      <c r="BW78" t="s">
        <v>5137</v>
      </c>
      <c r="CB78" t="s">
        <v>5138</v>
      </c>
      <c r="CG78" t="s">
        <v>1994</v>
      </c>
      <c r="CJ78" t="s">
        <v>5139</v>
      </c>
      <c r="CQ78" t="s">
        <v>5140</v>
      </c>
      <c r="CT78" t="s">
        <v>5141</v>
      </c>
      <c r="CW78" t="s">
        <v>1511</v>
      </c>
      <c r="ED78" t="s">
        <v>5142</v>
      </c>
      <c r="FN78" t="s">
        <v>5143</v>
      </c>
      <c r="FQ78" t="s">
        <v>5144</v>
      </c>
      <c r="GI78" t="s">
        <v>5145</v>
      </c>
      <c r="GN78" t="s">
        <v>5146</v>
      </c>
      <c r="GX78" t="s">
        <v>5147</v>
      </c>
      <c r="HE78" t="s">
        <v>5148</v>
      </c>
      <c r="HO78" t="s">
        <v>5149</v>
      </c>
    </row>
    <row r="79" spans="5:223" x14ac:dyDescent="0.25">
      <c r="E79" s="15" t="s">
        <v>375</v>
      </c>
      <c r="F79" s="16" t="s">
        <v>376</v>
      </c>
      <c r="G79" s="17" t="s">
        <v>161</v>
      </c>
      <c r="H79" s="17">
        <v>47</v>
      </c>
      <c r="I79" s="18" t="str">
        <f t="shared" si="1"/>
        <v>KobiljeKobilje</v>
      </c>
      <c r="J79" s="17" t="s">
        <v>161</v>
      </c>
      <c r="K79" s="17" t="s">
        <v>377</v>
      </c>
      <c r="L79" s="17" t="s">
        <v>376</v>
      </c>
      <c r="M79" s="5" t="s">
        <v>5782</v>
      </c>
      <c r="N79" s="15" t="s">
        <v>375</v>
      </c>
      <c r="AH79" t="s">
        <v>2444</v>
      </c>
      <c r="AR79" t="s">
        <v>2152</v>
      </c>
      <c r="BW79" t="s">
        <v>5150</v>
      </c>
      <c r="CB79" t="s">
        <v>5151</v>
      </c>
      <c r="CG79" t="s">
        <v>5152</v>
      </c>
      <c r="CJ79" t="s">
        <v>5153</v>
      </c>
      <c r="CQ79" t="s">
        <v>5154</v>
      </c>
      <c r="CT79" t="s">
        <v>5155</v>
      </c>
      <c r="CW79" t="s">
        <v>2351</v>
      </c>
      <c r="ED79" t="s">
        <v>3827</v>
      </c>
      <c r="FN79" t="s">
        <v>5029</v>
      </c>
      <c r="FQ79" t="s">
        <v>5156</v>
      </c>
      <c r="GI79" t="s">
        <v>5157</v>
      </c>
      <c r="GN79" t="s">
        <v>5158</v>
      </c>
      <c r="GX79" t="s">
        <v>5159</v>
      </c>
      <c r="HE79" t="s">
        <v>5160</v>
      </c>
      <c r="HO79" t="s">
        <v>5161</v>
      </c>
    </row>
    <row r="80" spans="5:223" x14ac:dyDescent="0.25">
      <c r="E80" s="15" t="s">
        <v>375</v>
      </c>
      <c r="F80" s="16" t="s">
        <v>376</v>
      </c>
      <c r="G80" s="17" t="s">
        <v>174</v>
      </c>
      <c r="H80" s="17">
        <v>56</v>
      </c>
      <c r="I80" s="18" t="str">
        <f t="shared" si="1"/>
        <v>KuzmaDolič</v>
      </c>
      <c r="J80" s="17" t="s">
        <v>439</v>
      </c>
      <c r="K80" s="17" t="s">
        <v>377</v>
      </c>
      <c r="L80" s="17" t="s">
        <v>376</v>
      </c>
      <c r="M80" s="5" t="s">
        <v>5782</v>
      </c>
      <c r="N80" s="15" t="s">
        <v>375</v>
      </c>
      <c r="AH80" t="s">
        <v>5162</v>
      </c>
      <c r="AR80" t="s">
        <v>5163</v>
      </c>
      <c r="BW80" t="s">
        <v>5164</v>
      </c>
      <c r="CB80" t="s">
        <v>5165</v>
      </c>
      <c r="CG80" t="s">
        <v>5166</v>
      </c>
      <c r="CJ80" t="s">
        <v>5167</v>
      </c>
      <c r="CQ80" t="s">
        <v>5168</v>
      </c>
      <c r="CT80" t="s">
        <v>5169</v>
      </c>
      <c r="CW80" t="s">
        <v>5170</v>
      </c>
      <c r="ED80" t="s">
        <v>4540</v>
      </c>
      <c r="FN80" t="s">
        <v>5171</v>
      </c>
      <c r="FQ80" t="s">
        <v>5172</v>
      </c>
      <c r="GI80" t="s">
        <v>5173</v>
      </c>
      <c r="GX80" t="s">
        <v>5174</v>
      </c>
      <c r="HE80" t="s">
        <v>5175</v>
      </c>
      <c r="HO80" t="s">
        <v>5176</v>
      </c>
    </row>
    <row r="81" spans="5:213" x14ac:dyDescent="0.25">
      <c r="E81" s="15" t="s">
        <v>375</v>
      </c>
      <c r="F81" s="16" t="s">
        <v>376</v>
      </c>
      <c r="G81" s="17" t="s">
        <v>174</v>
      </c>
      <c r="H81" s="17">
        <v>56</v>
      </c>
      <c r="I81" s="18" t="str">
        <f t="shared" si="1"/>
        <v>KuzmaGornji Slaveči</v>
      </c>
      <c r="J81" s="17" t="s">
        <v>631</v>
      </c>
      <c r="K81" s="17" t="s">
        <v>753</v>
      </c>
      <c r="L81" s="17" t="s">
        <v>376</v>
      </c>
      <c r="M81" s="5" t="s">
        <v>5782</v>
      </c>
      <c r="N81" s="15" t="s">
        <v>375</v>
      </c>
      <c r="AH81" t="s">
        <v>5177</v>
      </c>
      <c r="AR81" t="s">
        <v>5178</v>
      </c>
      <c r="BW81" t="s">
        <v>5179</v>
      </c>
      <c r="CB81" t="s">
        <v>5180</v>
      </c>
      <c r="CG81" t="s">
        <v>5181</v>
      </c>
      <c r="CJ81" t="s">
        <v>5182</v>
      </c>
      <c r="CQ81" t="s">
        <v>5183</v>
      </c>
      <c r="CT81" t="s">
        <v>5184</v>
      </c>
      <c r="CW81" t="s">
        <v>5185</v>
      </c>
      <c r="ED81" t="s">
        <v>5186</v>
      </c>
      <c r="FN81" t="s">
        <v>5187</v>
      </c>
      <c r="FQ81" t="s">
        <v>5188</v>
      </c>
      <c r="GI81" t="s">
        <v>5189</v>
      </c>
      <c r="GX81" t="s">
        <v>5190</v>
      </c>
      <c r="HE81" t="s">
        <v>5191</v>
      </c>
    </row>
    <row r="82" spans="5:213" x14ac:dyDescent="0.25">
      <c r="E82" s="15" t="s">
        <v>375</v>
      </c>
      <c r="F82" s="16" t="s">
        <v>376</v>
      </c>
      <c r="G82" s="17" t="s">
        <v>174</v>
      </c>
      <c r="H82" s="17">
        <v>56</v>
      </c>
      <c r="I82" s="18" t="str">
        <f t="shared" si="1"/>
        <v>KuzmaKuzma</v>
      </c>
      <c r="J82" s="17" t="s">
        <v>174</v>
      </c>
      <c r="K82" s="17" t="s">
        <v>1441</v>
      </c>
      <c r="L82" s="17" t="s">
        <v>376</v>
      </c>
      <c r="M82" s="5" t="s">
        <v>5782</v>
      </c>
      <c r="N82" s="15" t="s">
        <v>375</v>
      </c>
      <c r="AH82" t="s">
        <v>5192</v>
      </c>
      <c r="AR82" t="s">
        <v>5193</v>
      </c>
      <c r="BW82" t="s">
        <v>5194</v>
      </c>
      <c r="CB82" t="s">
        <v>5195</v>
      </c>
      <c r="CG82" t="s">
        <v>5196</v>
      </c>
      <c r="CJ82" t="s">
        <v>5197</v>
      </c>
      <c r="CQ82" t="s">
        <v>5198</v>
      </c>
      <c r="CT82" t="s">
        <v>5199</v>
      </c>
      <c r="CW82" t="s">
        <v>5200</v>
      </c>
      <c r="ED82" t="s">
        <v>5201</v>
      </c>
      <c r="FN82" t="s">
        <v>5202</v>
      </c>
      <c r="GI82" t="s">
        <v>5203</v>
      </c>
      <c r="GX82" t="s">
        <v>2800</v>
      </c>
      <c r="HE82" t="s">
        <v>4195</v>
      </c>
    </row>
    <row r="83" spans="5:213" x14ac:dyDescent="0.25">
      <c r="E83" s="15" t="s">
        <v>375</v>
      </c>
      <c r="F83" s="16" t="s">
        <v>376</v>
      </c>
      <c r="G83" s="17" t="s">
        <v>174</v>
      </c>
      <c r="H83" s="17">
        <v>56</v>
      </c>
      <c r="I83" s="18" t="str">
        <f t="shared" si="1"/>
        <v>KuzmaMatjaševci</v>
      </c>
      <c r="J83" s="17" t="s">
        <v>991</v>
      </c>
      <c r="K83" s="17" t="s">
        <v>1599</v>
      </c>
      <c r="L83" s="17" t="s">
        <v>376</v>
      </c>
      <c r="M83" s="5" t="s">
        <v>5782</v>
      </c>
      <c r="N83" s="15" t="s">
        <v>375</v>
      </c>
      <c r="AH83" t="s">
        <v>5204</v>
      </c>
      <c r="AR83" t="s">
        <v>5205</v>
      </c>
      <c r="BW83" t="s">
        <v>5206</v>
      </c>
      <c r="CB83" t="s">
        <v>5207</v>
      </c>
      <c r="CG83" t="s">
        <v>5208</v>
      </c>
      <c r="CJ83" t="s">
        <v>5209</v>
      </c>
      <c r="CQ83" t="s">
        <v>5210</v>
      </c>
      <c r="CT83" t="s">
        <v>5211</v>
      </c>
      <c r="CW83" t="s">
        <v>4292</v>
      </c>
      <c r="ED83" t="s">
        <v>5212</v>
      </c>
      <c r="FN83" t="s">
        <v>247</v>
      </c>
      <c r="GI83" t="s">
        <v>5213</v>
      </c>
      <c r="GX83" t="s">
        <v>5214</v>
      </c>
      <c r="HE83" t="s">
        <v>5215</v>
      </c>
    </row>
    <row r="84" spans="5:213" x14ac:dyDescent="0.25">
      <c r="E84" s="15" t="s">
        <v>375</v>
      </c>
      <c r="F84" s="16" t="s">
        <v>376</v>
      </c>
      <c r="G84" s="17" t="s">
        <v>174</v>
      </c>
      <c r="H84" s="17">
        <v>56</v>
      </c>
      <c r="I84" s="18" t="str">
        <f t="shared" si="1"/>
        <v>KuzmaTrdkova</v>
      </c>
      <c r="J84" s="17" t="s">
        <v>1172</v>
      </c>
      <c r="K84" s="17" t="s">
        <v>2306</v>
      </c>
      <c r="L84" s="17" t="s">
        <v>376</v>
      </c>
      <c r="M84" s="5" t="s">
        <v>5782</v>
      </c>
      <c r="N84" s="15" t="s">
        <v>375</v>
      </c>
      <c r="AH84" t="s">
        <v>4509</v>
      </c>
      <c r="AR84" t="s">
        <v>1273</v>
      </c>
      <c r="BW84" t="s">
        <v>5216</v>
      </c>
      <c r="CB84" t="s">
        <v>5217</v>
      </c>
      <c r="CG84" t="s">
        <v>5218</v>
      </c>
      <c r="CJ84" t="s">
        <v>5219</v>
      </c>
      <c r="CQ84" t="s">
        <v>5220</v>
      </c>
      <c r="CT84" t="s">
        <v>5221</v>
      </c>
      <c r="CW84" t="s">
        <v>5222</v>
      </c>
      <c r="ED84" t="s">
        <v>5223</v>
      </c>
      <c r="FN84" t="s">
        <v>5224</v>
      </c>
      <c r="GI84" t="s">
        <v>268</v>
      </c>
      <c r="GX84" t="s">
        <v>5225</v>
      </c>
      <c r="HE84" t="s">
        <v>5226</v>
      </c>
    </row>
    <row r="85" spans="5:213" x14ac:dyDescent="0.25">
      <c r="E85" s="15" t="s">
        <v>375</v>
      </c>
      <c r="F85" s="16" t="s">
        <v>376</v>
      </c>
      <c r="G85" s="17" t="s">
        <v>177</v>
      </c>
      <c r="H85" s="17">
        <v>59</v>
      </c>
      <c r="I85" s="18" t="str">
        <f t="shared" si="1"/>
        <v>LendavaBanuta</v>
      </c>
      <c r="J85" s="17" t="s">
        <v>442</v>
      </c>
      <c r="K85" s="17" t="s">
        <v>377</v>
      </c>
      <c r="L85" s="17" t="s">
        <v>376</v>
      </c>
      <c r="M85" s="5" t="s">
        <v>5782</v>
      </c>
      <c r="N85" s="15" t="s">
        <v>375</v>
      </c>
      <c r="AH85" t="s">
        <v>239</v>
      </c>
      <c r="AR85" t="s">
        <v>5227</v>
      </c>
      <c r="BW85" t="s">
        <v>5228</v>
      </c>
      <c r="CB85" t="s">
        <v>5229</v>
      </c>
      <c r="CG85" t="s">
        <v>5230</v>
      </c>
      <c r="CJ85" t="s">
        <v>5231</v>
      </c>
      <c r="CQ85" t="s">
        <v>5232</v>
      </c>
      <c r="CT85" t="s">
        <v>5233</v>
      </c>
      <c r="CW85" t="s">
        <v>5234</v>
      </c>
      <c r="ED85" t="s">
        <v>5235</v>
      </c>
      <c r="FN85" t="s">
        <v>5236</v>
      </c>
      <c r="GI85" t="s">
        <v>5237</v>
      </c>
      <c r="GX85" t="s">
        <v>1401</v>
      </c>
      <c r="HE85" t="s">
        <v>373</v>
      </c>
    </row>
    <row r="86" spans="5:213" x14ac:dyDescent="0.25">
      <c r="E86" s="15" t="s">
        <v>375</v>
      </c>
      <c r="F86" s="16" t="s">
        <v>376</v>
      </c>
      <c r="G86" s="17" t="s">
        <v>177</v>
      </c>
      <c r="H86" s="17">
        <v>59</v>
      </c>
      <c r="I86" s="18" t="str">
        <f t="shared" si="1"/>
        <v>LendavaBenica</v>
      </c>
      <c r="J86" s="17" t="s">
        <v>634</v>
      </c>
      <c r="K86" s="17" t="s">
        <v>566</v>
      </c>
      <c r="L86" s="17" t="s">
        <v>376</v>
      </c>
      <c r="M86" s="5" t="s">
        <v>5782</v>
      </c>
      <c r="N86" s="15" t="s">
        <v>375</v>
      </c>
      <c r="AH86" t="s">
        <v>5238</v>
      </c>
      <c r="AR86" t="s">
        <v>5239</v>
      </c>
      <c r="BW86" t="s">
        <v>5240</v>
      </c>
      <c r="CB86" t="s">
        <v>5241</v>
      </c>
      <c r="CG86" t="s">
        <v>5242</v>
      </c>
      <c r="CJ86" t="s">
        <v>5243</v>
      </c>
      <c r="CQ86" t="s">
        <v>5244</v>
      </c>
      <c r="CT86" t="s">
        <v>5245</v>
      </c>
      <c r="CW86" t="s">
        <v>5246</v>
      </c>
      <c r="ED86" t="s">
        <v>5247</v>
      </c>
      <c r="FN86" t="s">
        <v>2842</v>
      </c>
      <c r="GI86" t="s">
        <v>5248</v>
      </c>
      <c r="GX86" t="s">
        <v>5249</v>
      </c>
      <c r="HE86" t="s">
        <v>5250</v>
      </c>
    </row>
    <row r="87" spans="5:213" x14ac:dyDescent="0.25">
      <c r="E87" s="15" t="s">
        <v>375</v>
      </c>
      <c r="F87" s="16" t="s">
        <v>376</v>
      </c>
      <c r="G87" s="17" t="s">
        <v>177</v>
      </c>
      <c r="H87" s="17">
        <v>59</v>
      </c>
      <c r="I87" s="18" t="str">
        <f t="shared" si="1"/>
        <v>LendavaBrezovec - del</v>
      </c>
      <c r="J87" s="17" t="s">
        <v>817</v>
      </c>
      <c r="K87" s="17" t="s">
        <v>753</v>
      </c>
      <c r="L87" s="17" t="s">
        <v>376</v>
      </c>
      <c r="M87" s="5" t="s">
        <v>5782</v>
      </c>
      <c r="N87" s="15" t="s">
        <v>375</v>
      </c>
      <c r="AH87" t="s">
        <v>5251</v>
      </c>
      <c r="AR87" t="s">
        <v>5252</v>
      </c>
      <c r="BW87" t="s">
        <v>1959</v>
      </c>
      <c r="CB87" t="s">
        <v>5253</v>
      </c>
      <c r="CG87" t="s">
        <v>5254</v>
      </c>
      <c r="CJ87" t="s">
        <v>5255</v>
      </c>
      <c r="CQ87" t="s">
        <v>4404</v>
      </c>
      <c r="CT87" t="s">
        <v>5256</v>
      </c>
      <c r="CW87" t="s">
        <v>5257</v>
      </c>
      <c r="ED87" t="s">
        <v>5258</v>
      </c>
      <c r="FN87" t="s">
        <v>5259</v>
      </c>
      <c r="GI87" t="s">
        <v>5260</v>
      </c>
      <c r="GX87" t="s">
        <v>5261</v>
      </c>
      <c r="HE87" t="s">
        <v>5262</v>
      </c>
    </row>
    <row r="88" spans="5:213" x14ac:dyDescent="0.25">
      <c r="E88" s="15" t="s">
        <v>375</v>
      </c>
      <c r="F88" s="16" t="s">
        <v>376</v>
      </c>
      <c r="G88" s="17" t="s">
        <v>177</v>
      </c>
      <c r="H88" s="17">
        <v>59</v>
      </c>
      <c r="I88" s="18" t="str">
        <f t="shared" si="1"/>
        <v>LendavaČentiba</v>
      </c>
      <c r="J88" s="17" t="s">
        <v>994</v>
      </c>
      <c r="K88" s="17" t="s">
        <v>929</v>
      </c>
      <c r="L88" s="17" t="s">
        <v>376</v>
      </c>
      <c r="M88" s="5" t="s">
        <v>5782</v>
      </c>
      <c r="N88" s="15" t="s">
        <v>375</v>
      </c>
      <c r="AH88" t="s">
        <v>5263</v>
      </c>
      <c r="AR88" t="s">
        <v>5264</v>
      </c>
      <c r="BW88" t="s">
        <v>5265</v>
      </c>
      <c r="CB88" t="s">
        <v>5266</v>
      </c>
      <c r="CG88" t="s">
        <v>5267</v>
      </c>
      <c r="CJ88" t="s">
        <v>5268</v>
      </c>
      <c r="CQ88" t="s">
        <v>5269</v>
      </c>
      <c r="CW88" t="s">
        <v>5270</v>
      </c>
      <c r="ED88" t="s">
        <v>5271</v>
      </c>
      <c r="FN88" t="s">
        <v>5272</v>
      </c>
      <c r="GI88" t="s">
        <v>5273</v>
      </c>
      <c r="GX88" t="s">
        <v>5274</v>
      </c>
      <c r="HE88" t="s">
        <v>2992</v>
      </c>
    </row>
    <row r="89" spans="5:213" x14ac:dyDescent="0.25">
      <c r="E89" s="15" t="s">
        <v>375</v>
      </c>
      <c r="F89" s="16" t="s">
        <v>376</v>
      </c>
      <c r="G89" s="17" t="s">
        <v>177</v>
      </c>
      <c r="H89" s="17">
        <v>59</v>
      </c>
      <c r="I89" s="18" t="str">
        <f t="shared" si="1"/>
        <v>LendavaDolga vas</v>
      </c>
      <c r="J89" s="17" t="s">
        <v>1175</v>
      </c>
      <c r="K89" s="17" t="s">
        <v>1275</v>
      </c>
      <c r="L89" s="17" t="s">
        <v>376</v>
      </c>
      <c r="M89" s="5" t="s">
        <v>5782</v>
      </c>
      <c r="N89" s="15" t="s">
        <v>375</v>
      </c>
      <c r="AH89" t="s">
        <v>5275</v>
      </c>
      <c r="AR89" t="s">
        <v>5276</v>
      </c>
      <c r="BW89" t="s">
        <v>5277</v>
      </c>
      <c r="CB89" t="s">
        <v>5278</v>
      </c>
      <c r="CJ89" t="s">
        <v>5279</v>
      </c>
      <c r="CQ89" t="s">
        <v>4262</v>
      </c>
      <c r="CW89" t="s">
        <v>5280</v>
      </c>
      <c r="ED89" t="s">
        <v>5281</v>
      </c>
      <c r="FN89" t="s">
        <v>5282</v>
      </c>
      <c r="GI89" t="s">
        <v>5283</v>
      </c>
      <c r="GX89" t="s">
        <v>5284</v>
      </c>
      <c r="HE89" t="s">
        <v>5285</v>
      </c>
    </row>
    <row r="90" spans="5:213" x14ac:dyDescent="0.25">
      <c r="E90" s="15" t="s">
        <v>375</v>
      </c>
      <c r="F90" s="16" t="s">
        <v>376</v>
      </c>
      <c r="G90" s="17" t="s">
        <v>177</v>
      </c>
      <c r="H90" s="17">
        <v>59</v>
      </c>
      <c r="I90" s="18" t="str">
        <f t="shared" si="1"/>
        <v>LendavaDolgovaške Gorice</v>
      </c>
      <c r="J90" s="17" t="s">
        <v>1341</v>
      </c>
      <c r="K90" s="17" t="s">
        <v>1441</v>
      </c>
      <c r="L90" s="17" t="s">
        <v>376</v>
      </c>
      <c r="M90" s="5" t="s">
        <v>5782</v>
      </c>
      <c r="N90" s="15" t="s">
        <v>375</v>
      </c>
      <c r="AH90" t="s">
        <v>2629</v>
      </c>
      <c r="AR90" t="s">
        <v>5286</v>
      </c>
      <c r="BW90" t="s">
        <v>5287</v>
      </c>
      <c r="CB90" t="s">
        <v>5288</v>
      </c>
      <c r="CJ90" t="s">
        <v>5289</v>
      </c>
      <c r="CQ90" t="s">
        <v>2766</v>
      </c>
      <c r="CW90" t="s">
        <v>5290</v>
      </c>
      <c r="ED90" t="s">
        <v>5291</v>
      </c>
      <c r="FN90" t="s">
        <v>4808</v>
      </c>
      <c r="GI90" t="s">
        <v>5292</v>
      </c>
      <c r="GX90" t="s">
        <v>5293</v>
      </c>
      <c r="HE90" t="s">
        <v>2313</v>
      </c>
    </row>
    <row r="91" spans="5:213" x14ac:dyDescent="0.25">
      <c r="E91" s="15" t="s">
        <v>375</v>
      </c>
      <c r="F91" s="16" t="s">
        <v>376</v>
      </c>
      <c r="G91" s="17" t="s">
        <v>177</v>
      </c>
      <c r="H91" s="17">
        <v>59</v>
      </c>
      <c r="I91" s="18" t="str">
        <f t="shared" si="1"/>
        <v>LendavaDolina pri Lendavi</v>
      </c>
      <c r="J91" s="17" t="s">
        <v>1502</v>
      </c>
      <c r="K91" s="17" t="s">
        <v>1599</v>
      </c>
      <c r="L91" s="17" t="s">
        <v>376</v>
      </c>
      <c r="M91" s="5" t="s">
        <v>5782</v>
      </c>
      <c r="N91" s="15" t="s">
        <v>375</v>
      </c>
      <c r="AH91" t="s">
        <v>5294</v>
      </c>
      <c r="AR91" t="s">
        <v>5295</v>
      </c>
      <c r="BW91" t="s">
        <v>2727</v>
      </c>
      <c r="CB91" t="s">
        <v>5296</v>
      </c>
      <c r="CJ91" t="s">
        <v>270</v>
      </c>
      <c r="CQ91" t="s">
        <v>5297</v>
      </c>
      <c r="CW91" t="s">
        <v>5298</v>
      </c>
      <c r="ED91" t="s">
        <v>5299</v>
      </c>
      <c r="FN91" t="s">
        <v>3945</v>
      </c>
      <c r="GI91" t="s">
        <v>5300</v>
      </c>
      <c r="GX91" t="s">
        <v>5301</v>
      </c>
    </row>
    <row r="92" spans="5:213" x14ac:dyDescent="0.25">
      <c r="E92" s="15" t="s">
        <v>375</v>
      </c>
      <c r="F92" s="16" t="s">
        <v>376</v>
      </c>
      <c r="G92" s="17" t="s">
        <v>177</v>
      </c>
      <c r="H92" s="17">
        <v>59</v>
      </c>
      <c r="I92" s="18" t="str">
        <f t="shared" si="1"/>
        <v>LendavaDolnji Lakoš</v>
      </c>
      <c r="J92" s="17" t="s">
        <v>1663</v>
      </c>
      <c r="K92" s="17" t="s">
        <v>2174</v>
      </c>
      <c r="L92" s="17" t="s">
        <v>376</v>
      </c>
      <c r="M92" s="5" t="s">
        <v>5782</v>
      </c>
      <c r="N92" s="15" t="s">
        <v>375</v>
      </c>
      <c r="AH92" t="s">
        <v>5302</v>
      </c>
      <c r="AR92" t="s">
        <v>5303</v>
      </c>
      <c r="BW92" t="s">
        <v>5301</v>
      </c>
      <c r="CB92" t="s">
        <v>5304</v>
      </c>
      <c r="CJ92" t="s">
        <v>3966</v>
      </c>
      <c r="CQ92" t="s">
        <v>5305</v>
      </c>
      <c r="CW92" t="s">
        <v>5306</v>
      </c>
      <c r="ED92" t="s">
        <v>5307</v>
      </c>
      <c r="FN92" t="s">
        <v>5308</v>
      </c>
      <c r="GI92" t="s">
        <v>5309</v>
      </c>
      <c r="GX92" t="s">
        <v>3323</v>
      </c>
    </row>
    <row r="93" spans="5:213" x14ac:dyDescent="0.25">
      <c r="E93" s="15" t="s">
        <v>375</v>
      </c>
      <c r="F93" s="16" t="s">
        <v>376</v>
      </c>
      <c r="G93" s="17" t="s">
        <v>177</v>
      </c>
      <c r="H93" s="17">
        <v>59</v>
      </c>
      <c r="I93" s="18" t="str">
        <f t="shared" si="1"/>
        <v>LendavaGaberje</v>
      </c>
      <c r="J93" s="17" t="s">
        <v>1813</v>
      </c>
      <c r="K93" s="17" t="s">
        <v>3869</v>
      </c>
      <c r="L93" s="17" t="s">
        <v>376</v>
      </c>
      <c r="M93" s="5" t="s">
        <v>5782</v>
      </c>
      <c r="N93" s="15" t="s">
        <v>375</v>
      </c>
      <c r="AH93" t="s">
        <v>5310</v>
      </c>
      <c r="AR93" t="s">
        <v>5311</v>
      </c>
      <c r="BW93" t="s">
        <v>5312</v>
      </c>
      <c r="CB93" t="s">
        <v>2642</v>
      </c>
      <c r="CJ93" t="s">
        <v>5313</v>
      </c>
      <c r="CQ93" t="s">
        <v>5314</v>
      </c>
      <c r="CW93" t="s">
        <v>5315</v>
      </c>
      <c r="ED93" t="s">
        <v>5316</v>
      </c>
      <c r="FN93" t="s">
        <v>1854</v>
      </c>
      <c r="GI93" t="s">
        <v>5317</v>
      </c>
      <c r="GX93" t="s">
        <v>5318</v>
      </c>
    </row>
    <row r="94" spans="5:213" x14ac:dyDescent="0.25">
      <c r="E94" s="15" t="s">
        <v>375</v>
      </c>
      <c r="F94" s="16" t="s">
        <v>376</v>
      </c>
      <c r="G94" s="17" t="s">
        <v>177</v>
      </c>
      <c r="H94" s="17">
        <v>59</v>
      </c>
      <c r="I94" s="18" t="str">
        <f t="shared" si="1"/>
        <v>LendavaGenterovci</v>
      </c>
      <c r="J94" s="17" t="s">
        <v>1954</v>
      </c>
      <c r="K94" s="17" t="s">
        <v>2306</v>
      </c>
      <c r="L94" s="17" t="s">
        <v>376</v>
      </c>
      <c r="M94" s="5" t="s">
        <v>5782</v>
      </c>
      <c r="N94" s="15" t="s">
        <v>375</v>
      </c>
      <c r="AH94" t="s">
        <v>5319</v>
      </c>
      <c r="AR94" t="s">
        <v>5320</v>
      </c>
      <c r="BW94" t="s">
        <v>5321</v>
      </c>
      <c r="CB94" t="s">
        <v>5322</v>
      </c>
      <c r="CJ94" t="s">
        <v>5014</v>
      </c>
      <c r="CQ94" t="s">
        <v>5323</v>
      </c>
      <c r="CW94" t="s">
        <v>5324</v>
      </c>
      <c r="ED94" t="s">
        <v>5325</v>
      </c>
      <c r="FN94" t="s">
        <v>5326</v>
      </c>
      <c r="GI94" t="s">
        <v>5327</v>
      </c>
      <c r="GX94" t="s">
        <v>5328</v>
      </c>
    </row>
    <row r="95" spans="5:213" x14ac:dyDescent="0.25">
      <c r="E95" s="15" t="s">
        <v>375</v>
      </c>
      <c r="F95" s="16" t="s">
        <v>376</v>
      </c>
      <c r="G95" s="17" t="s">
        <v>177</v>
      </c>
      <c r="H95" s="17">
        <v>59</v>
      </c>
      <c r="I95" s="18" t="str">
        <f t="shared" si="1"/>
        <v>LendavaGornji Lakoš</v>
      </c>
      <c r="J95" s="17" t="s">
        <v>2097</v>
      </c>
      <c r="K95" s="17" t="s">
        <v>2429</v>
      </c>
      <c r="L95" s="17" t="s">
        <v>376</v>
      </c>
      <c r="M95" s="5" t="s">
        <v>5782</v>
      </c>
      <c r="N95" s="15" t="s">
        <v>375</v>
      </c>
      <c r="AH95" t="s">
        <v>5329</v>
      </c>
      <c r="AR95" t="s">
        <v>5330</v>
      </c>
      <c r="BW95" t="s">
        <v>5331</v>
      </c>
      <c r="CB95" t="s">
        <v>5332</v>
      </c>
      <c r="CJ95" t="s">
        <v>5333</v>
      </c>
      <c r="CQ95" t="s">
        <v>5334</v>
      </c>
      <c r="CW95" t="s">
        <v>5335</v>
      </c>
      <c r="ED95" t="s">
        <v>5336</v>
      </c>
      <c r="FN95" t="s">
        <v>5337</v>
      </c>
      <c r="GI95" t="s">
        <v>5338</v>
      </c>
      <c r="GX95" t="s">
        <v>5339</v>
      </c>
    </row>
    <row r="96" spans="5:213" x14ac:dyDescent="0.25">
      <c r="E96" s="15" t="s">
        <v>375</v>
      </c>
      <c r="F96" s="16" t="s">
        <v>376</v>
      </c>
      <c r="G96" s="17" t="s">
        <v>177</v>
      </c>
      <c r="H96" s="17">
        <v>59</v>
      </c>
      <c r="I96" s="18" t="str">
        <f t="shared" si="1"/>
        <v>LendavaHotiza</v>
      </c>
      <c r="J96" s="17" t="s">
        <v>2223</v>
      </c>
      <c r="K96" s="17" t="s">
        <v>2543</v>
      </c>
      <c r="L96" s="17" t="s">
        <v>376</v>
      </c>
      <c r="M96" s="5" t="s">
        <v>5782</v>
      </c>
      <c r="N96" s="15" t="s">
        <v>375</v>
      </c>
      <c r="AH96" t="s">
        <v>5340</v>
      </c>
      <c r="AR96" t="s">
        <v>5341</v>
      </c>
      <c r="BW96" t="s">
        <v>5342</v>
      </c>
      <c r="CB96" t="s">
        <v>5343</v>
      </c>
      <c r="CJ96" t="s">
        <v>5344</v>
      </c>
      <c r="CQ96" t="s">
        <v>1800</v>
      </c>
      <c r="CW96" t="s">
        <v>3071</v>
      </c>
      <c r="ED96" t="s">
        <v>3182</v>
      </c>
      <c r="FN96" t="s">
        <v>5345</v>
      </c>
      <c r="GI96" t="s">
        <v>5346</v>
      </c>
      <c r="GX96" t="s">
        <v>5347</v>
      </c>
    </row>
    <row r="97" spans="5:206" x14ac:dyDescent="0.25">
      <c r="E97" s="15" t="s">
        <v>375</v>
      </c>
      <c r="F97" s="16" t="s">
        <v>376</v>
      </c>
      <c r="G97" s="17" t="s">
        <v>177</v>
      </c>
      <c r="H97" s="17">
        <v>59</v>
      </c>
      <c r="I97" s="18" t="str">
        <f t="shared" si="1"/>
        <v>LendavaKamovci</v>
      </c>
      <c r="J97" s="17" t="s">
        <v>2361</v>
      </c>
      <c r="K97" s="17" t="s">
        <v>2649</v>
      </c>
      <c r="L97" s="17" t="s">
        <v>376</v>
      </c>
      <c r="M97" s="5" t="s">
        <v>5782</v>
      </c>
      <c r="N97" s="15" t="s">
        <v>375</v>
      </c>
      <c r="AH97" t="s">
        <v>5348</v>
      </c>
      <c r="AR97" t="s">
        <v>5349</v>
      </c>
      <c r="BW97" t="s">
        <v>5350</v>
      </c>
      <c r="CB97" t="s">
        <v>5351</v>
      </c>
      <c r="CJ97" t="s">
        <v>5352</v>
      </c>
      <c r="CQ97" t="s">
        <v>5353</v>
      </c>
      <c r="CW97" t="s">
        <v>5354</v>
      </c>
      <c r="ED97" t="s">
        <v>5355</v>
      </c>
      <c r="FN97" t="s">
        <v>5356</v>
      </c>
      <c r="GI97" t="s">
        <v>3914</v>
      </c>
      <c r="GX97" t="s">
        <v>5357</v>
      </c>
    </row>
    <row r="98" spans="5:206" x14ac:dyDescent="0.25">
      <c r="E98" s="15" t="s">
        <v>375</v>
      </c>
      <c r="F98" s="16" t="s">
        <v>376</v>
      </c>
      <c r="G98" s="17" t="s">
        <v>177</v>
      </c>
      <c r="H98" s="17">
        <v>59</v>
      </c>
      <c r="I98" s="18" t="str">
        <f t="shared" si="1"/>
        <v>LendavaKapca</v>
      </c>
      <c r="J98" s="17" t="s">
        <v>2470</v>
      </c>
      <c r="K98" s="17" t="s">
        <v>4058</v>
      </c>
      <c r="L98" s="17" t="s">
        <v>376</v>
      </c>
      <c r="M98" s="5" t="s">
        <v>5782</v>
      </c>
      <c r="N98" s="15" t="s">
        <v>375</v>
      </c>
      <c r="AH98" t="s">
        <v>5358</v>
      </c>
      <c r="AR98" t="s">
        <v>5359</v>
      </c>
      <c r="BW98" t="s">
        <v>5360</v>
      </c>
      <c r="CB98" t="s">
        <v>5361</v>
      </c>
      <c r="CJ98" t="s">
        <v>5362</v>
      </c>
      <c r="CQ98" t="s">
        <v>1890</v>
      </c>
      <c r="CW98" t="s">
        <v>5363</v>
      </c>
      <c r="ED98" t="s">
        <v>5364</v>
      </c>
      <c r="FN98" t="s">
        <v>5365</v>
      </c>
      <c r="GI98" t="s">
        <v>5366</v>
      </c>
      <c r="GX98" t="s">
        <v>5367</v>
      </c>
    </row>
    <row r="99" spans="5:206" x14ac:dyDescent="0.25">
      <c r="E99" s="15" t="s">
        <v>375</v>
      </c>
      <c r="F99" s="16" t="s">
        <v>376</v>
      </c>
      <c r="G99" s="17" t="s">
        <v>177</v>
      </c>
      <c r="H99" s="17">
        <v>59</v>
      </c>
      <c r="I99" s="18" t="str">
        <f t="shared" si="1"/>
        <v>LendavaKot</v>
      </c>
      <c r="J99" s="17" t="s">
        <v>1792</v>
      </c>
      <c r="K99" s="17" t="s">
        <v>2749</v>
      </c>
      <c r="L99" s="17" t="s">
        <v>376</v>
      </c>
      <c r="M99" s="5" t="s">
        <v>5782</v>
      </c>
      <c r="N99" s="15" t="s">
        <v>375</v>
      </c>
      <c r="AH99" t="s">
        <v>5368</v>
      </c>
      <c r="AR99" t="s">
        <v>5369</v>
      </c>
      <c r="BW99" t="s">
        <v>5370</v>
      </c>
      <c r="CB99" t="s">
        <v>5371</v>
      </c>
      <c r="CJ99" t="s">
        <v>5372</v>
      </c>
      <c r="CQ99" t="s">
        <v>5373</v>
      </c>
      <c r="CW99" t="s">
        <v>5374</v>
      </c>
      <c r="ED99" t="s">
        <v>5375</v>
      </c>
      <c r="FN99" t="s">
        <v>5376</v>
      </c>
      <c r="GI99" t="s">
        <v>5377</v>
      </c>
      <c r="GX99" t="s">
        <v>3211</v>
      </c>
    </row>
    <row r="100" spans="5:206" x14ac:dyDescent="0.25">
      <c r="E100" s="15" t="s">
        <v>375</v>
      </c>
      <c r="F100" s="16" t="s">
        <v>376</v>
      </c>
      <c r="G100" s="17" t="s">
        <v>177</v>
      </c>
      <c r="H100" s="17">
        <v>59</v>
      </c>
      <c r="I100" s="18" t="str">
        <f t="shared" si="1"/>
        <v>LendavaLendava</v>
      </c>
      <c r="J100" s="17" t="s">
        <v>177</v>
      </c>
      <c r="K100" s="17" t="s">
        <v>2850</v>
      </c>
      <c r="L100" s="17" t="s">
        <v>376</v>
      </c>
      <c r="M100" s="5" t="s">
        <v>5782</v>
      </c>
      <c r="N100" s="15" t="s">
        <v>375</v>
      </c>
      <c r="AH100" t="s">
        <v>5378</v>
      </c>
      <c r="AR100" t="s">
        <v>5379</v>
      </c>
      <c r="BW100" t="s">
        <v>5380</v>
      </c>
      <c r="CB100" t="s">
        <v>5381</v>
      </c>
      <c r="CJ100" t="s">
        <v>5382</v>
      </c>
      <c r="CQ100" t="s">
        <v>5383</v>
      </c>
      <c r="CW100" t="s">
        <v>4584</v>
      </c>
      <c r="ED100" t="s">
        <v>5384</v>
      </c>
      <c r="FN100" t="s">
        <v>1994</v>
      </c>
      <c r="GI100" t="s">
        <v>5385</v>
      </c>
      <c r="GX100" t="s">
        <v>5386</v>
      </c>
    </row>
    <row r="101" spans="5:206" x14ac:dyDescent="0.25">
      <c r="E101" s="15" t="s">
        <v>375</v>
      </c>
      <c r="F101" s="16" t="s">
        <v>376</v>
      </c>
      <c r="G101" s="17" t="s">
        <v>177</v>
      </c>
      <c r="H101" s="17">
        <v>59</v>
      </c>
      <c r="I101" s="18" t="str">
        <f t="shared" si="1"/>
        <v>LendavaLendavske Gorice</v>
      </c>
      <c r="J101" s="17" t="s">
        <v>2791</v>
      </c>
      <c r="K101" s="17" t="s">
        <v>4147</v>
      </c>
      <c r="L101" s="17" t="s">
        <v>376</v>
      </c>
      <c r="M101" s="5" t="s">
        <v>5782</v>
      </c>
      <c r="N101" s="15" t="s">
        <v>375</v>
      </c>
      <c r="AH101" t="s">
        <v>3273</v>
      </c>
      <c r="AR101" t="s">
        <v>5387</v>
      </c>
      <c r="BW101" t="s">
        <v>2511</v>
      </c>
      <c r="CB101" t="s">
        <v>5076</v>
      </c>
      <c r="CJ101" t="s">
        <v>5388</v>
      </c>
      <c r="CQ101" t="s">
        <v>5389</v>
      </c>
      <c r="CW101" t="s">
        <v>5390</v>
      </c>
      <c r="FN101" t="s">
        <v>5391</v>
      </c>
      <c r="GI101" t="s">
        <v>5392</v>
      </c>
      <c r="GX101" t="s">
        <v>5393</v>
      </c>
    </row>
    <row r="102" spans="5:206" x14ac:dyDescent="0.25">
      <c r="E102" s="15" t="s">
        <v>375</v>
      </c>
      <c r="F102" s="16" t="s">
        <v>376</v>
      </c>
      <c r="G102" s="17" t="s">
        <v>177</v>
      </c>
      <c r="H102" s="17">
        <v>59</v>
      </c>
      <c r="I102" s="18" t="str">
        <f t="shared" si="1"/>
        <v>LendavaMostje</v>
      </c>
      <c r="J102" s="17" t="s">
        <v>1797</v>
      </c>
      <c r="K102" s="17" t="s">
        <v>2951</v>
      </c>
      <c r="L102" s="17" t="s">
        <v>376</v>
      </c>
      <c r="M102" s="5" t="s">
        <v>5782</v>
      </c>
      <c r="N102" s="15" t="s">
        <v>375</v>
      </c>
      <c r="AH102" t="s">
        <v>5394</v>
      </c>
      <c r="AR102" t="s">
        <v>5395</v>
      </c>
      <c r="BW102" t="s">
        <v>5396</v>
      </c>
      <c r="CB102" t="s">
        <v>2313</v>
      </c>
      <c r="CJ102" t="s">
        <v>5397</v>
      </c>
      <c r="CQ102" t="s">
        <v>5398</v>
      </c>
      <c r="CW102" t="s">
        <v>5122</v>
      </c>
      <c r="FN102" t="s">
        <v>3948</v>
      </c>
      <c r="GI102" t="s">
        <v>5399</v>
      </c>
      <c r="GX102" t="s">
        <v>5400</v>
      </c>
    </row>
    <row r="103" spans="5:206" x14ac:dyDescent="0.25">
      <c r="E103" s="15" t="s">
        <v>375</v>
      </c>
      <c r="F103" s="16" t="s">
        <v>376</v>
      </c>
      <c r="G103" s="17" t="s">
        <v>177</v>
      </c>
      <c r="H103" s="17">
        <v>59</v>
      </c>
      <c r="I103" s="18" t="str">
        <f t="shared" si="1"/>
        <v>LendavaPetišovci</v>
      </c>
      <c r="J103" s="17" t="s">
        <v>2988</v>
      </c>
      <c r="K103" s="17" t="s">
        <v>3036</v>
      </c>
      <c r="L103" s="17" t="s">
        <v>376</v>
      </c>
      <c r="M103" s="5" t="s">
        <v>5782</v>
      </c>
      <c r="N103" s="15" t="s">
        <v>375</v>
      </c>
      <c r="AH103" t="s">
        <v>4320</v>
      </c>
      <c r="AR103" t="s">
        <v>5401</v>
      </c>
      <c r="BW103" t="s">
        <v>5402</v>
      </c>
      <c r="CB103" t="s">
        <v>5403</v>
      </c>
      <c r="CJ103" t="s">
        <v>5404</v>
      </c>
      <c r="CQ103" t="s">
        <v>5405</v>
      </c>
      <c r="CW103" t="s">
        <v>5406</v>
      </c>
      <c r="FN103" t="s">
        <v>5407</v>
      </c>
      <c r="GI103" t="s">
        <v>5408</v>
      </c>
      <c r="GX103" t="s">
        <v>5409</v>
      </c>
    </row>
    <row r="104" spans="5:206" x14ac:dyDescent="0.25">
      <c r="E104" s="15" t="s">
        <v>375</v>
      </c>
      <c r="F104" s="16" t="s">
        <v>376</v>
      </c>
      <c r="G104" s="17" t="s">
        <v>177</v>
      </c>
      <c r="H104" s="17">
        <v>59</v>
      </c>
      <c r="I104" s="18" t="str">
        <f t="shared" si="1"/>
        <v>LendavaPince</v>
      </c>
      <c r="J104" s="17" t="s">
        <v>3072</v>
      </c>
      <c r="K104" s="17" t="s">
        <v>4193</v>
      </c>
      <c r="L104" s="17" t="s">
        <v>376</v>
      </c>
      <c r="M104" s="5" t="s">
        <v>5782</v>
      </c>
      <c r="N104" s="15" t="s">
        <v>375</v>
      </c>
      <c r="AH104" t="s">
        <v>5410</v>
      </c>
      <c r="AR104" t="s">
        <v>5411</v>
      </c>
      <c r="BW104" t="s">
        <v>5412</v>
      </c>
      <c r="CB104" t="s">
        <v>5413</v>
      </c>
      <c r="CJ104" t="s">
        <v>5414</v>
      </c>
      <c r="CQ104" t="s">
        <v>5415</v>
      </c>
      <c r="CW104" t="s">
        <v>5416</v>
      </c>
      <c r="FN104" t="s">
        <v>5417</v>
      </c>
      <c r="GI104" t="s">
        <v>5418</v>
      </c>
      <c r="GX104" t="s">
        <v>5419</v>
      </c>
    </row>
    <row r="105" spans="5:206" x14ac:dyDescent="0.25">
      <c r="E105" s="15" t="s">
        <v>375</v>
      </c>
      <c r="F105" s="16" t="s">
        <v>376</v>
      </c>
      <c r="G105" s="17" t="s">
        <v>177</v>
      </c>
      <c r="H105" s="17">
        <v>59</v>
      </c>
      <c r="I105" s="18" t="str">
        <f t="shared" si="1"/>
        <v>LendavaPince-Marof</v>
      </c>
      <c r="J105" s="17" t="s">
        <v>3155</v>
      </c>
      <c r="K105" s="17" t="s">
        <v>5420</v>
      </c>
      <c r="L105" s="17" t="s">
        <v>376</v>
      </c>
      <c r="M105" s="5" t="s">
        <v>5782</v>
      </c>
      <c r="N105" s="15" t="s">
        <v>375</v>
      </c>
      <c r="AH105" t="s">
        <v>5421</v>
      </c>
      <c r="AR105" t="s">
        <v>5422</v>
      </c>
      <c r="BW105" t="s">
        <v>5423</v>
      </c>
      <c r="CJ105" t="s">
        <v>5424</v>
      </c>
      <c r="CQ105" t="s">
        <v>5425</v>
      </c>
      <c r="CW105" t="s">
        <v>124</v>
      </c>
      <c r="FN105" t="s">
        <v>5426</v>
      </c>
      <c r="GI105" t="s">
        <v>5427</v>
      </c>
      <c r="GX105" t="s">
        <v>3945</v>
      </c>
    </row>
    <row r="106" spans="5:206" x14ac:dyDescent="0.25">
      <c r="E106" s="15" t="s">
        <v>375</v>
      </c>
      <c r="F106" s="16" t="s">
        <v>376</v>
      </c>
      <c r="G106" s="17" t="s">
        <v>177</v>
      </c>
      <c r="H106" s="17">
        <v>59</v>
      </c>
      <c r="I106" s="18" t="str">
        <f t="shared" si="1"/>
        <v>LendavaRadmožanci</v>
      </c>
      <c r="J106" s="17" t="s">
        <v>3237</v>
      </c>
      <c r="K106" s="17" t="s">
        <v>4239</v>
      </c>
      <c r="L106" s="17" t="s">
        <v>376</v>
      </c>
      <c r="M106" s="5" t="s">
        <v>5782</v>
      </c>
      <c r="N106" s="15" t="s">
        <v>375</v>
      </c>
      <c r="AH106" t="s">
        <v>5428</v>
      </c>
      <c r="AR106" t="s">
        <v>5429</v>
      </c>
      <c r="BW106" t="s">
        <v>5430</v>
      </c>
      <c r="CJ106" t="s">
        <v>5431</v>
      </c>
      <c r="CQ106" t="s">
        <v>5432</v>
      </c>
      <c r="CW106" t="s">
        <v>433</v>
      </c>
      <c r="FN106" t="s">
        <v>5433</v>
      </c>
      <c r="GI106" t="s">
        <v>5434</v>
      </c>
      <c r="GX106" t="s">
        <v>5435</v>
      </c>
    </row>
    <row r="107" spans="5:206" x14ac:dyDescent="0.25">
      <c r="E107" s="15" t="s">
        <v>375</v>
      </c>
      <c r="F107" s="16" t="s">
        <v>376</v>
      </c>
      <c r="G107" s="17" t="s">
        <v>177</v>
      </c>
      <c r="H107" s="17">
        <v>59</v>
      </c>
      <c r="I107" s="18" t="str">
        <f t="shared" si="1"/>
        <v>LendavaTrimlini</v>
      </c>
      <c r="J107" s="17" t="s">
        <v>3321</v>
      </c>
      <c r="K107" s="17" t="s">
        <v>5436</v>
      </c>
      <c r="L107" s="17" t="s">
        <v>376</v>
      </c>
      <c r="M107" s="5" t="s">
        <v>5782</v>
      </c>
      <c r="N107" s="15" t="s">
        <v>375</v>
      </c>
      <c r="AH107" t="s">
        <v>5437</v>
      </c>
      <c r="AR107" t="s">
        <v>5438</v>
      </c>
      <c r="BW107" t="s">
        <v>5439</v>
      </c>
      <c r="CQ107" t="s">
        <v>5440</v>
      </c>
      <c r="CW107" t="s">
        <v>5441</v>
      </c>
      <c r="FN107" t="s">
        <v>5442</v>
      </c>
      <c r="GI107" t="s">
        <v>5443</v>
      </c>
      <c r="GX107" t="s">
        <v>5444</v>
      </c>
    </row>
    <row r="108" spans="5:206" x14ac:dyDescent="0.25">
      <c r="E108" s="15" t="s">
        <v>375</v>
      </c>
      <c r="F108" s="16" t="s">
        <v>376</v>
      </c>
      <c r="G108" s="17" t="s">
        <v>181</v>
      </c>
      <c r="H108" s="17">
        <v>63</v>
      </c>
      <c r="I108" s="18" t="str">
        <f t="shared" si="1"/>
        <v>LjutomerBabinci</v>
      </c>
      <c r="J108" s="17" t="s">
        <v>446</v>
      </c>
      <c r="K108" s="17" t="s">
        <v>377</v>
      </c>
      <c r="L108" s="17" t="s">
        <v>376</v>
      </c>
      <c r="M108" s="5" t="s">
        <v>5782</v>
      </c>
      <c r="N108" s="15" t="s">
        <v>375</v>
      </c>
      <c r="AH108" t="s">
        <v>5445</v>
      </c>
      <c r="AR108" t="s">
        <v>5446</v>
      </c>
      <c r="BW108" t="s">
        <v>3585</v>
      </c>
      <c r="CQ108" t="s">
        <v>5447</v>
      </c>
      <c r="CW108" t="s">
        <v>5448</v>
      </c>
      <c r="FN108" t="s">
        <v>5449</v>
      </c>
      <c r="GI108" t="s">
        <v>5450</v>
      </c>
      <c r="GX108" t="s">
        <v>5451</v>
      </c>
    </row>
    <row r="109" spans="5:206" x14ac:dyDescent="0.25">
      <c r="E109" s="15" t="s">
        <v>375</v>
      </c>
      <c r="F109" s="16" t="s">
        <v>376</v>
      </c>
      <c r="G109" s="17" t="s">
        <v>181</v>
      </c>
      <c r="H109" s="17">
        <v>63</v>
      </c>
      <c r="I109" s="18" t="str">
        <f t="shared" si="1"/>
        <v>LjutomerBodislavci</v>
      </c>
      <c r="J109" s="17" t="s">
        <v>638</v>
      </c>
      <c r="K109" s="17" t="s">
        <v>1109</v>
      </c>
      <c r="L109" s="17" t="s">
        <v>376</v>
      </c>
      <c r="M109" s="5" t="s">
        <v>5782</v>
      </c>
      <c r="N109" s="15" t="s">
        <v>375</v>
      </c>
      <c r="AH109" t="s">
        <v>5452</v>
      </c>
      <c r="AR109" t="s">
        <v>5453</v>
      </c>
      <c r="BW109" t="s">
        <v>2904</v>
      </c>
      <c r="CQ109" t="s">
        <v>5454</v>
      </c>
      <c r="CW109" t="s">
        <v>3243</v>
      </c>
      <c r="FN109" t="s">
        <v>3976</v>
      </c>
      <c r="GI109" t="s">
        <v>5455</v>
      </c>
      <c r="GX109" t="s">
        <v>5337</v>
      </c>
    </row>
    <row r="110" spans="5:206" x14ac:dyDescent="0.25">
      <c r="E110" s="15" t="s">
        <v>375</v>
      </c>
      <c r="F110" s="16" t="s">
        <v>376</v>
      </c>
      <c r="G110" s="17" t="s">
        <v>181</v>
      </c>
      <c r="H110" s="17">
        <v>63</v>
      </c>
      <c r="I110" s="18" t="str">
        <f t="shared" si="1"/>
        <v>LjutomerBranoslavci</v>
      </c>
      <c r="J110" s="17" t="s">
        <v>821</v>
      </c>
      <c r="K110" s="17" t="s">
        <v>1441</v>
      </c>
      <c r="L110" s="17" t="s">
        <v>376</v>
      </c>
      <c r="M110" s="5" t="s">
        <v>5782</v>
      </c>
      <c r="N110" s="15" t="s">
        <v>375</v>
      </c>
      <c r="AH110" t="s">
        <v>5456</v>
      </c>
      <c r="AR110" t="s">
        <v>5457</v>
      </c>
      <c r="BW110" t="s">
        <v>5458</v>
      </c>
      <c r="CQ110" t="s">
        <v>1462</v>
      </c>
      <c r="FN110" t="s">
        <v>5459</v>
      </c>
      <c r="GI110" t="s">
        <v>5460</v>
      </c>
      <c r="GX110" t="s">
        <v>3991</v>
      </c>
    </row>
    <row r="111" spans="5:206" x14ac:dyDescent="0.25">
      <c r="E111" s="15" t="s">
        <v>375</v>
      </c>
      <c r="F111" s="16" t="s">
        <v>376</v>
      </c>
      <c r="G111" s="17" t="s">
        <v>181</v>
      </c>
      <c r="H111" s="17">
        <v>63</v>
      </c>
      <c r="I111" s="18" t="str">
        <f t="shared" si="1"/>
        <v>LjutomerBučkovci</v>
      </c>
      <c r="J111" s="17" t="s">
        <v>998</v>
      </c>
      <c r="K111" s="17" t="s">
        <v>2174</v>
      </c>
      <c r="L111" s="17" t="s">
        <v>376</v>
      </c>
      <c r="M111" s="5" t="s">
        <v>5782</v>
      </c>
      <c r="N111" s="15" t="s">
        <v>375</v>
      </c>
      <c r="AH111" t="s">
        <v>5461</v>
      </c>
      <c r="AR111" t="s">
        <v>5462</v>
      </c>
      <c r="BW111" t="s">
        <v>5463</v>
      </c>
      <c r="CQ111" t="s">
        <v>5464</v>
      </c>
      <c r="FN111" t="s">
        <v>5465</v>
      </c>
      <c r="GX111" t="s">
        <v>5466</v>
      </c>
    </row>
    <row r="112" spans="5:206" x14ac:dyDescent="0.25">
      <c r="E112" s="15" t="s">
        <v>375</v>
      </c>
      <c r="F112" s="16" t="s">
        <v>376</v>
      </c>
      <c r="G112" s="17" t="s">
        <v>181</v>
      </c>
      <c r="H112" s="17">
        <v>63</v>
      </c>
      <c r="I112" s="18" t="str">
        <f t="shared" si="1"/>
        <v>LjutomerCezanjevci</v>
      </c>
      <c r="J112" s="17" t="s">
        <v>1179</v>
      </c>
      <c r="K112" s="17" t="s">
        <v>2306</v>
      </c>
      <c r="L112" s="17" t="s">
        <v>376</v>
      </c>
      <c r="M112" s="5" t="s">
        <v>5782</v>
      </c>
      <c r="N112" s="15" t="s">
        <v>375</v>
      </c>
      <c r="AR112" t="s">
        <v>5467</v>
      </c>
      <c r="BW112" t="s">
        <v>5348</v>
      </c>
      <c r="CQ112" t="s">
        <v>5468</v>
      </c>
      <c r="FN112" t="s">
        <v>5469</v>
      </c>
      <c r="GX112" t="s">
        <v>5470</v>
      </c>
    </row>
    <row r="113" spans="5:206" x14ac:dyDescent="0.25">
      <c r="E113" s="15" t="s">
        <v>375</v>
      </c>
      <c r="F113" s="16" t="s">
        <v>376</v>
      </c>
      <c r="G113" s="17" t="s">
        <v>181</v>
      </c>
      <c r="H113" s="17">
        <v>63</v>
      </c>
      <c r="I113" s="18" t="str">
        <f t="shared" si="1"/>
        <v>LjutomerCuber</v>
      </c>
      <c r="J113" s="17" t="s">
        <v>1345</v>
      </c>
      <c r="K113" s="17" t="s">
        <v>2429</v>
      </c>
      <c r="L113" s="17" t="s">
        <v>376</v>
      </c>
      <c r="M113" s="5" t="s">
        <v>5782</v>
      </c>
      <c r="N113" s="15" t="s">
        <v>375</v>
      </c>
      <c r="AR113" t="s">
        <v>5471</v>
      </c>
      <c r="BW113" t="s">
        <v>5472</v>
      </c>
      <c r="CQ113" t="s">
        <v>5473</v>
      </c>
      <c r="FN113" t="s">
        <v>5474</v>
      </c>
      <c r="GX113" t="s">
        <v>283</v>
      </c>
    </row>
    <row r="114" spans="5:206" x14ac:dyDescent="0.25">
      <c r="E114" s="15" t="s">
        <v>375</v>
      </c>
      <c r="F114" s="16" t="s">
        <v>376</v>
      </c>
      <c r="G114" s="17" t="s">
        <v>181</v>
      </c>
      <c r="H114" s="17">
        <v>63</v>
      </c>
      <c r="I114" s="18" t="str">
        <f t="shared" si="1"/>
        <v>LjutomerCven</v>
      </c>
      <c r="J114" s="17" t="s">
        <v>1506</v>
      </c>
      <c r="K114" s="17" t="s">
        <v>2543</v>
      </c>
      <c r="L114" s="17" t="s">
        <v>376</v>
      </c>
      <c r="M114" s="5" t="s">
        <v>5782</v>
      </c>
      <c r="N114" s="15" t="s">
        <v>375</v>
      </c>
      <c r="AR114" t="s">
        <v>5475</v>
      </c>
      <c r="BW114" t="s">
        <v>5476</v>
      </c>
      <c r="CQ114" t="s">
        <v>5477</v>
      </c>
      <c r="FN114" t="s">
        <v>307</v>
      </c>
      <c r="GX114" t="s">
        <v>1129</v>
      </c>
    </row>
    <row r="115" spans="5:206" x14ac:dyDescent="0.25">
      <c r="E115" s="15" t="s">
        <v>375</v>
      </c>
      <c r="F115" s="16" t="s">
        <v>376</v>
      </c>
      <c r="G115" s="17" t="s">
        <v>181</v>
      </c>
      <c r="H115" s="17">
        <v>63</v>
      </c>
      <c r="I115" s="18" t="str">
        <f t="shared" si="1"/>
        <v>LjutomerDesnjak</v>
      </c>
      <c r="J115" s="17" t="s">
        <v>1667</v>
      </c>
      <c r="K115" s="17" t="s">
        <v>2649</v>
      </c>
      <c r="L115" s="17" t="s">
        <v>376</v>
      </c>
      <c r="M115" s="5" t="s">
        <v>5782</v>
      </c>
      <c r="N115" s="15" t="s">
        <v>375</v>
      </c>
      <c r="AR115" t="s">
        <v>5478</v>
      </c>
      <c r="BW115" t="s">
        <v>5479</v>
      </c>
      <c r="CQ115" t="s">
        <v>5480</v>
      </c>
      <c r="FN115" t="s">
        <v>5481</v>
      </c>
      <c r="GX115" t="s">
        <v>5482</v>
      </c>
    </row>
    <row r="116" spans="5:206" x14ac:dyDescent="0.25">
      <c r="E116" s="15" t="s">
        <v>375</v>
      </c>
      <c r="F116" s="16" t="s">
        <v>376</v>
      </c>
      <c r="G116" s="17" t="s">
        <v>181</v>
      </c>
      <c r="H116" s="17">
        <v>63</v>
      </c>
      <c r="I116" s="18" t="str">
        <f t="shared" si="1"/>
        <v>LjutomerDrakovci</v>
      </c>
      <c r="J116" s="17" t="s">
        <v>1817</v>
      </c>
      <c r="K116" s="17" t="s">
        <v>2749</v>
      </c>
      <c r="L116" s="17" t="s">
        <v>376</v>
      </c>
      <c r="M116" s="5" t="s">
        <v>5782</v>
      </c>
      <c r="N116" s="15" t="s">
        <v>375</v>
      </c>
      <c r="AR116" t="s">
        <v>5483</v>
      </c>
      <c r="BW116" t="s">
        <v>5484</v>
      </c>
      <c r="CQ116" t="s">
        <v>2541</v>
      </c>
      <c r="FN116" t="s">
        <v>2542</v>
      </c>
      <c r="GX116" t="s">
        <v>4709</v>
      </c>
    </row>
    <row r="117" spans="5:206" x14ac:dyDescent="0.25">
      <c r="E117" s="15" t="s">
        <v>375</v>
      </c>
      <c r="F117" s="16" t="s">
        <v>376</v>
      </c>
      <c r="G117" s="17" t="s">
        <v>181</v>
      </c>
      <c r="H117" s="17">
        <v>63</v>
      </c>
      <c r="I117" s="18" t="str">
        <f t="shared" si="1"/>
        <v>LjutomerGloboka</v>
      </c>
      <c r="J117" s="17" t="s">
        <v>1956</v>
      </c>
      <c r="K117" s="17" t="s">
        <v>2951</v>
      </c>
      <c r="L117" s="17" t="s">
        <v>376</v>
      </c>
      <c r="M117" s="5" t="s">
        <v>5782</v>
      </c>
      <c r="N117" s="15" t="s">
        <v>375</v>
      </c>
      <c r="AR117" t="s">
        <v>5485</v>
      </c>
      <c r="BW117" t="s">
        <v>5486</v>
      </c>
      <c r="CQ117" t="s">
        <v>5487</v>
      </c>
      <c r="FN117" t="s">
        <v>5488</v>
      </c>
      <c r="GX117" t="s">
        <v>5489</v>
      </c>
    </row>
    <row r="118" spans="5:206" x14ac:dyDescent="0.25">
      <c r="E118" s="15" t="s">
        <v>375</v>
      </c>
      <c r="F118" s="16" t="s">
        <v>376</v>
      </c>
      <c r="G118" s="17" t="s">
        <v>181</v>
      </c>
      <c r="H118" s="17">
        <v>63</v>
      </c>
      <c r="I118" s="18" t="str">
        <f t="shared" si="1"/>
        <v>LjutomerGodemarci</v>
      </c>
      <c r="J118" s="17" t="s">
        <v>2099</v>
      </c>
      <c r="K118" s="17" t="s">
        <v>3036</v>
      </c>
      <c r="L118" s="17" t="s">
        <v>376</v>
      </c>
      <c r="M118" s="5" t="s">
        <v>5782</v>
      </c>
      <c r="N118" s="15" t="s">
        <v>375</v>
      </c>
      <c r="AR118" t="s">
        <v>5490</v>
      </c>
      <c r="BW118" t="s">
        <v>5491</v>
      </c>
      <c r="CQ118" t="s">
        <v>4795</v>
      </c>
      <c r="FN118" t="s">
        <v>5492</v>
      </c>
      <c r="GX118" t="s">
        <v>5493</v>
      </c>
    </row>
    <row r="119" spans="5:206" x14ac:dyDescent="0.25">
      <c r="E119" s="15" t="s">
        <v>375</v>
      </c>
      <c r="F119" s="16" t="s">
        <v>376</v>
      </c>
      <c r="G119" s="17" t="s">
        <v>181</v>
      </c>
      <c r="H119" s="17">
        <v>63</v>
      </c>
      <c r="I119" s="18" t="str">
        <f t="shared" si="1"/>
        <v>LjutomerGresovščak</v>
      </c>
      <c r="J119" s="17" t="s">
        <v>2226</v>
      </c>
      <c r="K119" s="17" t="s">
        <v>5420</v>
      </c>
      <c r="L119" s="17" t="s">
        <v>376</v>
      </c>
      <c r="M119" s="5" t="s">
        <v>5782</v>
      </c>
      <c r="N119" s="15" t="s">
        <v>375</v>
      </c>
      <c r="AR119" t="s">
        <v>5494</v>
      </c>
      <c r="BW119" t="s">
        <v>5495</v>
      </c>
      <c r="CQ119" t="s">
        <v>5496</v>
      </c>
      <c r="FN119" t="s">
        <v>468</v>
      </c>
      <c r="GX119" t="s">
        <v>5497</v>
      </c>
    </row>
    <row r="120" spans="5:206" x14ac:dyDescent="0.25">
      <c r="E120" s="15" t="s">
        <v>375</v>
      </c>
      <c r="F120" s="16" t="s">
        <v>376</v>
      </c>
      <c r="G120" s="17" t="s">
        <v>181</v>
      </c>
      <c r="H120" s="17">
        <v>63</v>
      </c>
      <c r="I120" s="18" t="str">
        <f t="shared" si="1"/>
        <v>LjutomerGrlava</v>
      </c>
      <c r="J120" s="17" t="s">
        <v>2363</v>
      </c>
      <c r="K120" s="17" t="s">
        <v>4239</v>
      </c>
      <c r="L120" s="17" t="s">
        <v>376</v>
      </c>
      <c r="M120" s="5" t="s">
        <v>5782</v>
      </c>
      <c r="N120" s="15" t="s">
        <v>375</v>
      </c>
      <c r="AR120" t="s">
        <v>5498</v>
      </c>
      <c r="BW120" t="s">
        <v>5499</v>
      </c>
      <c r="CQ120" t="s">
        <v>3928</v>
      </c>
      <c r="FN120" t="s">
        <v>5500</v>
      </c>
      <c r="GX120" t="s">
        <v>5501</v>
      </c>
    </row>
    <row r="121" spans="5:206" x14ac:dyDescent="0.25">
      <c r="E121" s="15" t="s">
        <v>375</v>
      </c>
      <c r="F121" s="16" t="s">
        <v>376</v>
      </c>
      <c r="G121" s="17" t="s">
        <v>181</v>
      </c>
      <c r="H121" s="17">
        <v>63</v>
      </c>
      <c r="I121" s="18" t="str">
        <f t="shared" si="1"/>
        <v>LjutomerIlovci</v>
      </c>
      <c r="J121" s="17" t="s">
        <v>2473</v>
      </c>
      <c r="K121" s="17" t="s">
        <v>5436</v>
      </c>
      <c r="L121" s="17" t="s">
        <v>376</v>
      </c>
      <c r="M121" s="5" t="s">
        <v>5782</v>
      </c>
      <c r="N121" s="15" t="s">
        <v>375</v>
      </c>
      <c r="AR121" t="s">
        <v>5502</v>
      </c>
      <c r="BW121" t="s">
        <v>5503</v>
      </c>
      <c r="CQ121" t="s">
        <v>5504</v>
      </c>
      <c r="FN121" t="s">
        <v>5505</v>
      </c>
      <c r="GX121" t="s">
        <v>4616</v>
      </c>
    </row>
    <row r="122" spans="5:206" x14ac:dyDescent="0.25">
      <c r="E122" s="15" t="s">
        <v>375</v>
      </c>
      <c r="F122" s="16" t="s">
        <v>376</v>
      </c>
      <c r="G122" s="17" t="s">
        <v>181</v>
      </c>
      <c r="H122" s="17">
        <v>63</v>
      </c>
      <c r="I122" s="18" t="str">
        <f t="shared" si="1"/>
        <v>LjutomerJeruzalem</v>
      </c>
      <c r="J122" s="17" t="s">
        <v>2589</v>
      </c>
      <c r="K122" s="17" t="s">
        <v>4318</v>
      </c>
      <c r="L122" s="17" t="s">
        <v>376</v>
      </c>
      <c r="M122" s="5" t="s">
        <v>5782</v>
      </c>
      <c r="N122" s="15" t="s">
        <v>375</v>
      </c>
      <c r="AR122" t="s">
        <v>1039</v>
      </c>
      <c r="BW122" t="s">
        <v>5506</v>
      </c>
      <c r="CQ122" t="s">
        <v>5507</v>
      </c>
      <c r="GX122" t="s">
        <v>5242</v>
      </c>
    </row>
    <row r="123" spans="5:206" x14ac:dyDescent="0.25">
      <c r="E123" s="15" t="s">
        <v>375</v>
      </c>
      <c r="F123" s="16" t="s">
        <v>376</v>
      </c>
      <c r="G123" s="17" t="s">
        <v>181</v>
      </c>
      <c r="H123" s="17">
        <v>63</v>
      </c>
      <c r="I123" s="18" t="str">
        <f t="shared" si="1"/>
        <v>LjutomerKrapje</v>
      </c>
      <c r="J123" s="17" t="s">
        <v>2695</v>
      </c>
      <c r="K123" s="17" t="s">
        <v>4430</v>
      </c>
      <c r="L123" s="17" t="s">
        <v>376</v>
      </c>
      <c r="M123" s="5" t="s">
        <v>5782</v>
      </c>
      <c r="N123" s="15" t="s">
        <v>375</v>
      </c>
      <c r="AR123" t="s">
        <v>5508</v>
      </c>
      <c r="BW123" t="s">
        <v>5509</v>
      </c>
      <c r="CQ123" t="s">
        <v>5510</v>
      </c>
      <c r="GX123" t="s">
        <v>5511</v>
      </c>
    </row>
    <row r="124" spans="5:206" x14ac:dyDescent="0.25">
      <c r="E124" s="15" t="s">
        <v>375</v>
      </c>
      <c r="F124" s="16" t="s">
        <v>376</v>
      </c>
      <c r="G124" s="17" t="s">
        <v>181</v>
      </c>
      <c r="H124" s="17">
        <v>63</v>
      </c>
      <c r="I124" s="18" t="str">
        <f t="shared" si="1"/>
        <v>LjutomerKrištanci</v>
      </c>
      <c r="J124" s="17" t="s">
        <v>2794</v>
      </c>
      <c r="K124" s="17" t="s">
        <v>5512</v>
      </c>
      <c r="L124" s="17" t="s">
        <v>376</v>
      </c>
      <c r="M124" s="5" t="s">
        <v>5782</v>
      </c>
      <c r="N124" s="15" t="s">
        <v>375</v>
      </c>
      <c r="AR124" t="s">
        <v>5513</v>
      </c>
      <c r="BW124" t="s">
        <v>3546</v>
      </c>
      <c r="CQ124" t="s">
        <v>5514</v>
      </c>
      <c r="GX124" t="s">
        <v>5515</v>
      </c>
    </row>
    <row r="125" spans="5:206" x14ac:dyDescent="0.25">
      <c r="E125" s="15" t="s">
        <v>375</v>
      </c>
      <c r="F125" s="16" t="s">
        <v>376</v>
      </c>
      <c r="G125" s="17" t="s">
        <v>181</v>
      </c>
      <c r="H125" s="17">
        <v>63</v>
      </c>
      <c r="I125" s="18" t="str">
        <f t="shared" si="1"/>
        <v>LjutomerKuršinci</v>
      </c>
      <c r="J125" s="17" t="s">
        <v>2896</v>
      </c>
      <c r="K125" s="17" t="s">
        <v>5516</v>
      </c>
      <c r="L125" s="17" t="s">
        <v>376</v>
      </c>
      <c r="M125" s="5" t="s">
        <v>5782</v>
      </c>
      <c r="N125" s="15" t="s">
        <v>375</v>
      </c>
      <c r="BW125" t="s">
        <v>5517</v>
      </c>
      <c r="CQ125" t="s">
        <v>5518</v>
      </c>
      <c r="GX125" t="s">
        <v>5519</v>
      </c>
    </row>
    <row r="126" spans="5:206" x14ac:dyDescent="0.25">
      <c r="E126" s="15" t="s">
        <v>375</v>
      </c>
      <c r="F126" s="16" t="s">
        <v>376</v>
      </c>
      <c r="G126" s="17" t="s">
        <v>181</v>
      </c>
      <c r="H126" s="17">
        <v>63</v>
      </c>
      <c r="I126" s="18" t="str">
        <f t="shared" si="1"/>
        <v>LjutomerLjutomer</v>
      </c>
      <c r="J126" s="17" t="s">
        <v>181</v>
      </c>
      <c r="K126" s="17" t="s">
        <v>4495</v>
      </c>
      <c r="L126" s="17" t="s">
        <v>376</v>
      </c>
      <c r="M126" s="5" t="s">
        <v>5782</v>
      </c>
      <c r="N126" s="15" t="s">
        <v>375</v>
      </c>
      <c r="BW126" t="s">
        <v>5520</v>
      </c>
      <c r="CQ126" t="s">
        <v>5521</v>
      </c>
      <c r="GX126" t="s">
        <v>5522</v>
      </c>
    </row>
    <row r="127" spans="5:206" x14ac:dyDescent="0.25">
      <c r="E127" s="15" t="s">
        <v>375</v>
      </c>
      <c r="F127" s="16" t="s">
        <v>376</v>
      </c>
      <c r="G127" s="17" t="s">
        <v>181</v>
      </c>
      <c r="H127" s="17">
        <v>63</v>
      </c>
      <c r="I127" s="18" t="str">
        <f t="shared" si="1"/>
        <v>LjutomerMala Nedelja</v>
      </c>
      <c r="J127" s="17" t="s">
        <v>3075</v>
      </c>
      <c r="K127" s="17" t="s">
        <v>4592</v>
      </c>
      <c r="L127" s="17" t="s">
        <v>376</v>
      </c>
      <c r="M127" s="5" t="s">
        <v>5782</v>
      </c>
      <c r="N127" s="15" t="s">
        <v>375</v>
      </c>
      <c r="BW127" t="s">
        <v>5523</v>
      </c>
      <c r="CQ127" t="s">
        <v>5524</v>
      </c>
      <c r="GX127" t="s">
        <v>5525</v>
      </c>
    </row>
    <row r="128" spans="5:206" x14ac:dyDescent="0.25">
      <c r="E128" s="15" t="s">
        <v>375</v>
      </c>
      <c r="F128" s="16" t="s">
        <v>376</v>
      </c>
      <c r="G128" s="17" t="s">
        <v>181</v>
      </c>
      <c r="H128" s="17">
        <v>63</v>
      </c>
      <c r="I128" s="18" t="str">
        <f t="shared" si="1"/>
        <v>LjutomerMekotnjak</v>
      </c>
      <c r="J128" s="17" t="s">
        <v>3158</v>
      </c>
      <c r="K128" s="17" t="s">
        <v>5526</v>
      </c>
      <c r="L128" s="17" t="s">
        <v>376</v>
      </c>
      <c r="M128" s="5" t="s">
        <v>5782</v>
      </c>
      <c r="N128" s="15" t="s">
        <v>375</v>
      </c>
      <c r="BW128" t="s">
        <v>5527</v>
      </c>
      <c r="CQ128" t="s">
        <v>5528</v>
      </c>
      <c r="GX128" t="s">
        <v>5529</v>
      </c>
    </row>
    <row r="129" spans="5:206" x14ac:dyDescent="0.25">
      <c r="E129" s="15" t="s">
        <v>375</v>
      </c>
      <c r="F129" s="16" t="s">
        <v>376</v>
      </c>
      <c r="G129" s="17" t="s">
        <v>181</v>
      </c>
      <c r="H129" s="17">
        <v>63</v>
      </c>
      <c r="I129" s="18" t="str">
        <f t="shared" si="1"/>
        <v>LjutomerMoravci v Slov. goricah</v>
      </c>
      <c r="J129" s="17" t="s">
        <v>3240</v>
      </c>
      <c r="K129" s="17" t="s">
        <v>4622</v>
      </c>
      <c r="L129" s="17" t="s">
        <v>376</v>
      </c>
      <c r="M129" s="5" t="s">
        <v>5782</v>
      </c>
      <c r="N129" s="15" t="s">
        <v>375</v>
      </c>
      <c r="BW129" t="s">
        <v>5530</v>
      </c>
      <c r="CQ129" t="s">
        <v>5531</v>
      </c>
      <c r="GX129" t="s">
        <v>3071</v>
      </c>
    </row>
    <row r="130" spans="5:206" x14ac:dyDescent="0.25">
      <c r="E130" s="15" t="s">
        <v>375</v>
      </c>
      <c r="F130" s="16" t="s">
        <v>376</v>
      </c>
      <c r="G130" s="17" t="s">
        <v>181</v>
      </c>
      <c r="H130" s="17">
        <v>63</v>
      </c>
      <c r="I130" s="18" t="str">
        <f t="shared" ref="I130:I193" si="2">CONCATENATE(G130,J130)</f>
        <v>LjutomerMota</v>
      </c>
      <c r="J130" s="17" t="s">
        <v>3324</v>
      </c>
      <c r="K130" s="17" t="s">
        <v>5532</v>
      </c>
      <c r="L130" s="17" t="s">
        <v>376</v>
      </c>
      <c r="M130" s="5" t="s">
        <v>5782</v>
      </c>
      <c r="N130" s="15" t="s">
        <v>375</v>
      </c>
      <c r="BW130" t="s">
        <v>5533</v>
      </c>
      <c r="CQ130" t="s">
        <v>1672</v>
      </c>
      <c r="GX130" t="s">
        <v>5245</v>
      </c>
    </row>
    <row r="131" spans="5:206" x14ac:dyDescent="0.25">
      <c r="E131" s="15" t="s">
        <v>375</v>
      </c>
      <c r="F131" s="16" t="s">
        <v>376</v>
      </c>
      <c r="G131" s="17" t="s">
        <v>181</v>
      </c>
      <c r="H131" s="17">
        <v>63</v>
      </c>
      <c r="I131" s="18" t="str">
        <f t="shared" si="2"/>
        <v>LjutomerNoršinci pri Ljutomeru</v>
      </c>
      <c r="J131" s="17" t="s">
        <v>3401</v>
      </c>
      <c r="K131" s="17" t="s">
        <v>4649</v>
      </c>
      <c r="L131" s="17" t="s">
        <v>376</v>
      </c>
      <c r="M131" s="5" t="s">
        <v>5782</v>
      </c>
      <c r="N131" s="15" t="s">
        <v>375</v>
      </c>
      <c r="BW131" t="s">
        <v>4194</v>
      </c>
      <c r="CQ131" t="s">
        <v>5534</v>
      </c>
      <c r="GX131" t="s">
        <v>5535</v>
      </c>
    </row>
    <row r="132" spans="5:206" x14ac:dyDescent="0.25">
      <c r="E132" s="15" t="s">
        <v>375</v>
      </c>
      <c r="F132" s="16" t="s">
        <v>376</v>
      </c>
      <c r="G132" s="17" t="s">
        <v>181</v>
      </c>
      <c r="H132" s="17">
        <v>63</v>
      </c>
      <c r="I132" s="18" t="str">
        <f t="shared" si="2"/>
        <v>LjutomerNunska Graba</v>
      </c>
      <c r="J132" s="17" t="s">
        <v>3471</v>
      </c>
      <c r="K132" s="17" t="s">
        <v>4678</v>
      </c>
      <c r="L132" s="17" t="s">
        <v>376</v>
      </c>
      <c r="M132" s="5" t="s">
        <v>5782</v>
      </c>
      <c r="N132" s="15" t="s">
        <v>375</v>
      </c>
      <c r="BW132" t="s">
        <v>5536</v>
      </c>
      <c r="CQ132" t="s">
        <v>5537</v>
      </c>
      <c r="GX132" t="s">
        <v>4191</v>
      </c>
    </row>
    <row r="133" spans="5:206" x14ac:dyDescent="0.25">
      <c r="E133" s="15" t="s">
        <v>375</v>
      </c>
      <c r="F133" s="16" t="s">
        <v>376</v>
      </c>
      <c r="G133" s="17" t="s">
        <v>181</v>
      </c>
      <c r="H133" s="17">
        <v>63</v>
      </c>
      <c r="I133" s="18" t="str">
        <f t="shared" si="2"/>
        <v>LjutomerPlešivica</v>
      </c>
      <c r="J133" s="17" t="s">
        <v>1764</v>
      </c>
      <c r="K133" s="17" t="s">
        <v>4705</v>
      </c>
      <c r="L133" s="17" t="s">
        <v>376</v>
      </c>
      <c r="M133" s="5" t="s">
        <v>5782</v>
      </c>
      <c r="N133" s="15" t="s">
        <v>375</v>
      </c>
      <c r="BW133" t="s">
        <v>5538</v>
      </c>
      <c r="CQ133" t="s">
        <v>4884</v>
      </c>
      <c r="GX133" t="s">
        <v>5539</v>
      </c>
    </row>
    <row r="134" spans="5:206" x14ac:dyDescent="0.25">
      <c r="E134" s="15" t="s">
        <v>375</v>
      </c>
      <c r="F134" s="16" t="s">
        <v>376</v>
      </c>
      <c r="G134" s="17" t="s">
        <v>181</v>
      </c>
      <c r="H134" s="17">
        <v>63</v>
      </c>
      <c r="I134" s="18" t="str">
        <f t="shared" si="2"/>
        <v>LjutomerPodgradje</v>
      </c>
      <c r="J134" s="17" t="s">
        <v>3606</v>
      </c>
      <c r="K134" s="17" t="s">
        <v>5540</v>
      </c>
      <c r="L134" s="17" t="s">
        <v>376</v>
      </c>
      <c r="M134" s="5" t="s">
        <v>5782</v>
      </c>
      <c r="N134" s="15" t="s">
        <v>375</v>
      </c>
      <c r="BW134" t="s">
        <v>5541</v>
      </c>
      <c r="CQ134" t="s">
        <v>5542</v>
      </c>
      <c r="GX134" t="s">
        <v>5543</v>
      </c>
    </row>
    <row r="135" spans="5:206" x14ac:dyDescent="0.25">
      <c r="E135" s="15" t="s">
        <v>375</v>
      </c>
      <c r="F135" s="16" t="s">
        <v>376</v>
      </c>
      <c r="G135" s="17" t="s">
        <v>181</v>
      </c>
      <c r="H135" s="17">
        <v>63</v>
      </c>
      <c r="I135" s="18" t="str">
        <f t="shared" si="2"/>
        <v>LjutomerPrecetinci</v>
      </c>
      <c r="J135" s="17" t="s">
        <v>3672</v>
      </c>
      <c r="K135" s="17" t="s">
        <v>5544</v>
      </c>
      <c r="L135" s="17" t="s">
        <v>376</v>
      </c>
      <c r="M135" s="5" t="s">
        <v>5782</v>
      </c>
      <c r="N135" s="15" t="s">
        <v>375</v>
      </c>
      <c r="BW135" t="s">
        <v>5545</v>
      </c>
      <c r="CQ135" t="s">
        <v>5546</v>
      </c>
      <c r="GX135" t="s">
        <v>5547</v>
      </c>
    </row>
    <row r="136" spans="5:206" x14ac:dyDescent="0.25">
      <c r="E136" s="15" t="s">
        <v>375</v>
      </c>
      <c r="F136" s="16" t="s">
        <v>376</v>
      </c>
      <c r="G136" s="17" t="s">
        <v>181</v>
      </c>
      <c r="H136" s="17">
        <v>63</v>
      </c>
      <c r="I136" s="18" t="str">
        <f t="shared" si="2"/>
        <v>LjutomerPresika</v>
      </c>
      <c r="J136" s="17" t="s">
        <v>3735</v>
      </c>
      <c r="K136" s="17" t="s">
        <v>5548</v>
      </c>
      <c r="L136" s="17" t="s">
        <v>376</v>
      </c>
      <c r="M136" s="5" t="s">
        <v>5782</v>
      </c>
      <c r="N136" s="15" t="s">
        <v>375</v>
      </c>
      <c r="BW136" t="s">
        <v>5549</v>
      </c>
      <c r="CQ136" t="s">
        <v>5550</v>
      </c>
    </row>
    <row r="137" spans="5:206" x14ac:dyDescent="0.25">
      <c r="E137" s="15" t="s">
        <v>375</v>
      </c>
      <c r="F137" s="16" t="s">
        <v>376</v>
      </c>
      <c r="G137" s="17" t="s">
        <v>181</v>
      </c>
      <c r="H137" s="17">
        <v>63</v>
      </c>
      <c r="I137" s="18" t="str">
        <f t="shared" si="2"/>
        <v>LjutomerPristava</v>
      </c>
      <c r="J137" s="17" t="s">
        <v>2046</v>
      </c>
      <c r="K137" s="17" t="s">
        <v>4734</v>
      </c>
      <c r="L137" s="17" t="s">
        <v>376</v>
      </c>
      <c r="M137" s="5" t="s">
        <v>5782</v>
      </c>
      <c r="N137" s="15" t="s">
        <v>375</v>
      </c>
      <c r="BW137" t="s">
        <v>5551</v>
      </c>
      <c r="CQ137" t="s">
        <v>5552</v>
      </c>
    </row>
    <row r="138" spans="5:206" x14ac:dyDescent="0.25">
      <c r="E138" s="15" t="s">
        <v>375</v>
      </c>
      <c r="F138" s="16" t="s">
        <v>376</v>
      </c>
      <c r="G138" s="17" t="s">
        <v>181</v>
      </c>
      <c r="H138" s="17">
        <v>63</v>
      </c>
      <c r="I138" s="18" t="str">
        <f t="shared" si="2"/>
        <v>LjutomerRadomerje</v>
      </c>
      <c r="J138" s="17" t="s">
        <v>3844</v>
      </c>
      <c r="K138" s="17" t="s">
        <v>4760</v>
      </c>
      <c r="L138" s="17" t="s">
        <v>376</v>
      </c>
      <c r="M138" s="5" t="s">
        <v>5782</v>
      </c>
      <c r="N138" s="15" t="s">
        <v>375</v>
      </c>
      <c r="BW138" t="s">
        <v>5553</v>
      </c>
      <c r="CQ138" t="s">
        <v>4208</v>
      </c>
    </row>
    <row r="139" spans="5:206" x14ac:dyDescent="0.25">
      <c r="E139" s="15" t="s">
        <v>375</v>
      </c>
      <c r="F139" s="16" t="s">
        <v>376</v>
      </c>
      <c r="G139" s="17" t="s">
        <v>181</v>
      </c>
      <c r="H139" s="17">
        <v>63</v>
      </c>
      <c r="I139" s="18" t="str">
        <f t="shared" si="2"/>
        <v>LjutomerRadomerščak</v>
      </c>
      <c r="J139" s="17" t="s">
        <v>3893</v>
      </c>
      <c r="K139" s="17" t="s">
        <v>5554</v>
      </c>
      <c r="L139" s="17" t="s">
        <v>376</v>
      </c>
      <c r="M139" s="5" t="s">
        <v>5782</v>
      </c>
      <c r="N139" s="15" t="s">
        <v>375</v>
      </c>
      <c r="BW139" t="s">
        <v>5555</v>
      </c>
      <c r="CQ139" t="s">
        <v>5235</v>
      </c>
    </row>
    <row r="140" spans="5:206" x14ac:dyDescent="0.25">
      <c r="E140" s="15" t="s">
        <v>375</v>
      </c>
      <c r="F140" s="16" t="s">
        <v>376</v>
      </c>
      <c r="G140" s="17" t="s">
        <v>181</v>
      </c>
      <c r="H140" s="17">
        <v>63</v>
      </c>
      <c r="I140" s="18" t="str">
        <f t="shared" si="2"/>
        <v>LjutomerRadoslavci</v>
      </c>
      <c r="J140" s="17" t="s">
        <v>3941</v>
      </c>
      <c r="K140" s="17" t="s">
        <v>5556</v>
      </c>
      <c r="L140" s="17" t="s">
        <v>376</v>
      </c>
      <c r="M140" s="5" t="s">
        <v>5782</v>
      </c>
      <c r="N140" s="15" t="s">
        <v>375</v>
      </c>
      <c r="CQ140" t="s">
        <v>5557</v>
      </c>
    </row>
    <row r="141" spans="5:206" x14ac:dyDescent="0.25">
      <c r="E141" s="15" t="s">
        <v>375</v>
      </c>
      <c r="F141" s="16" t="s">
        <v>376</v>
      </c>
      <c r="G141" s="17" t="s">
        <v>181</v>
      </c>
      <c r="H141" s="17">
        <v>63</v>
      </c>
      <c r="I141" s="18" t="str">
        <f t="shared" si="2"/>
        <v>LjutomerRinčetova Graba</v>
      </c>
      <c r="J141" s="17" t="s">
        <v>3986</v>
      </c>
      <c r="K141" s="17" t="s">
        <v>5558</v>
      </c>
      <c r="L141" s="17" t="s">
        <v>376</v>
      </c>
      <c r="M141" s="5" t="s">
        <v>5782</v>
      </c>
      <c r="N141" s="15" t="s">
        <v>375</v>
      </c>
      <c r="CQ141" t="s">
        <v>4856</v>
      </c>
    </row>
    <row r="142" spans="5:206" x14ac:dyDescent="0.25">
      <c r="E142" s="15" t="s">
        <v>375</v>
      </c>
      <c r="F142" s="16" t="s">
        <v>376</v>
      </c>
      <c r="G142" s="17" t="s">
        <v>181</v>
      </c>
      <c r="H142" s="17">
        <v>63</v>
      </c>
      <c r="I142" s="18" t="str">
        <f t="shared" si="2"/>
        <v>LjutomerSitarovci</v>
      </c>
      <c r="J142" s="17" t="s">
        <v>4034</v>
      </c>
      <c r="K142" s="17" t="s">
        <v>5559</v>
      </c>
      <c r="L142" s="17" t="s">
        <v>376</v>
      </c>
      <c r="M142" s="5" t="s">
        <v>5782</v>
      </c>
      <c r="N142" s="15" t="s">
        <v>375</v>
      </c>
      <c r="CQ142" t="s">
        <v>5560</v>
      </c>
    </row>
    <row r="143" spans="5:206" x14ac:dyDescent="0.25">
      <c r="E143" s="15" t="s">
        <v>375</v>
      </c>
      <c r="F143" s="16" t="s">
        <v>376</v>
      </c>
      <c r="G143" s="17" t="s">
        <v>181</v>
      </c>
      <c r="H143" s="17">
        <v>63</v>
      </c>
      <c r="I143" s="18" t="str">
        <f t="shared" si="2"/>
        <v>LjutomerSlamnjak</v>
      </c>
      <c r="J143" s="17" t="s">
        <v>4079</v>
      </c>
      <c r="K143" s="17" t="s">
        <v>5561</v>
      </c>
      <c r="L143" s="17" t="s">
        <v>376</v>
      </c>
      <c r="M143" s="5" t="s">
        <v>5782</v>
      </c>
      <c r="N143" s="15" t="s">
        <v>375</v>
      </c>
      <c r="CQ143" t="s">
        <v>5562</v>
      </c>
    </row>
    <row r="144" spans="5:206" x14ac:dyDescent="0.25">
      <c r="E144" s="15" t="s">
        <v>375</v>
      </c>
      <c r="F144" s="16" t="s">
        <v>376</v>
      </c>
      <c r="G144" s="17" t="s">
        <v>181</v>
      </c>
      <c r="H144" s="17">
        <v>63</v>
      </c>
      <c r="I144" s="18" t="str">
        <f t="shared" si="2"/>
        <v>LjutomerSpodnji Kamenščak</v>
      </c>
      <c r="J144" s="17" t="s">
        <v>4123</v>
      </c>
      <c r="K144" s="17" t="s">
        <v>5563</v>
      </c>
      <c r="L144" s="17" t="s">
        <v>376</v>
      </c>
      <c r="M144" s="5" t="s">
        <v>5782</v>
      </c>
      <c r="N144" s="15" t="s">
        <v>375</v>
      </c>
      <c r="CQ144" t="s">
        <v>5564</v>
      </c>
    </row>
    <row r="145" spans="5:95" x14ac:dyDescent="0.25">
      <c r="E145" s="15" t="s">
        <v>375</v>
      </c>
      <c r="F145" s="16" t="s">
        <v>376</v>
      </c>
      <c r="G145" s="17" t="s">
        <v>181</v>
      </c>
      <c r="H145" s="17">
        <v>63</v>
      </c>
      <c r="I145" s="18" t="str">
        <f t="shared" si="2"/>
        <v>LjutomerStara Cesta</v>
      </c>
      <c r="J145" s="17" t="s">
        <v>4168</v>
      </c>
      <c r="K145" s="17" t="s">
        <v>5565</v>
      </c>
      <c r="L145" s="17" t="s">
        <v>376</v>
      </c>
      <c r="M145" s="5" t="s">
        <v>5782</v>
      </c>
      <c r="N145" s="15" t="s">
        <v>375</v>
      </c>
      <c r="CQ145" t="s">
        <v>5566</v>
      </c>
    </row>
    <row r="146" spans="5:95" x14ac:dyDescent="0.25">
      <c r="E146" s="15" t="s">
        <v>375</v>
      </c>
      <c r="F146" s="16" t="s">
        <v>376</v>
      </c>
      <c r="G146" s="17" t="s">
        <v>181</v>
      </c>
      <c r="H146" s="17">
        <v>63</v>
      </c>
      <c r="I146" s="18" t="str">
        <f t="shared" si="2"/>
        <v>LjutomerStročja vas</v>
      </c>
      <c r="J146" s="17" t="s">
        <v>4211</v>
      </c>
      <c r="K146" s="17" t="s">
        <v>5567</v>
      </c>
      <c r="L146" s="17" t="s">
        <v>376</v>
      </c>
      <c r="M146" s="5" t="s">
        <v>5782</v>
      </c>
      <c r="N146" s="15" t="s">
        <v>375</v>
      </c>
      <c r="CQ146" t="s">
        <v>5568</v>
      </c>
    </row>
    <row r="147" spans="5:95" x14ac:dyDescent="0.25">
      <c r="E147" s="15" t="s">
        <v>375</v>
      </c>
      <c r="F147" s="16" t="s">
        <v>376</v>
      </c>
      <c r="G147" s="17" t="s">
        <v>181</v>
      </c>
      <c r="H147" s="17">
        <v>63</v>
      </c>
      <c r="I147" s="18" t="str">
        <f t="shared" si="2"/>
        <v>LjutomerŠalinci</v>
      </c>
      <c r="J147" s="17" t="s">
        <v>4254</v>
      </c>
      <c r="K147" s="17" t="s">
        <v>5569</v>
      </c>
      <c r="L147" s="17" t="s">
        <v>376</v>
      </c>
      <c r="M147" s="5" t="s">
        <v>5782</v>
      </c>
      <c r="N147" s="15" t="s">
        <v>375</v>
      </c>
      <c r="CQ147" t="s">
        <v>5570</v>
      </c>
    </row>
    <row r="148" spans="5:95" x14ac:dyDescent="0.25">
      <c r="E148" s="15" t="s">
        <v>375</v>
      </c>
      <c r="F148" s="16" t="s">
        <v>376</v>
      </c>
      <c r="G148" s="17" t="s">
        <v>181</v>
      </c>
      <c r="H148" s="17">
        <v>63</v>
      </c>
      <c r="I148" s="18" t="str">
        <f t="shared" si="2"/>
        <v>LjutomerVidanovci</v>
      </c>
      <c r="J148" s="17" t="s">
        <v>4294</v>
      </c>
      <c r="K148" s="17" t="s">
        <v>5571</v>
      </c>
      <c r="L148" s="17" t="s">
        <v>376</v>
      </c>
      <c r="M148" s="5" t="s">
        <v>5782</v>
      </c>
      <c r="N148" s="15" t="s">
        <v>375</v>
      </c>
      <c r="CQ148" t="s">
        <v>292</v>
      </c>
    </row>
    <row r="149" spans="5:95" x14ac:dyDescent="0.25">
      <c r="E149" s="15" t="s">
        <v>375</v>
      </c>
      <c r="F149" s="16" t="s">
        <v>376</v>
      </c>
      <c r="G149" s="17" t="s">
        <v>181</v>
      </c>
      <c r="H149" s="17">
        <v>63</v>
      </c>
      <c r="I149" s="18" t="str">
        <f t="shared" si="2"/>
        <v>LjutomerVogričevci</v>
      </c>
      <c r="J149" s="17" t="s">
        <v>4334</v>
      </c>
      <c r="K149" s="17" t="s">
        <v>5572</v>
      </c>
      <c r="L149" s="17" t="s">
        <v>376</v>
      </c>
      <c r="M149" s="5" t="s">
        <v>5782</v>
      </c>
      <c r="N149" s="15" t="s">
        <v>375</v>
      </c>
      <c r="CQ149" t="s">
        <v>5573</v>
      </c>
    </row>
    <row r="150" spans="5:95" x14ac:dyDescent="0.25">
      <c r="E150" s="15" t="s">
        <v>375</v>
      </c>
      <c r="F150" s="16" t="s">
        <v>376</v>
      </c>
      <c r="G150" s="17" t="s">
        <v>181</v>
      </c>
      <c r="H150" s="17">
        <v>63</v>
      </c>
      <c r="I150" s="18" t="str">
        <f t="shared" si="2"/>
        <v>LjutomerZgornji Kamenščak</v>
      </c>
      <c r="J150" s="17" t="s">
        <v>4371</v>
      </c>
      <c r="K150" s="17" t="s">
        <v>5574</v>
      </c>
      <c r="L150" s="17" t="s">
        <v>376</v>
      </c>
      <c r="M150" s="5" t="s">
        <v>5782</v>
      </c>
      <c r="N150" s="15" t="s">
        <v>375</v>
      </c>
      <c r="CQ150" t="s">
        <v>5575</v>
      </c>
    </row>
    <row r="151" spans="5:95" x14ac:dyDescent="0.25">
      <c r="E151" s="15" t="s">
        <v>375</v>
      </c>
      <c r="F151" s="16" t="s">
        <v>376</v>
      </c>
      <c r="G151" s="17" t="s">
        <v>181</v>
      </c>
      <c r="H151" s="17">
        <v>63</v>
      </c>
      <c r="I151" s="18" t="str">
        <f t="shared" si="2"/>
        <v>LjutomerŽelezne Dveri</v>
      </c>
      <c r="J151" s="17" t="s">
        <v>4409</v>
      </c>
      <c r="K151" s="17" t="s">
        <v>5576</v>
      </c>
      <c r="L151" s="17" t="s">
        <v>376</v>
      </c>
      <c r="M151" s="5" t="s">
        <v>5782</v>
      </c>
      <c r="N151" s="15" t="s">
        <v>375</v>
      </c>
      <c r="CQ151" t="s">
        <v>5577</v>
      </c>
    </row>
    <row r="152" spans="5:95" x14ac:dyDescent="0.25">
      <c r="E152" s="15" t="s">
        <v>375</v>
      </c>
      <c r="F152" s="16" t="s">
        <v>376</v>
      </c>
      <c r="G152" s="17" t="s">
        <v>343</v>
      </c>
      <c r="H152" s="17">
        <v>78</v>
      </c>
      <c r="I152" s="18" t="str">
        <f t="shared" si="2"/>
        <v>Moravske TopliceAndrejci</v>
      </c>
      <c r="J152" s="17" t="s">
        <v>467</v>
      </c>
      <c r="K152" s="17" t="s">
        <v>377</v>
      </c>
      <c r="L152" s="17" t="s">
        <v>376</v>
      </c>
      <c r="M152" s="5" t="s">
        <v>5782</v>
      </c>
      <c r="N152" s="15" t="s">
        <v>375</v>
      </c>
      <c r="CQ152" t="s">
        <v>5578</v>
      </c>
    </row>
    <row r="153" spans="5:95" x14ac:dyDescent="0.25">
      <c r="E153" s="15" t="s">
        <v>375</v>
      </c>
      <c r="F153" s="16" t="s">
        <v>376</v>
      </c>
      <c r="G153" s="17" t="s">
        <v>343</v>
      </c>
      <c r="H153" s="17">
        <v>78</v>
      </c>
      <c r="I153" s="18" t="str">
        <f t="shared" si="2"/>
        <v>Moravske TopliceBerkovci</v>
      </c>
      <c r="J153" s="17" t="s">
        <v>436</v>
      </c>
      <c r="K153" s="17" t="s">
        <v>566</v>
      </c>
      <c r="L153" s="17" t="s">
        <v>376</v>
      </c>
      <c r="M153" s="5" t="s">
        <v>5782</v>
      </c>
      <c r="N153" s="15" t="s">
        <v>375</v>
      </c>
      <c r="CQ153" t="s">
        <v>5579</v>
      </c>
    </row>
    <row r="154" spans="5:95" x14ac:dyDescent="0.25">
      <c r="E154" s="15" t="s">
        <v>375</v>
      </c>
      <c r="F154" s="16" t="s">
        <v>376</v>
      </c>
      <c r="G154" s="17" t="s">
        <v>343</v>
      </c>
      <c r="H154" s="17">
        <v>78</v>
      </c>
      <c r="I154" s="18" t="str">
        <f t="shared" si="2"/>
        <v>Moravske TopliceBogojina</v>
      </c>
      <c r="J154" s="17" t="s">
        <v>837</v>
      </c>
      <c r="K154" s="17" t="s">
        <v>753</v>
      </c>
      <c r="L154" s="17" t="s">
        <v>376</v>
      </c>
      <c r="M154" s="5" t="s">
        <v>5782</v>
      </c>
      <c r="N154" s="15" t="s">
        <v>375</v>
      </c>
      <c r="CQ154" t="s">
        <v>5580</v>
      </c>
    </row>
    <row r="155" spans="5:95" x14ac:dyDescent="0.25">
      <c r="E155" s="15" t="s">
        <v>375</v>
      </c>
      <c r="F155" s="16" t="s">
        <v>376</v>
      </c>
      <c r="G155" s="17" t="s">
        <v>343</v>
      </c>
      <c r="H155" s="17">
        <v>78</v>
      </c>
      <c r="I155" s="18" t="str">
        <f t="shared" si="2"/>
        <v>Moravske TopliceBukovnica</v>
      </c>
      <c r="J155" s="17" t="s">
        <v>1019</v>
      </c>
      <c r="K155" s="17" t="s">
        <v>929</v>
      </c>
      <c r="L155" s="17" t="s">
        <v>376</v>
      </c>
      <c r="M155" s="5" t="s">
        <v>5782</v>
      </c>
      <c r="N155" s="15" t="s">
        <v>375</v>
      </c>
      <c r="CQ155" t="s">
        <v>5581</v>
      </c>
    </row>
    <row r="156" spans="5:95" x14ac:dyDescent="0.25">
      <c r="E156" s="15" t="s">
        <v>375</v>
      </c>
      <c r="F156" s="16" t="s">
        <v>376</v>
      </c>
      <c r="G156" s="17" t="s">
        <v>343</v>
      </c>
      <c r="H156" s="17">
        <v>78</v>
      </c>
      <c r="I156" s="18" t="str">
        <f t="shared" si="2"/>
        <v>Moravske TopliceČikečka vas</v>
      </c>
      <c r="J156" s="17" t="s">
        <v>1196</v>
      </c>
      <c r="K156" s="17" t="s">
        <v>1109</v>
      </c>
      <c r="L156" s="17" t="s">
        <v>376</v>
      </c>
      <c r="M156" s="5" t="s">
        <v>5782</v>
      </c>
      <c r="N156" s="15" t="s">
        <v>375</v>
      </c>
      <c r="CQ156" t="s">
        <v>3233</v>
      </c>
    </row>
    <row r="157" spans="5:95" x14ac:dyDescent="0.25">
      <c r="E157" s="15" t="s">
        <v>375</v>
      </c>
      <c r="F157" s="16" t="s">
        <v>376</v>
      </c>
      <c r="G157" s="17" t="s">
        <v>343</v>
      </c>
      <c r="H157" s="17">
        <v>78</v>
      </c>
      <c r="I157" s="18" t="str">
        <f t="shared" si="2"/>
        <v>Moravske TopliceFilovci</v>
      </c>
      <c r="J157" s="17" t="s">
        <v>1364</v>
      </c>
      <c r="K157" s="17" t="s">
        <v>1275</v>
      </c>
      <c r="L157" s="17" t="s">
        <v>376</v>
      </c>
      <c r="M157" s="5" t="s">
        <v>5782</v>
      </c>
      <c r="N157" s="15" t="s">
        <v>375</v>
      </c>
      <c r="CQ157" t="s">
        <v>5582</v>
      </c>
    </row>
    <row r="158" spans="5:95" x14ac:dyDescent="0.25">
      <c r="E158" s="15" t="s">
        <v>375</v>
      </c>
      <c r="F158" s="16" t="s">
        <v>376</v>
      </c>
      <c r="G158" s="17" t="s">
        <v>343</v>
      </c>
      <c r="H158" s="17">
        <v>78</v>
      </c>
      <c r="I158" s="18" t="str">
        <f t="shared" si="2"/>
        <v>Moravske TopliceFokovci</v>
      </c>
      <c r="J158" s="17" t="s">
        <v>1524</v>
      </c>
      <c r="K158" s="17" t="s">
        <v>1441</v>
      </c>
      <c r="L158" s="17" t="s">
        <v>376</v>
      </c>
      <c r="M158" s="5" t="s">
        <v>5782</v>
      </c>
      <c r="N158" s="15" t="s">
        <v>375</v>
      </c>
      <c r="CQ158" t="s">
        <v>5583</v>
      </c>
    </row>
    <row r="159" spans="5:95" x14ac:dyDescent="0.25">
      <c r="E159" s="15" t="s">
        <v>375</v>
      </c>
      <c r="F159" s="16" t="s">
        <v>376</v>
      </c>
      <c r="G159" s="17" t="s">
        <v>343</v>
      </c>
      <c r="H159" s="17">
        <v>78</v>
      </c>
      <c r="I159" s="18" t="str">
        <f t="shared" si="2"/>
        <v>Moravske TopliceIvanci</v>
      </c>
      <c r="J159" s="17" t="s">
        <v>1681</v>
      </c>
      <c r="K159" s="17" t="s">
        <v>1599</v>
      </c>
      <c r="L159" s="17" t="s">
        <v>376</v>
      </c>
      <c r="M159" s="5" t="s">
        <v>5782</v>
      </c>
      <c r="N159" s="15" t="s">
        <v>375</v>
      </c>
      <c r="CQ159" t="s">
        <v>5584</v>
      </c>
    </row>
    <row r="160" spans="5:95" x14ac:dyDescent="0.25">
      <c r="E160" s="15" t="s">
        <v>375</v>
      </c>
      <c r="F160" s="16" t="s">
        <v>376</v>
      </c>
      <c r="G160" s="17" t="s">
        <v>343</v>
      </c>
      <c r="H160" s="17">
        <v>78</v>
      </c>
      <c r="I160" s="18" t="str">
        <f t="shared" si="2"/>
        <v>Moravske TopliceIvanjševci</v>
      </c>
      <c r="J160" s="17" t="s">
        <v>1830</v>
      </c>
      <c r="K160" s="17" t="s">
        <v>2174</v>
      </c>
      <c r="L160" s="17" t="s">
        <v>376</v>
      </c>
      <c r="M160" s="5" t="s">
        <v>5782</v>
      </c>
      <c r="N160" s="15" t="s">
        <v>375</v>
      </c>
      <c r="CQ160" t="s">
        <v>5585</v>
      </c>
    </row>
    <row r="161" spans="2:14" x14ac:dyDescent="0.25">
      <c r="E161" s="15" t="s">
        <v>375</v>
      </c>
      <c r="F161" s="16" t="s">
        <v>376</v>
      </c>
      <c r="G161" s="17" t="s">
        <v>343</v>
      </c>
      <c r="H161" s="17">
        <v>78</v>
      </c>
      <c r="I161" s="18" t="str">
        <f t="shared" si="2"/>
        <v>Moravske TopliceIvanovci</v>
      </c>
      <c r="J161" s="17" t="s">
        <v>1970</v>
      </c>
      <c r="K161" s="17" t="s">
        <v>3869</v>
      </c>
      <c r="L161" s="17" t="s">
        <v>376</v>
      </c>
      <c r="M161" s="5" t="s">
        <v>5782</v>
      </c>
      <c r="N161" s="15" t="s">
        <v>375</v>
      </c>
    </row>
    <row r="162" spans="2:14" x14ac:dyDescent="0.25">
      <c r="E162" s="15" t="s">
        <v>375</v>
      </c>
      <c r="F162" s="16" t="s">
        <v>376</v>
      </c>
      <c r="G162" s="17" t="s">
        <v>343</v>
      </c>
      <c r="H162" s="17">
        <v>78</v>
      </c>
      <c r="I162" s="18" t="str">
        <f t="shared" si="2"/>
        <v>Moravske TopliceKančevci</v>
      </c>
      <c r="J162" s="17" t="s">
        <v>2112</v>
      </c>
      <c r="K162" s="17" t="s">
        <v>2306</v>
      </c>
      <c r="L162" s="17" t="s">
        <v>376</v>
      </c>
      <c r="M162" s="5" t="s">
        <v>5782</v>
      </c>
      <c r="N162" s="15" t="s">
        <v>375</v>
      </c>
    </row>
    <row r="163" spans="2:14" x14ac:dyDescent="0.25">
      <c r="E163" s="15" t="s">
        <v>375</v>
      </c>
      <c r="F163" s="16" t="s">
        <v>376</v>
      </c>
      <c r="G163" s="17" t="s">
        <v>343</v>
      </c>
      <c r="H163" s="17">
        <v>78</v>
      </c>
      <c r="I163" s="18" t="str">
        <f t="shared" si="2"/>
        <v>Moravske TopliceKrnci</v>
      </c>
      <c r="J163" s="17" t="s">
        <v>2241</v>
      </c>
      <c r="K163" s="17" t="s">
        <v>2429</v>
      </c>
      <c r="L163" s="17" t="s">
        <v>376</v>
      </c>
      <c r="M163" s="5" t="s">
        <v>5782</v>
      </c>
      <c r="N163" s="15" t="s">
        <v>375</v>
      </c>
    </row>
    <row r="164" spans="2:14" x14ac:dyDescent="0.25">
      <c r="E164" s="15" t="s">
        <v>375</v>
      </c>
      <c r="F164" s="16" t="s">
        <v>376</v>
      </c>
      <c r="G164" s="17" t="s">
        <v>343</v>
      </c>
      <c r="H164" s="17">
        <v>78</v>
      </c>
      <c r="I164" s="18" t="str">
        <f t="shared" si="2"/>
        <v>Moravske TopliceLončarovci</v>
      </c>
      <c r="J164" s="17" t="s">
        <v>2377</v>
      </c>
      <c r="K164" s="17" t="s">
        <v>2543</v>
      </c>
      <c r="L164" s="17" t="s">
        <v>376</v>
      </c>
      <c r="M164" s="5" t="s">
        <v>5782</v>
      </c>
      <c r="N164" s="15" t="s">
        <v>375</v>
      </c>
    </row>
    <row r="165" spans="2:14" x14ac:dyDescent="0.25">
      <c r="E165" s="15" t="s">
        <v>375</v>
      </c>
      <c r="F165" s="16" t="s">
        <v>376</v>
      </c>
      <c r="G165" s="17" t="s">
        <v>343</v>
      </c>
      <c r="H165" s="17">
        <v>78</v>
      </c>
      <c r="I165" s="18" t="str">
        <f t="shared" si="2"/>
        <v>Moravske TopliceLukačevci</v>
      </c>
      <c r="J165" s="17" t="s">
        <v>2487</v>
      </c>
      <c r="K165" s="17" t="s">
        <v>2649</v>
      </c>
      <c r="L165" s="17" t="s">
        <v>376</v>
      </c>
      <c r="M165" s="5" t="s">
        <v>5782</v>
      </c>
      <c r="N165" s="15" t="s">
        <v>375</v>
      </c>
    </row>
    <row r="166" spans="2:14" x14ac:dyDescent="0.25">
      <c r="E166" s="15" t="s">
        <v>375</v>
      </c>
      <c r="F166" s="16" t="s">
        <v>376</v>
      </c>
      <c r="G166" s="17" t="s">
        <v>343</v>
      </c>
      <c r="H166" s="17">
        <v>78</v>
      </c>
      <c r="I166" s="18" t="str">
        <f t="shared" si="2"/>
        <v>Moravske TopliceMartjanci</v>
      </c>
      <c r="J166" s="17" t="s">
        <v>2603</v>
      </c>
      <c r="K166" s="17" t="s">
        <v>4058</v>
      </c>
      <c r="L166" s="17" t="s">
        <v>376</v>
      </c>
      <c r="M166" s="5" t="s">
        <v>5782</v>
      </c>
      <c r="N166" s="15" t="s">
        <v>375</v>
      </c>
    </row>
    <row r="167" spans="2:14" x14ac:dyDescent="0.25">
      <c r="E167" s="15" t="s">
        <v>375</v>
      </c>
      <c r="F167" s="16" t="s">
        <v>376</v>
      </c>
      <c r="G167" s="17" t="s">
        <v>343</v>
      </c>
      <c r="H167" s="17">
        <v>78</v>
      </c>
      <c r="I167" s="18" t="str">
        <f t="shared" si="2"/>
        <v>Moravske TopliceMlajtinci</v>
      </c>
      <c r="J167" s="17" t="s">
        <v>2706</v>
      </c>
      <c r="K167" s="17" t="s">
        <v>2749</v>
      </c>
      <c r="L167" s="17" t="s">
        <v>376</v>
      </c>
      <c r="M167" s="5" t="s">
        <v>5782</v>
      </c>
      <c r="N167" s="15" t="s">
        <v>375</v>
      </c>
    </row>
    <row r="168" spans="2:14" x14ac:dyDescent="0.25">
      <c r="E168" s="15" t="s">
        <v>375</v>
      </c>
      <c r="F168" s="16" t="s">
        <v>376</v>
      </c>
      <c r="G168" s="17" t="s">
        <v>343</v>
      </c>
      <c r="H168" s="17">
        <v>78</v>
      </c>
      <c r="I168" s="18" t="str">
        <f t="shared" si="2"/>
        <v>Moravske TopliceMoravske Toplice</v>
      </c>
      <c r="J168" s="17" t="s">
        <v>343</v>
      </c>
      <c r="K168" s="17" t="s">
        <v>2850</v>
      </c>
      <c r="L168" s="17" t="s">
        <v>376</v>
      </c>
      <c r="M168" s="5" t="s">
        <v>5782</v>
      </c>
      <c r="N168" s="15" t="s">
        <v>375</v>
      </c>
    </row>
    <row r="169" spans="2:14" x14ac:dyDescent="0.25">
      <c r="E169" s="15" t="s">
        <v>375</v>
      </c>
      <c r="F169" s="16" t="s">
        <v>376</v>
      </c>
      <c r="G169" s="17" t="s">
        <v>343</v>
      </c>
      <c r="H169" s="17">
        <v>78</v>
      </c>
      <c r="I169" s="18" t="str">
        <f t="shared" si="2"/>
        <v>Moravske TopliceMotvarjevci</v>
      </c>
      <c r="J169" s="17" t="s">
        <v>2907</v>
      </c>
      <c r="K169" s="17" t="s">
        <v>4147</v>
      </c>
      <c r="L169" s="17" t="s">
        <v>376</v>
      </c>
      <c r="M169" s="5" t="s">
        <v>5782</v>
      </c>
      <c r="N169" s="15" t="s">
        <v>375</v>
      </c>
    </row>
    <row r="170" spans="2:14" x14ac:dyDescent="0.25">
      <c r="B170" s="22"/>
      <c r="E170" s="15" t="s">
        <v>375</v>
      </c>
      <c r="F170" s="16" t="s">
        <v>376</v>
      </c>
      <c r="G170" s="17" t="s">
        <v>343</v>
      </c>
      <c r="H170" s="17">
        <v>78</v>
      </c>
      <c r="I170" s="18" t="str">
        <f t="shared" si="2"/>
        <v>Moravske TopliceNoršinci</v>
      </c>
      <c r="J170" s="17" t="s">
        <v>3001</v>
      </c>
      <c r="K170" s="17" t="s">
        <v>2951</v>
      </c>
      <c r="L170" s="17" t="s">
        <v>376</v>
      </c>
      <c r="M170" s="5" t="s">
        <v>5782</v>
      </c>
      <c r="N170" s="15" t="s">
        <v>375</v>
      </c>
    </row>
    <row r="171" spans="2:14" x14ac:dyDescent="0.25">
      <c r="B171" s="22"/>
      <c r="E171" s="15" t="s">
        <v>375</v>
      </c>
      <c r="F171" s="16" t="s">
        <v>376</v>
      </c>
      <c r="G171" s="17" t="s">
        <v>343</v>
      </c>
      <c r="H171" s="17">
        <v>78</v>
      </c>
      <c r="I171" s="18" t="str">
        <f t="shared" si="2"/>
        <v>Moravske ToplicePordašinci</v>
      </c>
      <c r="J171" s="17" t="s">
        <v>3085</v>
      </c>
      <c r="K171" s="17" t="s">
        <v>3036</v>
      </c>
      <c r="L171" s="17" t="s">
        <v>376</v>
      </c>
      <c r="M171" s="5" t="s">
        <v>5782</v>
      </c>
      <c r="N171" s="15" t="s">
        <v>375</v>
      </c>
    </row>
    <row r="172" spans="2:14" x14ac:dyDescent="0.25">
      <c r="B172" s="22"/>
      <c r="E172" s="15" t="s">
        <v>375</v>
      </c>
      <c r="F172" s="16" t="s">
        <v>376</v>
      </c>
      <c r="G172" s="17" t="s">
        <v>343</v>
      </c>
      <c r="H172" s="17">
        <v>78</v>
      </c>
      <c r="I172" s="18" t="str">
        <f t="shared" si="2"/>
        <v>Moravske TopliceProsenjakovci</v>
      </c>
      <c r="J172" s="17" t="s">
        <v>3168</v>
      </c>
      <c r="K172" s="17" t="s">
        <v>4193</v>
      </c>
      <c r="L172" s="17" t="s">
        <v>376</v>
      </c>
      <c r="M172" s="5" t="s">
        <v>5782</v>
      </c>
      <c r="N172" s="15" t="s">
        <v>375</v>
      </c>
    </row>
    <row r="173" spans="2:14" x14ac:dyDescent="0.25">
      <c r="B173" s="22"/>
      <c r="E173" s="15" t="s">
        <v>375</v>
      </c>
      <c r="F173" s="16" t="s">
        <v>376</v>
      </c>
      <c r="G173" s="17" t="s">
        <v>343</v>
      </c>
      <c r="H173" s="17">
        <v>78</v>
      </c>
      <c r="I173" s="18" t="str">
        <f t="shared" si="2"/>
        <v>Moravske TopliceRatkovci</v>
      </c>
      <c r="J173" s="17" t="s">
        <v>3246</v>
      </c>
      <c r="K173" s="17" t="s">
        <v>5420</v>
      </c>
      <c r="L173" s="17" t="s">
        <v>376</v>
      </c>
      <c r="M173" s="5" t="s">
        <v>5782</v>
      </c>
      <c r="N173" s="15" t="s">
        <v>375</v>
      </c>
    </row>
    <row r="174" spans="2:14" x14ac:dyDescent="0.25">
      <c r="B174" s="22"/>
      <c r="E174" s="15" t="s">
        <v>375</v>
      </c>
      <c r="F174" s="16" t="s">
        <v>376</v>
      </c>
      <c r="G174" s="17" t="s">
        <v>343</v>
      </c>
      <c r="H174" s="17">
        <v>78</v>
      </c>
      <c r="I174" s="18" t="str">
        <f t="shared" si="2"/>
        <v>Moravske TopliceSebeborci</v>
      </c>
      <c r="J174" s="17" t="s">
        <v>3331</v>
      </c>
      <c r="K174" s="17" t="s">
        <v>4239</v>
      </c>
      <c r="L174" s="17" t="s">
        <v>376</v>
      </c>
      <c r="M174" s="5" t="s">
        <v>5782</v>
      </c>
      <c r="N174" s="15" t="s">
        <v>375</v>
      </c>
    </row>
    <row r="175" spans="2:14" x14ac:dyDescent="0.25">
      <c r="E175" s="15" t="s">
        <v>375</v>
      </c>
      <c r="F175" s="16" t="s">
        <v>376</v>
      </c>
      <c r="G175" s="17" t="s">
        <v>343</v>
      </c>
      <c r="H175" s="17">
        <v>78</v>
      </c>
      <c r="I175" s="18" t="str">
        <f t="shared" si="2"/>
        <v>Moravske TopliceSelo</v>
      </c>
      <c r="J175" s="17" t="s">
        <v>2541</v>
      </c>
      <c r="K175" s="17" t="s">
        <v>4278</v>
      </c>
      <c r="L175" s="17" t="s">
        <v>376</v>
      </c>
      <c r="M175" s="5" t="s">
        <v>5782</v>
      </c>
      <c r="N175" s="15" t="s">
        <v>375</v>
      </c>
    </row>
    <row r="176" spans="2:14" x14ac:dyDescent="0.25">
      <c r="E176" s="15" t="s">
        <v>375</v>
      </c>
      <c r="F176" s="16" t="s">
        <v>376</v>
      </c>
      <c r="G176" s="17" t="s">
        <v>343</v>
      </c>
      <c r="H176" s="17">
        <v>78</v>
      </c>
      <c r="I176" s="18" t="str">
        <f t="shared" si="2"/>
        <v>Moravske TopliceSredišče</v>
      </c>
      <c r="J176" s="17" t="s">
        <v>3479</v>
      </c>
      <c r="K176" s="17" t="s">
        <v>5436</v>
      </c>
      <c r="L176" s="17" t="s">
        <v>376</v>
      </c>
      <c r="M176" s="5" t="s">
        <v>5782</v>
      </c>
      <c r="N176" s="15" t="s">
        <v>375</v>
      </c>
    </row>
    <row r="177" spans="5:14" x14ac:dyDescent="0.25">
      <c r="E177" s="15" t="s">
        <v>375</v>
      </c>
      <c r="F177" s="16" t="s">
        <v>376</v>
      </c>
      <c r="G177" s="17" t="s">
        <v>343</v>
      </c>
      <c r="H177" s="17">
        <v>78</v>
      </c>
      <c r="I177" s="18" t="str">
        <f t="shared" si="2"/>
        <v>Moravske TopliceSuhi Vrh</v>
      </c>
      <c r="J177" s="17" t="s">
        <v>1985</v>
      </c>
      <c r="K177" s="17" t="s">
        <v>4318</v>
      </c>
      <c r="L177" s="17" t="s">
        <v>376</v>
      </c>
      <c r="M177" s="5" t="s">
        <v>5782</v>
      </c>
      <c r="N177" s="15" t="s">
        <v>375</v>
      </c>
    </row>
    <row r="178" spans="5:14" x14ac:dyDescent="0.25">
      <c r="E178" s="15" t="s">
        <v>375</v>
      </c>
      <c r="F178" s="16" t="s">
        <v>376</v>
      </c>
      <c r="G178" s="17" t="s">
        <v>343</v>
      </c>
      <c r="H178" s="17">
        <v>78</v>
      </c>
      <c r="I178" s="18" t="str">
        <f t="shared" si="2"/>
        <v>Moravske TopliceTešanovci</v>
      </c>
      <c r="J178" s="17" t="s">
        <v>3614</v>
      </c>
      <c r="K178" s="17" t="s">
        <v>4355</v>
      </c>
      <c r="L178" s="17" t="s">
        <v>376</v>
      </c>
      <c r="M178" s="5" t="s">
        <v>5782</v>
      </c>
      <c r="N178" s="15" t="s">
        <v>375</v>
      </c>
    </row>
    <row r="179" spans="5:14" x14ac:dyDescent="0.25">
      <c r="E179" s="15" t="s">
        <v>375</v>
      </c>
      <c r="F179" s="16" t="s">
        <v>376</v>
      </c>
      <c r="G179" s="17" t="s">
        <v>343</v>
      </c>
      <c r="H179" s="17">
        <v>78</v>
      </c>
      <c r="I179" s="18" t="str">
        <f t="shared" si="2"/>
        <v>Moravske TopliceVučja Gomila</v>
      </c>
      <c r="J179" s="17" t="s">
        <v>3680</v>
      </c>
      <c r="K179" s="17" t="s">
        <v>4393</v>
      </c>
      <c r="L179" s="17" t="s">
        <v>376</v>
      </c>
      <c r="M179" s="5" t="s">
        <v>5782</v>
      </c>
      <c r="N179" s="15" t="s">
        <v>375</v>
      </c>
    </row>
    <row r="180" spans="5:14" x14ac:dyDescent="0.25">
      <c r="E180" s="15" t="s">
        <v>375</v>
      </c>
      <c r="F180" s="16" t="s">
        <v>376</v>
      </c>
      <c r="G180" s="17" t="s">
        <v>344</v>
      </c>
      <c r="H180" s="17">
        <v>80</v>
      </c>
      <c r="I180" s="18" t="str">
        <f t="shared" si="2"/>
        <v>Murska SobotaBakovci</v>
      </c>
      <c r="J180" s="17" t="s">
        <v>469</v>
      </c>
      <c r="K180" s="17" t="s">
        <v>377</v>
      </c>
      <c r="L180" s="17" t="s">
        <v>376</v>
      </c>
      <c r="M180" s="5" t="s">
        <v>5782</v>
      </c>
      <c r="N180" s="15" t="s">
        <v>375</v>
      </c>
    </row>
    <row r="181" spans="5:14" x14ac:dyDescent="0.25">
      <c r="E181" s="15" t="s">
        <v>375</v>
      </c>
      <c r="F181" s="16" t="s">
        <v>376</v>
      </c>
      <c r="G181" s="17" t="s">
        <v>344</v>
      </c>
      <c r="H181" s="17">
        <v>80</v>
      </c>
      <c r="I181" s="18" t="str">
        <f t="shared" si="2"/>
        <v>Murska SobotaČernelavci</v>
      </c>
      <c r="J181" s="17" t="s">
        <v>660</v>
      </c>
      <c r="K181" s="17" t="s">
        <v>566</v>
      </c>
      <c r="L181" s="17" t="s">
        <v>376</v>
      </c>
      <c r="M181" s="5" t="s">
        <v>5782</v>
      </c>
      <c r="N181" s="15" t="s">
        <v>375</v>
      </c>
    </row>
    <row r="182" spans="5:14" x14ac:dyDescent="0.25">
      <c r="E182" s="15" t="s">
        <v>375</v>
      </c>
      <c r="F182" s="16" t="s">
        <v>376</v>
      </c>
      <c r="G182" s="17" t="s">
        <v>344</v>
      </c>
      <c r="H182" s="17">
        <v>80</v>
      </c>
      <c r="I182" s="18" t="str">
        <f t="shared" si="2"/>
        <v>Murska SobotaKrog</v>
      </c>
      <c r="J182" s="17" t="s">
        <v>839</v>
      </c>
      <c r="K182" s="17" t="s">
        <v>753</v>
      </c>
      <c r="L182" s="17" t="s">
        <v>376</v>
      </c>
      <c r="M182" s="5" t="s">
        <v>5782</v>
      </c>
      <c r="N182" s="15" t="s">
        <v>375</v>
      </c>
    </row>
    <row r="183" spans="5:14" x14ac:dyDescent="0.25">
      <c r="E183" s="15" t="s">
        <v>375</v>
      </c>
      <c r="F183" s="16" t="s">
        <v>376</v>
      </c>
      <c r="G183" s="17" t="s">
        <v>344</v>
      </c>
      <c r="H183" s="17">
        <v>80</v>
      </c>
      <c r="I183" s="18" t="str">
        <f t="shared" si="2"/>
        <v>Murska SobotaKupšinci</v>
      </c>
      <c r="J183" s="17" t="s">
        <v>1021</v>
      </c>
      <c r="K183" s="17" t="s">
        <v>929</v>
      </c>
      <c r="L183" s="17" t="s">
        <v>376</v>
      </c>
      <c r="M183" s="5" t="s">
        <v>5782</v>
      </c>
      <c r="N183" s="15" t="s">
        <v>375</v>
      </c>
    </row>
    <row r="184" spans="5:14" x14ac:dyDescent="0.25">
      <c r="E184" s="15" t="s">
        <v>375</v>
      </c>
      <c r="F184" s="16" t="s">
        <v>376</v>
      </c>
      <c r="G184" s="17" t="s">
        <v>344</v>
      </c>
      <c r="H184" s="17">
        <v>80</v>
      </c>
      <c r="I184" s="18" t="str">
        <f t="shared" si="2"/>
        <v>Murska SobotaMarkišavci</v>
      </c>
      <c r="J184" s="17" t="s">
        <v>1198</v>
      </c>
      <c r="K184" s="17" t="s">
        <v>1109</v>
      </c>
      <c r="L184" s="17" t="s">
        <v>376</v>
      </c>
      <c r="M184" s="5" t="s">
        <v>5782</v>
      </c>
      <c r="N184" s="15" t="s">
        <v>375</v>
      </c>
    </row>
    <row r="185" spans="5:14" x14ac:dyDescent="0.25">
      <c r="E185" s="15" t="s">
        <v>375</v>
      </c>
      <c r="F185" s="16" t="s">
        <v>376</v>
      </c>
      <c r="G185" s="17" t="s">
        <v>344</v>
      </c>
      <c r="H185" s="17">
        <v>80</v>
      </c>
      <c r="I185" s="18" t="str">
        <f t="shared" si="2"/>
        <v>Murska SobotaMurska Sobota</v>
      </c>
      <c r="J185" s="17" t="s">
        <v>344</v>
      </c>
      <c r="K185" s="17" t="s">
        <v>1275</v>
      </c>
      <c r="L185" s="17" t="s">
        <v>376</v>
      </c>
      <c r="M185" s="5" t="s">
        <v>5782</v>
      </c>
      <c r="N185" s="15" t="s">
        <v>375</v>
      </c>
    </row>
    <row r="186" spans="5:14" x14ac:dyDescent="0.25">
      <c r="E186" s="15" t="s">
        <v>375</v>
      </c>
      <c r="F186" s="16" t="s">
        <v>376</v>
      </c>
      <c r="G186" s="17" t="s">
        <v>344</v>
      </c>
      <c r="H186" s="17">
        <v>80</v>
      </c>
      <c r="I186" s="18" t="str">
        <f t="shared" si="2"/>
        <v>Murska SobotaNemčavci</v>
      </c>
      <c r="J186" s="17" t="s">
        <v>1526</v>
      </c>
      <c r="K186" s="17" t="s">
        <v>1441</v>
      </c>
      <c r="L186" s="17" t="s">
        <v>376</v>
      </c>
      <c r="M186" s="5" t="s">
        <v>5782</v>
      </c>
      <c r="N186" s="15" t="s">
        <v>375</v>
      </c>
    </row>
    <row r="187" spans="5:14" x14ac:dyDescent="0.25">
      <c r="E187" s="15" t="s">
        <v>375</v>
      </c>
      <c r="F187" s="16" t="s">
        <v>376</v>
      </c>
      <c r="G187" s="17" t="s">
        <v>344</v>
      </c>
      <c r="H187" s="17">
        <v>80</v>
      </c>
      <c r="I187" s="18" t="str">
        <f t="shared" si="2"/>
        <v>Murska SobotaPolana</v>
      </c>
      <c r="J187" s="17" t="s">
        <v>1476</v>
      </c>
      <c r="K187" s="17" t="s">
        <v>1599</v>
      </c>
      <c r="L187" s="17" t="s">
        <v>376</v>
      </c>
      <c r="M187" s="5" t="s">
        <v>5782</v>
      </c>
      <c r="N187" s="15" t="s">
        <v>375</v>
      </c>
    </row>
    <row r="188" spans="5:14" x14ac:dyDescent="0.25">
      <c r="E188" s="15" t="s">
        <v>375</v>
      </c>
      <c r="F188" s="16" t="s">
        <v>376</v>
      </c>
      <c r="G188" s="17" t="s">
        <v>344</v>
      </c>
      <c r="H188" s="17">
        <v>80</v>
      </c>
      <c r="I188" s="18" t="str">
        <f t="shared" si="2"/>
        <v>Murska SobotaRakičan</v>
      </c>
      <c r="J188" s="17" t="s">
        <v>1831</v>
      </c>
      <c r="K188" s="17" t="s">
        <v>2174</v>
      </c>
      <c r="L188" s="17" t="s">
        <v>376</v>
      </c>
      <c r="M188" s="5" t="s">
        <v>5782</v>
      </c>
      <c r="N188" s="15" t="s">
        <v>375</v>
      </c>
    </row>
    <row r="189" spans="5:14" x14ac:dyDescent="0.25">
      <c r="E189" s="15" t="s">
        <v>375</v>
      </c>
      <c r="F189" s="16" t="s">
        <v>376</v>
      </c>
      <c r="G189" s="17" t="s">
        <v>344</v>
      </c>
      <c r="H189" s="17">
        <v>80</v>
      </c>
      <c r="I189" s="18" t="str">
        <f t="shared" si="2"/>
        <v>Murska SobotaSatahovci</v>
      </c>
      <c r="J189" s="17" t="s">
        <v>1971</v>
      </c>
      <c r="K189" s="17" t="s">
        <v>3869</v>
      </c>
      <c r="L189" s="17" t="s">
        <v>376</v>
      </c>
      <c r="M189" s="5" t="s">
        <v>5782</v>
      </c>
      <c r="N189" s="15" t="s">
        <v>375</v>
      </c>
    </row>
    <row r="190" spans="5:14" x14ac:dyDescent="0.25">
      <c r="E190" s="15" t="s">
        <v>375</v>
      </c>
      <c r="F190" s="16" t="s">
        <v>376</v>
      </c>
      <c r="G190" s="17" t="s">
        <v>344</v>
      </c>
      <c r="H190" s="17">
        <v>80</v>
      </c>
      <c r="I190" s="18" t="str">
        <f t="shared" si="2"/>
        <v>Murska SobotaVeščica</v>
      </c>
      <c r="J190" s="17" t="s">
        <v>1388</v>
      </c>
      <c r="K190" s="17" t="s">
        <v>2306</v>
      </c>
      <c r="L190" s="17" t="s">
        <v>376</v>
      </c>
      <c r="M190" s="5" t="s">
        <v>5782</v>
      </c>
      <c r="N190" s="15" t="s">
        <v>375</v>
      </c>
    </row>
    <row r="191" spans="5:14" x14ac:dyDescent="0.25">
      <c r="E191" s="15" t="s">
        <v>375</v>
      </c>
      <c r="F191" s="16" t="s">
        <v>376</v>
      </c>
      <c r="G191" s="17" t="s">
        <v>344</v>
      </c>
      <c r="H191" s="17">
        <v>80</v>
      </c>
      <c r="I191" s="18" t="str">
        <f t="shared" si="2"/>
        <v>Murska SobotaPušča</v>
      </c>
      <c r="J191" s="17" t="s">
        <v>2242</v>
      </c>
      <c r="K191" s="17" t="s">
        <v>2429</v>
      </c>
      <c r="L191" s="17" t="s">
        <v>376</v>
      </c>
      <c r="M191" s="5" t="s">
        <v>5782</v>
      </c>
      <c r="N191" s="15" t="s">
        <v>375</v>
      </c>
    </row>
    <row r="192" spans="5:14" x14ac:dyDescent="0.25">
      <c r="E192" s="15" t="s">
        <v>375</v>
      </c>
      <c r="F192" s="16" t="s">
        <v>376</v>
      </c>
      <c r="G192" s="17" t="s">
        <v>212</v>
      </c>
      <c r="H192" s="17">
        <v>86</v>
      </c>
      <c r="I192" s="18" t="str">
        <f t="shared" si="2"/>
        <v>OdranciOdranci</v>
      </c>
      <c r="J192" s="17" t="s">
        <v>212</v>
      </c>
      <c r="K192" s="17" t="s">
        <v>377</v>
      </c>
      <c r="L192" s="17" t="s">
        <v>376</v>
      </c>
      <c r="M192" s="5" t="s">
        <v>5782</v>
      </c>
      <c r="N192" s="15" t="s">
        <v>375</v>
      </c>
    </row>
    <row r="193" spans="5:14" x14ac:dyDescent="0.25">
      <c r="E193" s="15" t="s">
        <v>375</v>
      </c>
      <c r="F193" s="16" t="s">
        <v>376</v>
      </c>
      <c r="G193" s="17" t="s">
        <v>229</v>
      </c>
      <c r="H193" s="17">
        <v>97</v>
      </c>
      <c r="I193" s="18" t="str">
        <f t="shared" si="2"/>
        <v>PuconciBeznovci</v>
      </c>
      <c r="J193" s="17" t="s">
        <v>490</v>
      </c>
      <c r="K193" s="17" t="s">
        <v>377</v>
      </c>
      <c r="L193" s="17" t="s">
        <v>376</v>
      </c>
      <c r="M193" s="5" t="s">
        <v>5782</v>
      </c>
      <c r="N193" s="15" t="s">
        <v>375</v>
      </c>
    </row>
    <row r="194" spans="5:14" x14ac:dyDescent="0.25">
      <c r="E194" s="15" t="s">
        <v>375</v>
      </c>
      <c r="F194" s="16" t="s">
        <v>376</v>
      </c>
      <c r="G194" s="17" t="s">
        <v>229</v>
      </c>
      <c r="H194" s="17">
        <v>97</v>
      </c>
      <c r="I194" s="18" t="str">
        <f t="shared" ref="I194:I257" si="3">CONCATENATE(G194,J194)</f>
        <v>PuconciBodonci</v>
      </c>
      <c r="J194" s="17" t="s">
        <v>682</v>
      </c>
      <c r="K194" s="17" t="s">
        <v>566</v>
      </c>
      <c r="L194" s="17" t="s">
        <v>376</v>
      </c>
      <c r="M194" s="5" t="s">
        <v>5782</v>
      </c>
      <c r="N194" s="15" t="s">
        <v>375</v>
      </c>
    </row>
    <row r="195" spans="5:14" x14ac:dyDescent="0.25">
      <c r="E195" s="15" t="s">
        <v>375</v>
      </c>
      <c r="F195" s="16" t="s">
        <v>376</v>
      </c>
      <c r="G195" s="17" t="s">
        <v>229</v>
      </c>
      <c r="H195" s="17">
        <v>97</v>
      </c>
      <c r="I195" s="18" t="str">
        <f t="shared" si="3"/>
        <v>PuconciBokrači</v>
      </c>
      <c r="J195" s="17" t="s">
        <v>859</v>
      </c>
      <c r="K195" s="17" t="s">
        <v>753</v>
      </c>
      <c r="L195" s="17" t="s">
        <v>376</v>
      </c>
      <c r="M195" s="5" t="s">
        <v>5782</v>
      </c>
      <c r="N195" s="15" t="s">
        <v>375</v>
      </c>
    </row>
    <row r="196" spans="5:14" x14ac:dyDescent="0.25">
      <c r="E196" s="15" t="s">
        <v>375</v>
      </c>
      <c r="F196" s="16" t="s">
        <v>376</v>
      </c>
      <c r="G196" s="17" t="s">
        <v>229</v>
      </c>
      <c r="H196" s="17">
        <v>97</v>
      </c>
      <c r="I196" s="18" t="str">
        <f t="shared" si="3"/>
        <v>PuconciBrezovci</v>
      </c>
      <c r="J196" s="17" t="s">
        <v>592</v>
      </c>
      <c r="K196" s="17" t="s">
        <v>929</v>
      </c>
      <c r="L196" s="17" t="s">
        <v>376</v>
      </c>
      <c r="M196" s="5" t="s">
        <v>5782</v>
      </c>
      <c r="N196" s="15" t="s">
        <v>375</v>
      </c>
    </row>
    <row r="197" spans="5:14" x14ac:dyDescent="0.25">
      <c r="E197" s="15" t="s">
        <v>375</v>
      </c>
      <c r="F197" s="16" t="s">
        <v>376</v>
      </c>
      <c r="G197" s="17" t="s">
        <v>229</v>
      </c>
      <c r="H197" s="17">
        <v>97</v>
      </c>
      <c r="I197" s="18" t="str">
        <f t="shared" si="3"/>
        <v>PuconciDankovci</v>
      </c>
      <c r="J197" s="17" t="s">
        <v>1217</v>
      </c>
      <c r="K197" s="17" t="s">
        <v>1109</v>
      </c>
      <c r="L197" s="17" t="s">
        <v>376</v>
      </c>
      <c r="M197" s="5" t="s">
        <v>5782</v>
      </c>
      <c r="N197" s="15" t="s">
        <v>375</v>
      </c>
    </row>
    <row r="198" spans="5:14" x14ac:dyDescent="0.25">
      <c r="E198" s="15" t="s">
        <v>375</v>
      </c>
      <c r="F198" s="16" t="s">
        <v>376</v>
      </c>
      <c r="G198" s="17" t="s">
        <v>229</v>
      </c>
      <c r="H198" s="17">
        <v>97</v>
      </c>
      <c r="I198" s="18" t="str">
        <f t="shared" si="3"/>
        <v>PuconciDolina</v>
      </c>
      <c r="J198" s="17" t="s">
        <v>1382</v>
      </c>
      <c r="K198" s="17" t="s">
        <v>1275</v>
      </c>
      <c r="L198" s="17" t="s">
        <v>376</v>
      </c>
      <c r="M198" s="5" t="s">
        <v>5782</v>
      </c>
      <c r="N198" s="15" t="s">
        <v>375</v>
      </c>
    </row>
    <row r="199" spans="5:14" x14ac:dyDescent="0.25">
      <c r="E199" s="15" t="s">
        <v>375</v>
      </c>
      <c r="F199" s="16" t="s">
        <v>376</v>
      </c>
      <c r="G199" s="17" t="s">
        <v>229</v>
      </c>
      <c r="H199" s="17">
        <v>97</v>
      </c>
      <c r="I199" s="18" t="str">
        <f t="shared" si="3"/>
        <v>PuconciGorica</v>
      </c>
      <c r="J199" s="17" t="s">
        <v>1542</v>
      </c>
      <c r="K199" s="17" t="s">
        <v>1441</v>
      </c>
      <c r="L199" s="17" t="s">
        <v>376</v>
      </c>
      <c r="M199" s="5" t="s">
        <v>5782</v>
      </c>
      <c r="N199" s="15" t="s">
        <v>375</v>
      </c>
    </row>
    <row r="200" spans="5:14" x14ac:dyDescent="0.25">
      <c r="E200" s="15" t="s">
        <v>375</v>
      </c>
      <c r="F200" s="16" t="s">
        <v>376</v>
      </c>
      <c r="G200" s="17" t="s">
        <v>229</v>
      </c>
      <c r="H200" s="17">
        <v>97</v>
      </c>
      <c r="I200" s="18" t="str">
        <f t="shared" si="3"/>
        <v>PuconciKuštanovci</v>
      </c>
      <c r="J200" s="17" t="s">
        <v>1698</v>
      </c>
      <c r="K200" s="17" t="s">
        <v>1599</v>
      </c>
      <c r="L200" s="17" t="s">
        <v>376</v>
      </c>
      <c r="M200" s="5" t="s">
        <v>5782</v>
      </c>
      <c r="N200" s="15" t="s">
        <v>375</v>
      </c>
    </row>
    <row r="201" spans="5:14" x14ac:dyDescent="0.25">
      <c r="E201" s="15" t="s">
        <v>375</v>
      </c>
      <c r="F201" s="16" t="s">
        <v>376</v>
      </c>
      <c r="G201" s="17" t="s">
        <v>229</v>
      </c>
      <c r="H201" s="17">
        <v>97</v>
      </c>
      <c r="I201" s="18" t="str">
        <f t="shared" si="3"/>
        <v>PuconciLemerje</v>
      </c>
      <c r="J201" s="17" t="s">
        <v>1848</v>
      </c>
      <c r="K201" s="17" t="s">
        <v>2174</v>
      </c>
      <c r="L201" s="17" t="s">
        <v>376</v>
      </c>
      <c r="M201" s="5" t="s">
        <v>5782</v>
      </c>
      <c r="N201" s="15" t="s">
        <v>375</v>
      </c>
    </row>
    <row r="202" spans="5:14" x14ac:dyDescent="0.25">
      <c r="E202" s="15" t="s">
        <v>375</v>
      </c>
      <c r="F202" s="16" t="s">
        <v>376</v>
      </c>
      <c r="G202" s="17" t="s">
        <v>229</v>
      </c>
      <c r="H202" s="17">
        <v>97</v>
      </c>
      <c r="I202" s="18" t="str">
        <f t="shared" si="3"/>
        <v>PuconciMačkovci</v>
      </c>
      <c r="J202" s="17" t="s">
        <v>1987</v>
      </c>
      <c r="K202" s="17" t="s">
        <v>3869</v>
      </c>
      <c r="L202" s="17" t="s">
        <v>376</v>
      </c>
      <c r="M202" s="5" t="s">
        <v>5782</v>
      </c>
      <c r="N202" s="15" t="s">
        <v>375</v>
      </c>
    </row>
    <row r="203" spans="5:14" x14ac:dyDescent="0.25">
      <c r="E203" s="15" t="s">
        <v>375</v>
      </c>
      <c r="F203" s="16" t="s">
        <v>376</v>
      </c>
      <c r="G203" s="17" t="s">
        <v>229</v>
      </c>
      <c r="H203" s="17">
        <v>97</v>
      </c>
      <c r="I203" s="18" t="str">
        <f t="shared" si="3"/>
        <v>PuconciMoščanci</v>
      </c>
      <c r="J203" s="17" t="s">
        <v>2129</v>
      </c>
      <c r="K203" s="17" t="s">
        <v>2306</v>
      </c>
      <c r="L203" s="17" t="s">
        <v>376</v>
      </c>
      <c r="M203" s="5" t="s">
        <v>5782</v>
      </c>
      <c r="N203" s="15" t="s">
        <v>375</v>
      </c>
    </row>
    <row r="204" spans="5:14" x14ac:dyDescent="0.25">
      <c r="E204" s="15" t="s">
        <v>375</v>
      </c>
      <c r="F204" s="16" t="s">
        <v>376</v>
      </c>
      <c r="G204" s="17" t="s">
        <v>229</v>
      </c>
      <c r="H204" s="17">
        <v>97</v>
      </c>
      <c r="I204" s="18" t="str">
        <f t="shared" si="3"/>
        <v>PuconciOtovci</v>
      </c>
      <c r="J204" s="17" t="s">
        <v>2258</v>
      </c>
      <c r="K204" s="17" t="s">
        <v>2429</v>
      </c>
      <c r="L204" s="17" t="s">
        <v>376</v>
      </c>
      <c r="M204" s="5" t="s">
        <v>5782</v>
      </c>
      <c r="N204" s="15" t="s">
        <v>375</v>
      </c>
    </row>
    <row r="205" spans="5:14" x14ac:dyDescent="0.25">
      <c r="E205" s="15" t="s">
        <v>375</v>
      </c>
      <c r="F205" s="16" t="s">
        <v>376</v>
      </c>
      <c r="G205" s="17" t="s">
        <v>229</v>
      </c>
      <c r="H205" s="17">
        <v>97</v>
      </c>
      <c r="I205" s="18" t="str">
        <f t="shared" si="3"/>
        <v>PuconciPečarovci</v>
      </c>
      <c r="J205" s="17" t="s">
        <v>2389</v>
      </c>
      <c r="K205" s="17" t="s">
        <v>2543</v>
      </c>
      <c r="L205" s="17" t="s">
        <v>376</v>
      </c>
      <c r="M205" s="5" t="s">
        <v>5782</v>
      </c>
      <c r="N205" s="15" t="s">
        <v>375</v>
      </c>
    </row>
    <row r="206" spans="5:14" x14ac:dyDescent="0.25">
      <c r="E206" s="15" t="s">
        <v>375</v>
      </c>
      <c r="F206" s="16" t="s">
        <v>376</v>
      </c>
      <c r="G206" s="17" t="s">
        <v>229</v>
      </c>
      <c r="H206" s="17">
        <v>97</v>
      </c>
      <c r="I206" s="18" t="str">
        <f t="shared" si="3"/>
        <v>PuconciPoznanovci</v>
      </c>
      <c r="J206" s="17" t="s">
        <v>2500</v>
      </c>
      <c r="K206" s="17" t="s">
        <v>2649</v>
      </c>
      <c r="L206" s="17" t="s">
        <v>376</v>
      </c>
      <c r="M206" s="5" t="s">
        <v>5782</v>
      </c>
      <c r="N206" s="15" t="s">
        <v>375</v>
      </c>
    </row>
    <row r="207" spans="5:14" x14ac:dyDescent="0.25">
      <c r="E207" s="15" t="s">
        <v>375</v>
      </c>
      <c r="F207" s="16" t="s">
        <v>376</v>
      </c>
      <c r="G207" s="17" t="s">
        <v>229</v>
      </c>
      <c r="H207" s="17">
        <v>97</v>
      </c>
      <c r="I207" s="18" t="str">
        <f t="shared" si="3"/>
        <v>PuconciPredanovci</v>
      </c>
      <c r="J207" s="17" t="s">
        <v>2613</v>
      </c>
      <c r="K207" s="17" t="s">
        <v>4058</v>
      </c>
      <c r="L207" s="17" t="s">
        <v>376</v>
      </c>
      <c r="M207" s="5" t="s">
        <v>5782</v>
      </c>
      <c r="N207" s="15" t="s">
        <v>375</v>
      </c>
    </row>
    <row r="208" spans="5:14" x14ac:dyDescent="0.25">
      <c r="E208" s="15" t="s">
        <v>375</v>
      </c>
      <c r="F208" s="16" t="s">
        <v>376</v>
      </c>
      <c r="G208" s="17" t="s">
        <v>229</v>
      </c>
      <c r="H208" s="17">
        <v>97</v>
      </c>
      <c r="I208" s="18" t="str">
        <f t="shared" si="3"/>
        <v>PuconciProsečka vas</v>
      </c>
      <c r="J208" s="17" t="s">
        <v>2717</v>
      </c>
      <c r="K208" s="17" t="s">
        <v>2749</v>
      </c>
      <c r="L208" s="17" t="s">
        <v>376</v>
      </c>
      <c r="M208" s="5" t="s">
        <v>5782</v>
      </c>
      <c r="N208" s="15" t="s">
        <v>375</v>
      </c>
    </row>
    <row r="209" spans="5:14" x14ac:dyDescent="0.25">
      <c r="E209" s="15" t="s">
        <v>375</v>
      </c>
      <c r="F209" s="16" t="s">
        <v>376</v>
      </c>
      <c r="G209" s="17" t="s">
        <v>229</v>
      </c>
      <c r="H209" s="17">
        <v>97</v>
      </c>
      <c r="I209" s="18" t="str">
        <f t="shared" si="3"/>
        <v>PuconciPuconci</v>
      </c>
      <c r="J209" s="17" t="s">
        <v>229</v>
      </c>
      <c r="K209" s="17" t="s">
        <v>2850</v>
      </c>
      <c r="L209" s="17" t="s">
        <v>376</v>
      </c>
      <c r="M209" s="5" t="s">
        <v>5782</v>
      </c>
      <c r="N209" s="15" t="s">
        <v>375</v>
      </c>
    </row>
    <row r="210" spans="5:14" x14ac:dyDescent="0.25">
      <c r="E210" s="15" t="s">
        <v>375</v>
      </c>
      <c r="F210" s="16" t="s">
        <v>376</v>
      </c>
      <c r="G210" s="17" t="s">
        <v>229</v>
      </c>
      <c r="H210" s="17">
        <v>97</v>
      </c>
      <c r="I210" s="18" t="str">
        <f t="shared" si="3"/>
        <v>PuconciPuževci</v>
      </c>
      <c r="J210" s="17" t="s">
        <v>2916</v>
      </c>
      <c r="K210" s="17" t="s">
        <v>4147</v>
      </c>
      <c r="L210" s="17" t="s">
        <v>376</v>
      </c>
      <c r="M210" s="5" t="s">
        <v>5782</v>
      </c>
      <c r="N210" s="15" t="s">
        <v>375</v>
      </c>
    </row>
    <row r="211" spans="5:14" x14ac:dyDescent="0.25">
      <c r="E211" s="15" t="s">
        <v>375</v>
      </c>
      <c r="F211" s="16" t="s">
        <v>376</v>
      </c>
      <c r="G211" s="17" t="s">
        <v>229</v>
      </c>
      <c r="H211" s="17">
        <v>97</v>
      </c>
      <c r="I211" s="18" t="str">
        <f t="shared" si="3"/>
        <v>PuconciStrukovci</v>
      </c>
      <c r="J211" s="17" t="s">
        <v>3007</v>
      </c>
      <c r="K211" s="17" t="s">
        <v>2951</v>
      </c>
      <c r="L211" s="17" t="s">
        <v>376</v>
      </c>
      <c r="M211" s="5" t="s">
        <v>5782</v>
      </c>
      <c r="N211" s="15" t="s">
        <v>375</v>
      </c>
    </row>
    <row r="212" spans="5:14" x14ac:dyDescent="0.25">
      <c r="E212" s="15" t="s">
        <v>375</v>
      </c>
      <c r="F212" s="16" t="s">
        <v>376</v>
      </c>
      <c r="G212" s="17" t="s">
        <v>229</v>
      </c>
      <c r="H212" s="17">
        <v>97</v>
      </c>
      <c r="I212" s="18" t="str">
        <f t="shared" si="3"/>
        <v>PuconciŠalamenci</v>
      </c>
      <c r="J212" s="17" t="s">
        <v>3091</v>
      </c>
      <c r="K212" s="17" t="s">
        <v>3036</v>
      </c>
      <c r="L212" s="17" t="s">
        <v>376</v>
      </c>
      <c r="M212" s="5" t="s">
        <v>5782</v>
      </c>
      <c r="N212" s="15" t="s">
        <v>375</v>
      </c>
    </row>
    <row r="213" spans="5:14" x14ac:dyDescent="0.25">
      <c r="E213" s="15" t="s">
        <v>375</v>
      </c>
      <c r="F213" s="16" t="s">
        <v>376</v>
      </c>
      <c r="G213" s="17" t="s">
        <v>229</v>
      </c>
      <c r="H213" s="17">
        <v>97</v>
      </c>
      <c r="I213" s="18" t="str">
        <f t="shared" si="3"/>
        <v>PuconciVadarci</v>
      </c>
      <c r="J213" s="17" t="s">
        <v>3175</v>
      </c>
      <c r="K213" s="17" t="s">
        <v>4193</v>
      </c>
      <c r="L213" s="17" t="s">
        <v>376</v>
      </c>
      <c r="M213" s="5" t="s">
        <v>5782</v>
      </c>
      <c r="N213" s="15" t="s">
        <v>375</v>
      </c>
    </row>
    <row r="214" spans="5:14" x14ac:dyDescent="0.25">
      <c r="E214" s="15" t="s">
        <v>375</v>
      </c>
      <c r="F214" s="16" t="s">
        <v>376</v>
      </c>
      <c r="G214" s="17" t="s">
        <v>229</v>
      </c>
      <c r="H214" s="17">
        <v>97</v>
      </c>
      <c r="I214" s="18" t="str">
        <f t="shared" si="3"/>
        <v>PuconciVaneča</v>
      </c>
      <c r="J214" s="17" t="s">
        <v>3254</v>
      </c>
      <c r="K214" s="17" t="s">
        <v>5420</v>
      </c>
      <c r="L214" s="17" t="s">
        <v>376</v>
      </c>
      <c r="M214" s="5" t="s">
        <v>5782</v>
      </c>
      <c r="N214" s="15" t="s">
        <v>375</v>
      </c>
    </row>
    <row r="215" spans="5:14" x14ac:dyDescent="0.25">
      <c r="E215" s="15" t="s">
        <v>375</v>
      </c>
      <c r="F215" s="16" t="s">
        <v>376</v>
      </c>
      <c r="G215" s="17" t="s">
        <v>229</v>
      </c>
      <c r="H215" s="17">
        <v>97</v>
      </c>
      <c r="I215" s="18" t="str">
        <f t="shared" si="3"/>
        <v>PuconciZenkovci</v>
      </c>
      <c r="J215" s="17" t="s">
        <v>3338</v>
      </c>
      <c r="K215" s="17" t="s">
        <v>4239</v>
      </c>
      <c r="L215" s="17" t="s">
        <v>376</v>
      </c>
      <c r="M215" s="5" t="s">
        <v>5782</v>
      </c>
      <c r="N215" s="15" t="s">
        <v>375</v>
      </c>
    </row>
    <row r="216" spans="5:14" x14ac:dyDescent="0.25">
      <c r="E216" s="15" t="s">
        <v>375</v>
      </c>
      <c r="F216" s="16" t="s">
        <v>376</v>
      </c>
      <c r="G216" s="17" t="s">
        <v>232</v>
      </c>
      <c r="H216" s="17">
        <v>100</v>
      </c>
      <c r="I216" s="18" t="str">
        <f t="shared" si="3"/>
        <v>RadenciBoračeva</v>
      </c>
      <c r="J216" s="17" t="s">
        <v>493</v>
      </c>
      <c r="K216" s="17" t="s">
        <v>377</v>
      </c>
      <c r="L216" s="17" t="s">
        <v>376</v>
      </c>
      <c r="M216" s="5" t="s">
        <v>5782</v>
      </c>
      <c r="N216" s="15" t="s">
        <v>375</v>
      </c>
    </row>
    <row r="217" spans="5:14" x14ac:dyDescent="0.25">
      <c r="E217" s="15" t="s">
        <v>375</v>
      </c>
      <c r="F217" s="16" t="s">
        <v>376</v>
      </c>
      <c r="G217" s="17" t="s">
        <v>232</v>
      </c>
      <c r="H217" s="17">
        <v>100</v>
      </c>
      <c r="I217" s="18" t="str">
        <f t="shared" si="3"/>
        <v>RadenciHrastje-Mota</v>
      </c>
      <c r="J217" s="17" t="s">
        <v>685</v>
      </c>
      <c r="K217" s="17" t="s">
        <v>566</v>
      </c>
      <c r="L217" s="17" t="s">
        <v>376</v>
      </c>
      <c r="M217" s="5" t="s">
        <v>5782</v>
      </c>
      <c r="N217" s="15" t="s">
        <v>375</v>
      </c>
    </row>
    <row r="218" spans="5:14" x14ac:dyDescent="0.25">
      <c r="E218" s="15" t="s">
        <v>375</v>
      </c>
      <c r="F218" s="16" t="s">
        <v>376</v>
      </c>
      <c r="G218" s="17" t="s">
        <v>232</v>
      </c>
      <c r="H218" s="17">
        <v>100</v>
      </c>
      <c r="I218" s="18" t="str">
        <f t="shared" si="3"/>
        <v>RadenciHrašenski Vrh</v>
      </c>
      <c r="J218" s="17" t="s">
        <v>862</v>
      </c>
      <c r="K218" s="17" t="s">
        <v>753</v>
      </c>
      <c r="L218" s="17" t="s">
        <v>376</v>
      </c>
      <c r="M218" s="5" t="s">
        <v>5782</v>
      </c>
      <c r="N218" s="15" t="s">
        <v>375</v>
      </c>
    </row>
    <row r="219" spans="5:14" x14ac:dyDescent="0.25">
      <c r="E219" s="15" t="s">
        <v>375</v>
      </c>
      <c r="F219" s="16" t="s">
        <v>376</v>
      </c>
      <c r="G219" s="17" t="s">
        <v>232</v>
      </c>
      <c r="H219" s="17">
        <v>100</v>
      </c>
      <c r="I219" s="18" t="str">
        <f t="shared" si="3"/>
        <v>RadenciJanžev Vrh</v>
      </c>
      <c r="J219" s="17" t="s">
        <v>1043</v>
      </c>
      <c r="K219" s="17" t="s">
        <v>929</v>
      </c>
      <c r="L219" s="17" t="s">
        <v>376</v>
      </c>
      <c r="M219" s="5" t="s">
        <v>5782</v>
      </c>
      <c r="N219" s="15" t="s">
        <v>375</v>
      </c>
    </row>
    <row r="220" spans="5:14" x14ac:dyDescent="0.25">
      <c r="E220" s="15" t="s">
        <v>375</v>
      </c>
      <c r="F220" s="16" t="s">
        <v>376</v>
      </c>
      <c r="G220" s="17" t="s">
        <v>232</v>
      </c>
      <c r="H220" s="17">
        <v>100</v>
      </c>
      <c r="I220" s="18" t="str">
        <f t="shared" si="3"/>
        <v>RadenciKapelski Vrh</v>
      </c>
      <c r="J220" s="17" t="s">
        <v>1220</v>
      </c>
      <c r="K220" s="17" t="s">
        <v>1109</v>
      </c>
      <c r="L220" s="17" t="s">
        <v>376</v>
      </c>
      <c r="M220" s="5" t="s">
        <v>5782</v>
      </c>
      <c r="N220" s="15" t="s">
        <v>375</v>
      </c>
    </row>
    <row r="221" spans="5:14" x14ac:dyDescent="0.25">
      <c r="E221" s="15" t="s">
        <v>375</v>
      </c>
      <c r="F221" s="16" t="s">
        <v>376</v>
      </c>
      <c r="G221" s="17" t="s">
        <v>232</v>
      </c>
      <c r="H221" s="17">
        <v>100</v>
      </c>
      <c r="I221" s="18" t="str">
        <f t="shared" si="3"/>
        <v>RadenciKobilščak</v>
      </c>
      <c r="J221" s="17" t="s">
        <v>1385</v>
      </c>
      <c r="K221" s="17" t="s">
        <v>1275</v>
      </c>
      <c r="L221" s="17" t="s">
        <v>376</v>
      </c>
      <c r="M221" s="5" t="s">
        <v>5782</v>
      </c>
      <c r="N221" s="15" t="s">
        <v>375</v>
      </c>
    </row>
    <row r="222" spans="5:14" x14ac:dyDescent="0.25">
      <c r="E222" s="15" t="s">
        <v>375</v>
      </c>
      <c r="F222" s="16" t="s">
        <v>376</v>
      </c>
      <c r="G222" s="17" t="s">
        <v>232</v>
      </c>
      <c r="H222" s="17">
        <v>100</v>
      </c>
      <c r="I222" s="18" t="str">
        <f t="shared" si="3"/>
        <v>RadenciKocjan</v>
      </c>
      <c r="J222" s="17" t="s">
        <v>1545</v>
      </c>
      <c r="K222" s="17" t="s">
        <v>1441</v>
      </c>
      <c r="L222" s="17" t="s">
        <v>376</v>
      </c>
      <c r="M222" s="5" t="s">
        <v>5782</v>
      </c>
      <c r="N222" s="15" t="s">
        <v>375</v>
      </c>
    </row>
    <row r="223" spans="5:14" x14ac:dyDescent="0.25">
      <c r="E223" s="15" t="s">
        <v>375</v>
      </c>
      <c r="F223" s="16" t="s">
        <v>376</v>
      </c>
      <c r="G223" s="17" t="s">
        <v>232</v>
      </c>
      <c r="H223" s="17">
        <v>100</v>
      </c>
      <c r="I223" s="18" t="str">
        <f t="shared" si="3"/>
        <v>RadenciMelanjski Vrh</v>
      </c>
      <c r="J223" s="17" t="s">
        <v>1701</v>
      </c>
      <c r="K223" s="17" t="s">
        <v>1599</v>
      </c>
      <c r="L223" s="17" t="s">
        <v>376</v>
      </c>
      <c r="M223" s="5" t="s">
        <v>5782</v>
      </c>
      <c r="N223" s="15" t="s">
        <v>375</v>
      </c>
    </row>
    <row r="224" spans="5:14" x14ac:dyDescent="0.25">
      <c r="E224" s="15" t="s">
        <v>375</v>
      </c>
      <c r="F224" s="16" t="s">
        <v>376</v>
      </c>
      <c r="G224" s="17" t="s">
        <v>232</v>
      </c>
      <c r="H224" s="17">
        <v>100</v>
      </c>
      <c r="I224" s="18" t="str">
        <f t="shared" si="3"/>
        <v>RadenciMurski Vrh</v>
      </c>
      <c r="J224" s="17" t="s">
        <v>1851</v>
      </c>
      <c r="K224" s="17" t="s">
        <v>2174</v>
      </c>
      <c r="L224" s="17" t="s">
        <v>376</v>
      </c>
      <c r="M224" s="5" t="s">
        <v>5782</v>
      </c>
      <c r="N224" s="15" t="s">
        <v>375</v>
      </c>
    </row>
    <row r="225" spans="5:14" x14ac:dyDescent="0.25">
      <c r="E225" s="15" t="s">
        <v>375</v>
      </c>
      <c r="F225" s="16" t="s">
        <v>376</v>
      </c>
      <c r="G225" s="17" t="s">
        <v>232</v>
      </c>
      <c r="H225" s="17">
        <v>100</v>
      </c>
      <c r="I225" s="18" t="str">
        <f t="shared" si="3"/>
        <v>RadenciMurščak</v>
      </c>
      <c r="J225" s="17" t="s">
        <v>1990</v>
      </c>
      <c r="K225" s="17" t="s">
        <v>3869</v>
      </c>
      <c r="L225" s="17" t="s">
        <v>376</v>
      </c>
      <c r="M225" s="5" t="s">
        <v>5782</v>
      </c>
      <c r="N225" s="15" t="s">
        <v>375</v>
      </c>
    </row>
    <row r="226" spans="5:14" x14ac:dyDescent="0.25">
      <c r="E226" s="15" t="s">
        <v>375</v>
      </c>
      <c r="F226" s="16" t="s">
        <v>376</v>
      </c>
      <c r="G226" s="17" t="s">
        <v>232</v>
      </c>
      <c r="H226" s="17">
        <v>100</v>
      </c>
      <c r="I226" s="18" t="str">
        <f t="shared" si="3"/>
        <v>RadenciOkoslavci</v>
      </c>
      <c r="J226" s="17" t="s">
        <v>2132</v>
      </c>
      <c r="K226" s="17" t="s">
        <v>2306</v>
      </c>
      <c r="L226" s="17" t="s">
        <v>376</v>
      </c>
      <c r="M226" s="5" t="s">
        <v>5782</v>
      </c>
      <c r="N226" s="15" t="s">
        <v>375</v>
      </c>
    </row>
    <row r="227" spans="5:14" x14ac:dyDescent="0.25">
      <c r="E227" s="15" t="s">
        <v>375</v>
      </c>
      <c r="F227" s="16" t="s">
        <v>376</v>
      </c>
      <c r="G227" s="17" t="s">
        <v>232</v>
      </c>
      <c r="H227" s="17">
        <v>100</v>
      </c>
      <c r="I227" s="18" t="str">
        <f t="shared" si="3"/>
        <v>RadenciParičjak</v>
      </c>
      <c r="J227" s="17" t="s">
        <v>2261</v>
      </c>
      <c r="K227" s="17" t="s">
        <v>2429</v>
      </c>
      <c r="L227" s="17" t="s">
        <v>376</v>
      </c>
      <c r="M227" s="5" t="s">
        <v>5782</v>
      </c>
      <c r="N227" s="15" t="s">
        <v>375</v>
      </c>
    </row>
    <row r="228" spans="5:14" x14ac:dyDescent="0.25">
      <c r="E228" s="15" t="s">
        <v>375</v>
      </c>
      <c r="F228" s="16" t="s">
        <v>376</v>
      </c>
      <c r="G228" s="17" t="s">
        <v>232</v>
      </c>
      <c r="H228" s="17">
        <v>100</v>
      </c>
      <c r="I228" s="18" t="str">
        <f t="shared" si="3"/>
        <v>RadenciRački Vrh</v>
      </c>
      <c r="J228" s="17" t="s">
        <v>2392</v>
      </c>
      <c r="K228" s="17" t="s">
        <v>2543</v>
      </c>
      <c r="L228" s="17" t="s">
        <v>376</v>
      </c>
      <c r="M228" s="5" t="s">
        <v>5782</v>
      </c>
      <c r="N228" s="15" t="s">
        <v>375</v>
      </c>
    </row>
    <row r="229" spans="5:14" x14ac:dyDescent="0.25">
      <c r="E229" s="15" t="s">
        <v>375</v>
      </c>
      <c r="F229" s="16" t="s">
        <v>376</v>
      </c>
      <c r="G229" s="17" t="s">
        <v>232</v>
      </c>
      <c r="H229" s="17">
        <v>100</v>
      </c>
      <c r="I229" s="18" t="str">
        <f t="shared" si="3"/>
        <v>RadenciRadenci</v>
      </c>
      <c r="J229" s="17" t="s">
        <v>232</v>
      </c>
      <c r="K229" s="17" t="s">
        <v>2649</v>
      </c>
      <c r="L229" s="17" t="s">
        <v>376</v>
      </c>
      <c r="M229" s="5" t="s">
        <v>5782</v>
      </c>
      <c r="N229" s="15" t="s">
        <v>375</v>
      </c>
    </row>
    <row r="230" spans="5:14" x14ac:dyDescent="0.25">
      <c r="E230" s="15" t="s">
        <v>375</v>
      </c>
      <c r="F230" s="16" t="s">
        <v>376</v>
      </c>
      <c r="G230" s="17" t="s">
        <v>232</v>
      </c>
      <c r="H230" s="17">
        <v>100</v>
      </c>
      <c r="I230" s="18" t="str">
        <f t="shared" si="3"/>
        <v>RadenciRadenski Vrh</v>
      </c>
      <c r="J230" s="17" t="s">
        <v>2614</v>
      </c>
      <c r="K230" s="17" t="s">
        <v>4058</v>
      </c>
      <c r="L230" s="17" t="s">
        <v>376</v>
      </c>
      <c r="M230" s="5" t="s">
        <v>5782</v>
      </c>
      <c r="N230" s="15" t="s">
        <v>375</v>
      </c>
    </row>
    <row r="231" spans="5:14" x14ac:dyDescent="0.25">
      <c r="E231" s="15" t="s">
        <v>375</v>
      </c>
      <c r="F231" s="16" t="s">
        <v>376</v>
      </c>
      <c r="G231" s="17" t="s">
        <v>232</v>
      </c>
      <c r="H231" s="17">
        <v>100</v>
      </c>
      <c r="I231" s="18" t="str">
        <f t="shared" si="3"/>
        <v>RadenciRihtarovci</v>
      </c>
      <c r="J231" s="17" t="s">
        <v>2719</v>
      </c>
      <c r="K231" s="17" t="s">
        <v>2749</v>
      </c>
      <c r="L231" s="17" t="s">
        <v>376</v>
      </c>
      <c r="M231" s="5" t="s">
        <v>5782</v>
      </c>
      <c r="N231" s="15" t="s">
        <v>375</v>
      </c>
    </row>
    <row r="232" spans="5:14" x14ac:dyDescent="0.25">
      <c r="E232" s="15" t="s">
        <v>375</v>
      </c>
      <c r="F232" s="16" t="s">
        <v>376</v>
      </c>
      <c r="G232" s="17" t="s">
        <v>232</v>
      </c>
      <c r="H232" s="17">
        <v>100</v>
      </c>
      <c r="I232" s="18" t="str">
        <f t="shared" si="3"/>
        <v>RadenciSpodnji Kocjan</v>
      </c>
      <c r="J232" s="17" t="s">
        <v>2817</v>
      </c>
      <c r="K232" s="17" t="s">
        <v>2850</v>
      </c>
      <c r="L232" s="17" t="s">
        <v>376</v>
      </c>
      <c r="M232" s="5" t="s">
        <v>5782</v>
      </c>
      <c r="N232" s="15" t="s">
        <v>375</v>
      </c>
    </row>
    <row r="233" spans="5:14" x14ac:dyDescent="0.25">
      <c r="E233" s="15" t="s">
        <v>375</v>
      </c>
      <c r="F233" s="16" t="s">
        <v>376</v>
      </c>
      <c r="G233" s="17" t="s">
        <v>232</v>
      </c>
      <c r="H233" s="17">
        <v>100</v>
      </c>
      <c r="I233" s="18" t="str">
        <f t="shared" si="3"/>
        <v>RadenciŠratovci</v>
      </c>
      <c r="J233" s="17" t="s">
        <v>2918</v>
      </c>
      <c r="K233" s="17" t="s">
        <v>4147</v>
      </c>
      <c r="L233" s="17" t="s">
        <v>376</v>
      </c>
      <c r="M233" s="5" t="s">
        <v>5782</v>
      </c>
      <c r="N233" s="15" t="s">
        <v>375</v>
      </c>
    </row>
    <row r="234" spans="5:14" x14ac:dyDescent="0.25">
      <c r="E234" s="15" t="s">
        <v>375</v>
      </c>
      <c r="F234" s="16" t="s">
        <v>376</v>
      </c>
      <c r="G234" s="17" t="s">
        <v>232</v>
      </c>
      <c r="H234" s="17">
        <v>100</v>
      </c>
      <c r="I234" s="18" t="str">
        <f t="shared" si="3"/>
        <v>RadenciTurjanci</v>
      </c>
      <c r="J234" s="17" t="s">
        <v>3009</v>
      </c>
      <c r="K234" s="17" t="s">
        <v>2951</v>
      </c>
      <c r="L234" s="17" t="s">
        <v>376</v>
      </c>
      <c r="M234" s="5" t="s">
        <v>5782</v>
      </c>
      <c r="N234" s="15" t="s">
        <v>375</v>
      </c>
    </row>
    <row r="235" spans="5:14" x14ac:dyDescent="0.25">
      <c r="E235" s="15" t="s">
        <v>375</v>
      </c>
      <c r="F235" s="16" t="s">
        <v>376</v>
      </c>
      <c r="G235" s="17" t="s">
        <v>232</v>
      </c>
      <c r="H235" s="17">
        <v>100</v>
      </c>
      <c r="I235" s="18" t="str">
        <f t="shared" si="3"/>
        <v>RadenciTurjanski Vrh</v>
      </c>
      <c r="J235" s="17" t="s">
        <v>3092</v>
      </c>
      <c r="K235" s="17" t="s">
        <v>3036</v>
      </c>
      <c r="L235" s="17" t="s">
        <v>376</v>
      </c>
      <c r="M235" s="5" t="s">
        <v>5782</v>
      </c>
      <c r="N235" s="15" t="s">
        <v>375</v>
      </c>
    </row>
    <row r="236" spans="5:14" x14ac:dyDescent="0.25">
      <c r="E236" s="15" t="s">
        <v>375</v>
      </c>
      <c r="F236" s="16" t="s">
        <v>376</v>
      </c>
      <c r="G236" s="17" t="s">
        <v>232</v>
      </c>
      <c r="H236" s="17">
        <v>100</v>
      </c>
      <c r="I236" s="18" t="str">
        <f t="shared" si="3"/>
        <v>RadenciZgornji Kocjan</v>
      </c>
      <c r="J236" s="17" t="s">
        <v>3177</v>
      </c>
      <c r="K236" s="17" t="s">
        <v>4193</v>
      </c>
      <c r="L236" s="17" t="s">
        <v>376</v>
      </c>
      <c r="M236" s="5" t="s">
        <v>5782</v>
      </c>
      <c r="N236" s="15" t="s">
        <v>375</v>
      </c>
    </row>
    <row r="237" spans="5:14" x14ac:dyDescent="0.25">
      <c r="E237" s="15" t="s">
        <v>375</v>
      </c>
      <c r="F237" s="16" t="s">
        <v>376</v>
      </c>
      <c r="G237" s="17" t="s">
        <v>232</v>
      </c>
      <c r="H237" s="17">
        <v>100</v>
      </c>
      <c r="I237" s="18" t="str">
        <f t="shared" si="3"/>
        <v>RadenciŽrnova</v>
      </c>
      <c r="J237" s="17" t="s">
        <v>3256</v>
      </c>
      <c r="K237" s="17" t="s">
        <v>5420</v>
      </c>
      <c r="L237" s="17" t="s">
        <v>376</v>
      </c>
      <c r="M237" s="5" t="s">
        <v>5782</v>
      </c>
      <c r="N237" s="15" t="s">
        <v>375</v>
      </c>
    </row>
    <row r="238" spans="5:14" x14ac:dyDescent="0.25">
      <c r="E238" s="15" t="s">
        <v>375</v>
      </c>
      <c r="F238" s="16" t="s">
        <v>376</v>
      </c>
      <c r="G238" s="17" t="s">
        <v>242</v>
      </c>
      <c r="H238" s="17">
        <v>105</v>
      </c>
      <c r="I238" s="18" t="str">
        <f t="shared" si="3"/>
        <v>RogašovciFikšinci</v>
      </c>
      <c r="J238" s="17" t="s">
        <v>503</v>
      </c>
      <c r="K238" s="17" t="s">
        <v>377</v>
      </c>
      <c r="L238" s="17" t="s">
        <v>376</v>
      </c>
      <c r="M238" s="5" t="s">
        <v>5782</v>
      </c>
      <c r="N238" s="15" t="s">
        <v>375</v>
      </c>
    </row>
    <row r="239" spans="5:14" x14ac:dyDescent="0.25">
      <c r="E239" s="15" t="s">
        <v>375</v>
      </c>
      <c r="F239" s="16" t="s">
        <v>376</v>
      </c>
      <c r="G239" s="17" t="s">
        <v>242</v>
      </c>
      <c r="H239" s="17">
        <v>105</v>
      </c>
      <c r="I239" s="18" t="str">
        <f t="shared" si="3"/>
        <v>RogašovciKramarovci</v>
      </c>
      <c r="J239" s="17" t="s">
        <v>694</v>
      </c>
      <c r="K239" s="17" t="s">
        <v>566</v>
      </c>
      <c r="L239" s="17" t="s">
        <v>376</v>
      </c>
      <c r="M239" s="5" t="s">
        <v>5782</v>
      </c>
      <c r="N239" s="15" t="s">
        <v>375</v>
      </c>
    </row>
    <row r="240" spans="5:14" x14ac:dyDescent="0.25">
      <c r="E240" s="15" t="s">
        <v>375</v>
      </c>
      <c r="F240" s="16" t="s">
        <v>376</v>
      </c>
      <c r="G240" s="17" t="s">
        <v>242</v>
      </c>
      <c r="H240" s="17">
        <v>105</v>
      </c>
      <c r="I240" s="18" t="str">
        <f t="shared" si="3"/>
        <v>RogašovciNuskova</v>
      </c>
      <c r="J240" s="17" t="s">
        <v>869</v>
      </c>
      <c r="K240" s="17" t="s">
        <v>753</v>
      </c>
      <c r="L240" s="17" t="s">
        <v>376</v>
      </c>
      <c r="M240" s="5" t="s">
        <v>5782</v>
      </c>
      <c r="N240" s="15" t="s">
        <v>375</v>
      </c>
    </row>
    <row r="241" spans="2:14" x14ac:dyDescent="0.25">
      <c r="B241" s="22"/>
      <c r="E241" s="15" t="s">
        <v>375</v>
      </c>
      <c r="F241" s="16" t="s">
        <v>376</v>
      </c>
      <c r="G241" s="17" t="s">
        <v>242</v>
      </c>
      <c r="H241" s="17">
        <v>105</v>
      </c>
      <c r="I241" s="18" t="str">
        <f t="shared" si="3"/>
        <v>RogašovciOcinje</v>
      </c>
      <c r="J241" s="17" t="s">
        <v>1051</v>
      </c>
      <c r="K241" s="17" t="s">
        <v>929</v>
      </c>
      <c r="L241" s="17" t="s">
        <v>376</v>
      </c>
      <c r="M241" s="5" t="s">
        <v>5782</v>
      </c>
      <c r="N241" s="15" t="s">
        <v>375</v>
      </c>
    </row>
    <row r="242" spans="2:14" x14ac:dyDescent="0.25">
      <c r="B242" s="22"/>
      <c r="E242" s="15" t="s">
        <v>375</v>
      </c>
      <c r="F242" s="16" t="s">
        <v>376</v>
      </c>
      <c r="G242" s="17" t="s">
        <v>242</v>
      </c>
      <c r="H242" s="17">
        <v>105</v>
      </c>
      <c r="I242" s="18" t="str">
        <f t="shared" si="3"/>
        <v>RogašovciPertoča</v>
      </c>
      <c r="J242" s="17" t="s">
        <v>1230</v>
      </c>
      <c r="K242" s="17" t="s">
        <v>1109</v>
      </c>
      <c r="L242" s="17" t="s">
        <v>376</v>
      </c>
      <c r="M242" s="5" t="s">
        <v>5782</v>
      </c>
      <c r="N242" s="15" t="s">
        <v>375</v>
      </c>
    </row>
    <row r="243" spans="2:14" x14ac:dyDescent="0.25">
      <c r="B243" s="22"/>
      <c r="E243" s="15" t="s">
        <v>375</v>
      </c>
      <c r="F243" s="16" t="s">
        <v>376</v>
      </c>
      <c r="G243" s="17" t="s">
        <v>242</v>
      </c>
      <c r="H243" s="17">
        <v>105</v>
      </c>
      <c r="I243" s="18" t="str">
        <f t="shared" si="3"/>
        <v>RogašovciRogašovci</v>
      </c>
      <c r="J243" s="17" t="s">
        <v>242</v>
      </c>
      <c r="K243" s="17" t="s">
        <v>1275</v>
      </c>
      <c r="L243" s="17" t="s">
        <v>376</v>
      </c>
      <c r="M243" s="5" t="s">
        <v>5782</v>
      </c>
      <c r="N243" s="15" t="s">
        <v>375</v>
      </c>
    </row>
    <row r="244" spans="2:14" x14ac:dyDescent="0.25">
      <c r="B244" s="22"/>
      <c r="E244" s="15" t="s">
        <v>375</v>
      </c>
      <c r="F244" s="16" t="s">
        <v>376</v>
      </c>
      <c r="G244" s="17" t="s">
        <v>242</v>
      </c>
      <c r="H244" s="17">
        <v>105</v>
      </c>
      <c r="I244" s="18" t="str">
        <f t="shared" si="3"/>
        <v>RogašovciRopoča</v>
      </c>
      <c r="J244" s="17" t="s">
        <v>1550</v>
      </c>
      <c r="K244" s="17" t="s">
        <v>1441</v>
      </c>
      <c r="L244" s="17" t="s">
        <v>376</v>
      </c>
      <c r="M244" s="5" t="s">
        <v>5782</v>
      </c>
      <c r="N244" s="15" t="s">
        <v>375</v>
      </c>
    </row>
    <row r="245" spans="2:14" x14ac:dyDescent="0.25">
      <c r="B245" s="22"/>
      <c r="E245" s="15" t="s">
        <v>375</v>
      </c>
      <c r="F245" s="16" t="s">
        <v>376</v>
      </c>
      <c r="G245" s="17" t="s">
        <v>242</v>
      </c>
      <c r="H245" s="17">
        <v>105</v>
      </c>
      <c r="I245" s="18" t="str">
        <f t="shared" si="3"/>
        <v>RogašovciSerdica</v>
      </c>
      <c r="J245" s="17" t="s">
        <v>1708</v>
      </c>
      <c r="K245" s="17" t="s">
        <v>1599</v>
      </c>
      <c r="L245" s="17" t="s">
        <v>376</v>
      </c>
      <c r="M245" s="5" t="s">
        <v>5782</v>
      </c>
      <c r="N245" s="15" t="s">
        <v>375</v>
      </c>
    </row>
    <row r="246" spans="2:14" x14ac:dyDescent="0.25">
      <c r="B246" s="22"/>
      <c r="E246" s="15" t="s">
        <v>375</v>
      </c>
      <c r="F246" s="16" t="s">
        <v>376</v>
      </c>
      <c r="G246" s="17" t="s">
        <v>242</v>
      </c>
      <c r="H246" s="17">
        <v>105</v>
      </c>
      <c r="I246" s="18" t="str">
        <f t="shared" si="3"/>
        <v>RogašovciSotina</v>
      </c>
      <c r="J246" s="17" t="s">
        <v>1857</v>
      </c>
      <c r="K246" s="17" t="s">
        <v>2174</v>
      </c>
      <c r="L246" s="17" t="s">
        <v>376</v>
      </c>
      <c r="M246" s="5" t="s">
        <v>5782</v>
      </c>
      <c r="N246" s="15" t="s">
        <v>375</v>
      </c>
    </row>
    <row r="247" spans="2:14" x14ac:dyDescent="0.25">
      <c r="B247" s="22"/>
      <c r="E247" s="15" t="s">
        <v>375</v>
      </c>
      <c r="F247" s="16" t="s">
        <v>376</v>
      </c>
      <c r="G247" s="17" t="s">
        <v>242</v>
      </c>
      <c r="H247" s="17">
        <v>105</v>
      </c>
      <c r="I247" s="18" t="str">
        <f t="shared" si="3"/>
        <v>RogašovciSveti Jurij</v>
      </c>
      <c r="J247" s="17" t="s">
        <v>1996</v>
      </c>
      <c r="K247" s="17" t="s">
        <v>3869</v>
      </c>
      <c r="L247" s="17" t="s">
        <v>376</v>
      </c>
      <c r="M247" s="5" t="s">
        <v>5782</v>
      </c>
      <c r="N247" s="15" t="s">
        <v>375</v>
      </c>
    </row>
    <row r="248" spans="2:14" x14ac:dyDescent="0.25">
      <c r="B248" s="22"/>
      <c r="E248" s="15" t="s">
        <v>375</v>
      </c>
      <c r="F248" s="16" t="s">
        <v>376</v>
      </c>
      <c r="G248" s="17" t="s">
        <v>242</v>
      </c>
      <c r="H248" s="17">
        <v>105</v>
      </c>
      <c r="I248" s="18" t="str">
        <f t="shared" si="3"/>
        <v>RogašovciVečeslavci</v>
      </c>
      <c r="J248" s="17" t="s">
        <v>2137</v>
      </c>
      <c r="K248" s="17" t="s">
        <v>2306</v>
      </c>
      <c r="L248" s="17" t="s">
        <v>376</v>
      </c>
      <c r="M248" s="5" t="s">
        <v>5782</v>
      </c>
      <c r="N248" s="15" t="s">
        <v>375</v>
      </c>
    </row>
    <row r="249" spans="2:14" x14ac:dyDescent="0.25">
      <c r="E249" s="15" t="s">
        <v>375</v>
      </c>
      <c r="F249" s="16" t="s">
        <v>376</v>
      </c>
      <c r="G249" s="17" t="s">
        <v>362</v>
      </c>
      <c r="H249" s="17">
        <v>116</v>
      </c>
      <c r="I249" s="18" t="str">
        <f t="shared" si="3"/>
        <v>Sveti Jurij ob ŠčavniciBiserjane</v>
      </c>
      <c r="J249" s="17" t="s">
        <v>520</v>
      </c>
      <c r="K249" s="17" t="s">
        <v>377</v>
      </c>
      <c r="L249" s="17" t="s">
        <v>376</v>
      </c>
      <c r="M249" s="5" t="s">
        <v>5782</v>
      </c>
      <c r="N249" s="15" t="s">
        <v>375</v>
      </c>
    </row>
    <row r="250" spans="2:14" x14ac:dyDescent="0.25">
      <c r="E250" s="15" t="s">
        <v>375</v>
      </c>
      <c r="F250" s="16" t="s">
        <v>376</v>
      </c>
      <c r="G250" s="17" t="s">
        <v>362</v>
      </c>
      <c r="H250" s="17">
        <v>116</v>
      </c>
      <c r="I250" s="18" t="str">
        <f t="shared" si="3"/>
        <v>Sveti Jurij ob ŠčavniciBlaguš</v>
      </c>
      <c r="J250" s="17" t="s">
        <v>711</v>
      </c>
      <c r="K250" s="17" t="s">
        <v>566</v>
      </c>
      <c r="L250" s="17" t="s">
        <v>376</v>
      </c>
      <c r="M250" s="5" t="s">
        <v>5782</v>
      </c>
      <c r="N250" s="15" t="s">
        <v>375</v>
      </c>
    </row>
    <row r="251" spans="2:14" x14ac:dyDescent="0.25">
      <c r="E251" s="15" t="s">
        <v>375</v>
      </c>
      <c r="F251" s="16" t="s">
        <v>376</v>
      </c>
      <c r="G251" s="17" t="s">
        <v>362</v>
      </c>
      <c r="H251" s="17">
        <v>116</v>
      </c>
      <c r="I251" s="18" t="str">
        <f t="shared" si="3"/>
        <v>Sveti Jurij ob ŠčavniciBolehnečici</v>
      </c>
      <c r="J251" s="17" t="s">
        <v>885</v>
      </c>
      <c r="K251" s="17" t="s">
        <v>753</v>
      </c>
      <c r="L251" s="17" t="s">
        <v>376</v>
      </c>
      <c r="M251" s="5" t="s">
        <v>5782</v>
      </c>
      <c r="N251" s="15" t="s">
        <v>375</v>
      </c>
    </row>
    <row r="252" spans="2:14" x14ac:dyDescent="0.25">
      <c r="E252" s="15" t="s">
        <v>375</v>
      </c>
      <c r="F252" s="16" t="s">
        <v>376</v>
      </c>
      <c r="G252" s="17" t="s">
        <v>362</v>
      </c>
      <c r="H252" s="17">
        <v>116</v>
      </c>
      <c r="I252" s="18" t="str">
        <f t="shared" si="3"/>
        <v>Sveti Jurij ob ŠčavniciBrezje</v>
      </c>
      <c r="J252" s="17" t="s">
        <v>468</v>
      </c>
      <c r="K252" s="17" t="s">
        <v>929</v>
      </c>
      <c r="L252" s="17" t="s">
        <v>376</v>
      </c>
      <c r="M252" s="5" t="s">
        <v>5782</v>
      </c>
      <c r="N252" s="15" t="s">
        <v>375</v>
      </c>
    </row>
    <row r="253" spans="2:14" x14ac:dyDescent="0.25">
      <c r="E253" s="15" t="s">
        <v>375</v>
      </c>
      <c r="F253" s="16" t="s">
        <v>376</v>
      </c>
      <c r="G253" s="17" t="s">
        <v>362</v>
      </c>
      <c r="H253" s="17">
        <v>116</v>
      </c>
      <c r="I253" s="18" t="str">
        <f t="shared" si="3"/>
        <v>Sveti Jurij ob ŠčavniciČakova</v>
      </c>
      <c r="J253" s="17" t="s">
        <v>1243</v>
      </c>
      <c r="K253" s="17" t="s">
        <v>1109</v>
      </c>
      <c r="L253" s="17" t="s">
        <v>376</v>
      </c>
      <c r="M253" s="5" t="s">
        <v>5782</v>
      </c>
      <c r="N253" s="15" t="s">
        <v>375</v>
      </c>
    </row>
    <row r="254" spans="2:14" x14ac:dyDescent="0.25">
      <c r="E254" s="15" t="s">
        <v>375</v>
      </c>
      <c r="F254" s="16" t="s">
        <v>376</v>
      </c>
      <c r="G254" s="17" t="s">
        <v>362</v>
      </c>
      <c r="H254" s="17">
        <v>116</v>
      </c>
      <c r="I254" s="18" t="str">
        <f t="shared" si="3"/>
        <v>Sveti Jurij ob ŠčavniciDragotinci</v>
      </c>
      <c r="J254" s="17" t="s">
        <v>1405</v>
      </c>
      <c r="K254" s="17" t="s">
        <v>1275</v>
      </c>
      <c r="L254" s="17" t="s">
        <v>376</v>
      </c>
      <c r="M254" s="5" t="s">
        <v>5782</v>
      </c>
      <c r="N254" s="15" t="s">
        <v>375</v>
      </c>
    </row>
    <row r="255" spans="2:14" x14ac:dyDescent="0.25">
      <c r="E255" s="15" t="s">
        <v>375</v>
      </c>
      <c r="F255" s="16" t="s">
        <v>376</v>
      </c>
      <c r="G255" s="17" t="s">
        <v>362</v>
      </c>
      <c r="H255" s="17">
        <v>116</v>
      </c>
      <c r="I255" s="18" t="str">
        <f t="shared" si="3"/>
        <v>Sveti Jurij ob ŠčavniciGabrc</v>
      </c>
      <c r="J255" s="17" t="s">
        <v>1565</v>
      </c>
      <c r="K255" s="17" t="s">
        <v>1441</v>
      </c>
      <c r="L255" s="17" t="s">
        <v>376</v>
      </c>
      <c r="M255" s="5" t="s">
        <v>5782</v>
      </c>
      <c r="N255" s="15" t="s">
        <v>375</v>
      </c>
    </row>
    <row r="256" spans="2:14" x14ac:dyDescent="0.25">
      <c r="E256" s="15" t="s">
        <v>375</v>
      </c>
      <c r="F256" s="16" t="s">
        <v>376</v>
      </c>
      <c r="G256" s="17" t="s">
        <v>362</v>
      </c>
      <c r="H256" s="17">
        <v>116</v>
      </c>
      <c r="I256" s="18" t="str">
        <f t="shared" si="3"/>
        <v>Sveti Jurij ob ŠčavniciGalušak</v>
      </c>
      <c r="J256" s="17" t="s">
        <v>1722</v>
      </c>
      <c r="K256" s="17" t="s">
        <v>1599</v>
      </c>
      <c r="L256" s="17" t="s">
        <v>376</v>
      </c>
      <c r="M256" s="5" t="s">
        <v>5782</v>
      </c>
      <c r="N256" s="15" t="s">
        <v>375</v>
      </c>
    </row>
    <row r="257" spans="5:14" x14ac:dyDescent="0.25">
      <c r="E257" s="15" t="s">
        <v>375</v>
      </c>
      <c r="F257" s="16" t="s">
        <v>376</v>
      </c>
      <c r="G257" s="17" t="s">
        <v>362</v>
      </c>
      <c r="H257" s="17">
        <v>116</v>
      </c>
      <c r="I257" s="18" t="str">
        <f t="shared" si="3"/>
        <v>Sveti Jurij ob ŠčavniciGrabonoš</v>
      </c>
      <c r="J257" s="17" t="s">
        <v>1867</v>
      </c>
      <c r="K257" s="17" t="s">
        <v>2174</v>
      </c>
      <c r="L257" s="17" t="s">
        <v>376</v>
      </c>
      <c r="M257" s="5" t="s">
        <v>5782</v>
      </c>
      <c r="N257" s="15" t="s">
        <v>375</v>
      </c>
    </row>
    <row r="258" spans="5:14" x14ac:dyDescent="0.25">
      <c r="E258" s="15" t="s">
        <v>375</v>
      </c>
      <c r="F258" s="16" t="s">
        <v>376</v>
      </c>
      <c r="G258" s="17" t="s">
        <v>362</v>
      </c>
      <c r="H258" s="17">
        <v>116</v>
      </c>
      <c r="I258" s="18" t="str">
        <f t="shared" ref="I258:I321" si="4">CONCATENATE(G258,J258)</f>
        <v>Sveti Jurij ob ŠčavniciGrabšinci</v>
      </c>
      <c r="J258" s="17" t="s">
        <v>2007</v>
      </c>
      <c r="K258" s="17" t="s">
        <v>3869</v>
      </c>
      <c r="L258" s="17" t="s">
        <v>376</v>
      </c>
      <c r="M258" s="5" t="s">
        <v>5782</v>
      </c>
      <c r="N258" s="15" t="s">
        <v>375</v>
      </c>
    </row>
    <row r="259" spans="5:14" x14ac:dyDescent="0.25">
      <c r="E259" s="15" t="s">
        <v>375</v>
      </c>
      <c r="F259" s="16" t="s">
        <v>376</v>
      </c>
      <c r="G259" s="17" t="s">
        <v>362</v>
      </c>
      <c r="H259" s="17">
        <v>116</v>
      </c>
      <c r="I259" s="18" t="str">
        <f t="shared" si="4"/>
        <v>Sveti Jurij ob ŠčavniciJamna</v>
      </c>
      <c r="J259" s="17" t="s">
        <v>2146</v>
      </c>
      <c r="K259" s="17" t="s">
        <v>2306</v>
      </c>
      <c r="L259" s="17" t="s">
        <v>376</v>
      </c>
      <c r="M259" s="5" t="s">
        <v>5782</v>
      </c>
      <c r="N259" s="15" t="s">
        <v>375</v>
      </c>
    </row>
    <row r="260" spans="5:14" x14ac:dyDescent="0.25">
      <c r="E260" s="15" t="s">
        <v>375</v>
      </c>
      <c r="F260" s="16" t="s">
        <v>376</v>
      </c>
      <c r="G260" s="17" t="s">
        <v>362</v>
      </c>
      <c r="H260" s="17">
        <v>116</v>
      </c>
      <c r="I260" s="18" t="str">
        <f t="shared" si="4"/>
        <v>Sveti Jurij ob ŠčavniciKočki Vrh</v>
      </c>
      <c r="J260" s="17" t="s">
        <v>2275</v>
      </c>
      <c r="K260" s="17" t="s">
        <v>2429</v>
      </c>
      <c r="L260" s="17" t="s">
        <v>376</v>
      </c>
      <c r="M260" s="5" t="s">
        <v>5782</v>
      </c>
      <c r="N260" s="15" t="s">
        <v>375</v>
      </c>
    </row>
    <row r="261" spans="5:14" x14ac:dyDescent="0.25">
      <c r="E261" s="15" t="s">
        <v>375</v>
      </c>
      <c r="F261" s="16" t="s">
        <v>376</v>
      </c>
      <c r="G261" s="17" t="s">
        <v>362</v>
      </c>
      <c r="H261" s="17">
        <v>116</v>
      </c>
      <c r="I261" s="18" t="str">
        <f t="shared" si="4"/>
        <v>Sveti Jurij ob ŠčavniciKokolajnščak</v>
      </c>
      <c r="J261" s="17" t="s">
        <v>2405</v>
      </c>
      <c r="K261" s="17" t="s">
        <v>2543</v>
      </c>
      <c r="L261" s="17" t="s">
        <v>376</v>
      </c>
      <c r="M261" s="5" t="s">
        <v>5782</v>
      </c>
      <c r="N261" s="15" t="s">
        <v>375</v>
      </c>
    </row>
    <row r="262" spans="5:14" x14ac:dyDescent="0.25">
      <c r="E262" s="15" t="s">
        <v>375</v>
      </c>
      <c r="F262" s="16" t="s">
        <v>376</v>
      </c>
      <c r="G262" s="17" t="s">
        <v>362</v>
      </c>
      <c r="H262" s="17">
        <v>116</v>
      </c>
      <c r="I262" s="18" t="str">
        <f t="shared" si="4"/>
        <v>Sveti Jurij ob ŠčavniciKraljevci</v>
      </c>
      <c r="J262" s="17" t="s">
        <v>2514</v>
      </c>
      <c r="K262" s="17" t="s">
        <v>2649</v>
      </c>
      <c r="L262" s="17" t="s">
        <v>376</v>
      </c>
      <c r="M262" s="5" t="s">
        <v>5782</v>
      </c>
      <c r="N262" s="15" t="s">
        <v>375</v>
      </c>
    </row>
    <row r="263" spans="5:14" x14ac:dyDescent="0.25">
      <c r="E263" s="15" t="s">
        <v>375</v>
      </c>
      <c r="F263" s="16" t="s">
        <v>376</v>
      </c>
      <c r="G263" s="17" t="s">
        <v>362</v>
      </c>
      <c r="H263" s="17">
        <v>116</v>
      </c>
      <c r="I263" s="18" t="str">
        <f t="shared" si="4"/>
        <v>Sveti Jurij ob ŠčavniciKupetinci</v>
      </c>
      <c r="J263" s="17" t="s">
        <v>2625</v>
      </c>
      <c r="K263" s="17" t="s">
        <v>4058</v>
      </c>
      <c r="L263" s="17" t="s">
        <v>376</v>
      </c>
      <c r="M263" s="5" t="s">
        <v>5782</v>
      </c>
      <c r="N263" s="15" t="s">
        <v>375</v>
      </c>
    </row>
    <row r="264" spans="5:14" x14ac:dyDescent="0.25">
      <c r="E264" s="15" t="s">
        <v>375</v>
      </c>
      <c r="F264" s="16" t="s">
        <v>376</v>
      </c>
      <c r="G264" s="17" t="s">
        <v>362</v>
      </c>
      <c r="H264" s="17">
        <v>116</v>
      </c>
      <c r="I264" s="18" t="str">
        <f t="shared" si="4"/>
        <v>Sveti Jurij ob ŠčavniciKutinci</v>
      </c>
      <c r="J264" s="17" t="s">
        <v>2728</v>
      </c>
      <c r="K264" s="17" t="s">
        <v>2749</v>
      </c>
      <c r="L264" s="17" t="s">
        <v>376</v>
      </c>
      <c r="M264" s="5" t="s">
        <v>5782</v>
      </c>
      <c r="N264" s="15" t="s">
        <v>375</v>
      </c>
    </row>
    <row r="265" spans="5:14" x14ac:dyDescent="0.25">
      <c r="E265" s="15" t="s">
        <v>375</v>
      </c>
      <c r="F265" s="16" t="s">
        <v>376</v>
      </c>
      <c r="G265" s="17" t="s">
        <v>362</v>
      </c>
      <c r="H265" s="17">
        <v>116</v>
      </c>
      <c r="I265" s="18" t="str">
        <f t="shared" si="4"/>
        <v>Sveti Jurij ob ŠčavniciMali Moravščak</v>
      </c>
      <c r="J265" s="17" t="s">
        <v>2827</v>
      </c>
      <c r="K265" s="17" t="s">
        <v>2850</v>
      </c>
      <c r="L265" s="17" t="s">
        <v>376</v>
      </c>
      <c r="M265" s="5" t="s">
        <v>5782</v>
      </c>
      <c r="N265" s="15" t="s">
        <v>375</v>
      </c>
    </row>
    <row r="266" spans="5:14" x14ac:dyDescent="0.25">
      <c r="E266" s="15" t="s">
        <v>375</v>
      </c>
      <c r="F266" s="16" t="s">
        <v>376</v>
      </c>
      <c r="G266" s="17" t="s">
        <v>362</v>
      </c>
      <c r="H266" s="17">
        <v>116</v>
      </c>
      <c r="I266" s="18" t="str">
        <f t="shared" si="4"/>
        <v>Sveti Jurij ob ŠčavniciRožički Vrh</v>
      </c>
      <c r="J266" s="17" t="s">
        <v>2928</v>
      </c>
      <c r="K266" s="17" t="s">
        <v>4147</v>
      </c>
      <c r="L266" s="17" t="s">
        <v>376</v>
      </c>
      <c r="M266" s="5" t="s">
        <v>5782</v>
      </c>
      <c r="N266" s="15" t="s">
        <v>375</v>
      </c>
    </row>
    <row r="267" spans="5:14" x14ac:dyDescent="0.25">
      <c r="E267" s="15" t="s">
        <v>375</v>
      </c>
      <c r="F267" s="16" t="s">
        <v>376</v>
      </c>
      <c r="G267" s="17" t="s">
        <v>362</v>
      </c>
      <c r="H267" s="17">
        <v>116</v>
      </c>
      <c r="I267" s="18" t="str">
        <f t="shared" si="4"/>
        <v>Sveti Jurij ob ŠčavniciSelišči</v>
      </c>
      <c r="J267" s="17" t="s">
        <v>3019</v>
      </c>
      <c r="K267" s="17" t="s">
        <v>2951</v>
      </c>
      <c r="L267" s="17" t="s">
        <v>376</v>
      </c>
      <c r="M267" s="5" t="s">
        <v>5782</v>
      </c>
      <c r="N267" s="15" t="s">
        <v>375</v>
      </c>
    </row>
    <row r="268" spans="5:14" x14ac:dyDescent="0.25">
      <c r="E268" s="15" t="s">
        <v>375</v>
      </c>
      <c r="F268" s="16" t="s">
        <v>376</v>
      </c>
      <c r="G268" s="17" t="s">
        <v>362</v>
      </c>
      <c r="H268" s="17">
        <v>116</v>
      </c>
      <c r="I268" s="18" t="str">
        <f t="shared" si="4"/>
        <v>Sveti Jurij ob ŠčavniciSlaptinci</v>
      </c>
      <c r="J268" s="17" t="s">
        <v>3102</v>
      </c>
      <c r="K268" s="17" t="s">
        <v>3036</v>
      </c>
      <c r="L268" s="17" t="s">
        <v>376</v>
      </c>
      <c r="M268" s="5" t="s">
        <v>5782</v>
      </c>
      <c r="N268" s="15" t="s">
        <v>375</v>
      </c>
    </row>
    <row r="269" spans="5:14" x14ac:dyDescent="0.25">
      <c r="E269" s="15" t="s">
        <v>375</v>
      </c>
      <c r="F269" s="16" t="s">
        <v>376</v>
      </c>
      <c r="G269" s="17" t="s">
        <v>362</v>
      </c>
      <c r="H269" s="17">
        <v>116</v>
      </c>
      <c r="I269" s="18" t="str">
        <f t="shared" si="4"/>
        <v>Sveti Jurij ob ŠčavniciSovjak</v>
      </c>
      <c r="J269" s="17" t="s">
        <v>1260</v>
      </c>
      <c r="K269" s="17" t="s">
        <v>4193</v>
      </c>
      <c r="L269" s="17" t="s">
        <v>376</v>
      </c>
      <c r="M269" s="5" t="s">
        <v>5782</v>
      </c>
      <c r="N269" s="15" t="s">
        <v>375</v>
      </c>
    </row>
    <row r="270" spans="5:14" x14ac:dyDescent="0.25">
      <c r="E270" s="15" t="s">
        <v>375</v>
      </c>
      <c r="F270" s="16" t="s">
        <v>376</v>
      </c>
      <c r="G270" s="17" t="s">
        <v>362</v>
      </c>
      <c r="H270" s="17">
        <v>116</v>
      </c>
      <c r="I270" s="18" t="str">
        <f t="shared" si="4"/>
        <v>Sveti Jurij ob ŠčavniciStanetinci</v>
      </c>
      <c r="J270" s="17" t="s">
        <v>2322</v>
      </c>
      <c r="K270" s="17" t="s">
        <v>5420</v>
      </c>
      <c r="L270" s="17" t="s">
        <v>376</v>
      </c>
      <c r="M270" s="5" t="s">
        <v>5782</v>
      </c>
      <c r="N270" s="15" t="s">
        <v>375</v>
      </c>
    </row>
    <row r="271" spans="5:14" x14ac:dyDescent="0.25">
      <c r="E271" s="15" t="s">
        <v>375</v>
      </c>
      <c r="F271" s="16" t="s">
        <v>376</v>
      </c>
      <c r="G271" s="17" t="s">
        <v>362</v>
      </c>
      <c r="H271" s="17">
        <v>116</v>
      </c>
      <c r="I271" s="18" t="str">
        <f t="shared" si="4"/>
        <v>Sveti Jurij ob ŠčavniciStara Gora</v>
      </c>
      <c r="J271" s="17" t="s">
        <v>1755</v>
      </c>
      <c r="K271" s="17" t="s">
        <v>4239</v>
      </c>
      <c r="L271" s="17" t="s">
        <v>376</v>
      </c>
      <c r="M271" s="5" t="s">
        <v>5782</v>
      </c>
      <c r="N271" s="15" t="s">
        <v>375</v>
      </c>
    </row>
    <row r="272" spans="5:14" x14ac:dyDescent="0.25">
      <c r="E272" s="15" t="s">
        <v>375</v>
      </c>
      <c r="F272" s="16" t="s">
        <v>376</v>
      </c>
      <c r="G272" s="17" t="s">
        <v>362</v>
      </c>
      <c r="H272" s="17">
        <v>116</v>
      </c>
      <c r="I272" s="18" t="str">
        <f t="shared" si="4"/>
        <v>Sveti Jurij ob ŠčavniciTerbegovci</v>
      </c>
      <c r="J272" s="17" t="s">
        <v>3422</v>
      </c>
      <c r="K272" s="17" t="s">
        <v>4278</v>
      </c>
      <c r="L272" s="17" t="s">
        <v>376</v>
      </c>
      <c r="M272" s="5" t="s">
        <v>5782</v>
      </c>
      <c r="N272" s="15" t="s">
        <v>375</v>
      </c>
    </row>
    <row r="273" spans="5:14" x14ac:dyDescent="0.25">
      <c r="E273" s="15" t="s">
        <v>375</v>
      </c>
      <c r="F273" s="16" t="s">
        <v>376</v>
      </c>
      <c r="G273" s="17" t="s">
        <v>362</v>
      </c>
      <c r="H273" s="17">
        <v>116</v>
      </c>
      <c r="I273" s="18" t="str">
        <f t="shared" si="4"/>
        <v>Sveti Jurij ob ŠčavniciSveti Jurij ob Ščavnici</v>
      </c>
      <c r="J273" s="17" t="s">
        <v>362</v>
      </c>
      <c r="K273" s="17" t="s">
        <v>5436</v>
      </c>
      <c r="L273" s="17" t="s">
        <v>376</v>
      </c>
      <c r="M273" s="5" t="s">
        <v>5782</v>
      </c>
      <c r="N273" s="15" t="s">
        <v>375</v>
      </c>
    </row>
    <row r="274" spans="5:14" x14ac:dyDescent="0.25">
      <c r="E274" s="15" t="s">
        <v>375</v>
      </c>
      <c r="F274" s="16" t="s">
        <v>376</v>
      </c>
      <c r="G274" s="17" t="s">
        <v>362</v>
      </c>
      <c r="H274" s="17">
        <v>116</v>
      </c>
      <c r="I274" s="18" t="str">
        <f t="shared" si="4"/>
        <v>Sveti Jurij ob ŠčavniciŽenik</v>
      </c>
      <c r="J274" s="17" t="s">
        <v>3562</v>
      </c>
      <c r="K274" s="17" t="s">
        <v>4318</v>
      </c>
      <c r="L274" s="17" t="s">
        <v>376</v>
      </c>
      <c r="M274" s="5" t="s">
        <v>5782</v>
      </c>
      <c r="N274" s="15" t="s">
        <v>375</v>
      </c>
    </row>
    <row r="275" spans="5:14" x14ac:dyDescent="0.25">
      <c r="E275" s="15" t="s">
        <v>375</v>
      </c>
      <c r="F275" s="16" t="s">
        <v>376</v>
      </c>
      <c r="G275" s="17" t="s">
        <v>362</v>
      </c>
      <c r="H275" s="17">
        <v>116</v>
      </c>
      <c r="I275" s="18" t="str">
        <f t="shared" si="4"/>
        <v>Sveti Jurij ob ŠčavniciŽihlava</v>
      </c>
      <c r="J275" s="17" t="s">
        <v>3626</v>
      </c>
      <c r="K275" s="17" t="s">
        <v>4355</v>
      </c>
      <c r="L275" s="17" t="s">
        <v>376</v>
      </c>
      <c r="M275" s="5" t="s">
        <v>5782</v>
      </c>
      <c r="N275" s="15" t="s">
        <v>375</v>
      </c>
    </row>
    <row r="276" spans="5:14" x14ac:dyDescent="0.25">
      <c r="E276" s="15" t="s">
        <v>375</v>
      </c>
      <c r="F276" s="16" t="s">
        <v>376</v>
      </c>
      <c r="G276" s="17" t="s">
        <v>287</v>
      </c>
      <c r="H276" s="17">
        <v>132</v>
      </c>
      <c r="I276" s="18" t="str">
        <f t="shared" si="4"/>
        <v>TurniščeGomilica</v>
      </c>
      <c r="J276" s="17" t="s">
        <v>545</v>
      </c>
      <c r="K276" s="17" t="s">
        <v>377</v>
      </c>
      <c r="L276" s="17" t="s">
        <v>376</v>
      </c>
      <c r="M276" s="5" t="s">
        <v>5782</v>
      </c>
      <c r="N276" s="15" t="s">
        <v>375</v>
      </c>
    </row>
    <row r="277" spans="5:14" x14ac:dyDescent="0.25">
      <c r="E277" s="15" t="s">
        <v>375</v>
      </c>
      <c r="F277" s="16" t="s">
        <v>376</v>
      </c>
      <c r="G277" s="17" t="s">
        <v>287</v>
      </c>
      <c r="H277" s="17">
        <v>132</v>
      </c>
      <c r="I277" s="18" t="str">
        <f t="shared" si="4"/>
        <v>TurniščeNedelica</v>
      </c>
      <c r="J277" s="17" t="s">
        <v>733</v>
      </c>
      <c r="K277" s="17" t="s">
        <v>566</v>
      </c>
      <c r="L277" s="17" t="s">
        <v>376</v>
      </c>
      <c r="M277" s="5" t="s">
        <v>5782</v>
      </c>
      <c r="N277" s="15" t="s">
        <v>375</v>
      </c>
    </row>
    <row r="278" spans="5:14" x14ac:dyDescent="0.25">
      <c r="E278" s="15" t="s">
        <v>375</v>
      </c>
      <c r="F278" s="16" t="s">
        <v>376</v>
      </c>
      <c r="G278" s="17" t="s">
        <v>287</v>
      </c>
      <c r="H278" s="17">
        <v>132</v>
      </c>
      <c r="I278" s="18" t="str">
        <f t="shared" si="4"/>
        <v>TurniščeRenkovci</v>
      </c>
      <c r="J278" s="17" t="s">
        <v>909</v>
      </c>
      <c r="K278" s="17" t="s">
        <v>753</v>
      </c>
      <c r="L278" s="17" t="s">
        <v>376</v>
      </c>
      <c r="M278" s="5" t="s">
        <v>5782</v>
      </c>
      <c r="N278" s="15" t="s">
        <v>375</v>
      </c>
    </row>
    <row r="279" spans="5:14" x14ac:dyDescent="0.25">
      <c r="E279" s="15" t="s">
        <v>375</v>
      </c>
      <c r="F279" s="16" t="s">
        <v>376</v>
      </c>
      <c r="G279" s="17" t="s">
        <v>287</v>
      </c>
      <c r="H279" s="17">
        <v>132</v>
      </c>
      <c r="I279" s="18" t="str">
        <f t="shared" si="4"/>
        <v>TurniščeTurnišče</v>
      </c>
      <c r="J279" s="17" t="s">
        <v>287</v>
      </c>
      <c r="K279" s="17" t="s">
        <v>929</v>
      </c>
      <c r="L279" s="17" t="s">
        <v>376</v>
      </c>
      <c r="M279" s="5" t="s">
        <v>5782</v>
      </c>
      <c r="N279" s="15" t="s">
        <v>375</v>
      </c>
    </row>
    <row r="280" spans="5:14" x14ac:dyDescent="0.25">
      <c r="E280" s="15" t="s">
        <v>375</v>
      </c>
      <c r="F280" s="16" t="s">
        <v>376</v>
      </c>
      <c r="G280" s="17" t="s">
        <v>112</v>
      </c>
      <c r="H280" s="17">
        <v>152</v>
      </c>
      <c r="I280" s="18" t="str">
        <f t="shared" si="4"/>
        <v>CankovaCankova</v>
      </c>
      <c r="J280" s="17" t="s">
        <v>112</v>
      </c>
      <c r="K280" s="17" t="s">
        <v>377</v>
      </c>
      <c r="L280" s="17" t="s">
        <v>376</v>
      </c>
      <c r="M280" s="5" t="s">
        <v>5782</v>
      </c>
      <c r="N280" s="15" t="s">
        <v>375</v>
      </c>
    </row>
    <row r="281" spans="5:14" x14ac:dyDescent="0.25">
      <c r="E281" s="15" t="s">
        <v>375</v>
      </c>
      <c r="F281" s="16" t="s">
        <v>376</v>
      </c>
      <c r="G281" s="17" t="s">
        <v>112</v>
      </c>
      <c r="H281" s="17">
        <v>152</v>
      </c>
      <c r="I281" s="18" t="str">
        <f t="shared" si="4"/>
        <v>CankovaDomajinci</v>
      </c>
      <c r="J281" s="17" t="s">
        <v>578</v>
      </c>
      <c r="K281" s="17" t="s">
        <v>566</v>
      </c>
      <c r="L281" s="17" t="s">
        <v>376</v>
      </c>
      <c r="M281" s="5" t="s">
        <v>5782</v>
      </c>
      <c r="N281" s="15" t="s">
        <v>375</v>
      </c>
    </row>
    <row r="282" spans="5:14" x14ac:dyDescent="0.25">
      <c r="E282" s="15" t="s">
        <v>375</v>
      </c>
      <c r="F282" s="16" t="s">
        <v>376</v>
      </c>
      <c r="G282" s="17" t="s">
        <v>112</v>
      </c>
      <c r="H282" s="17">
        <v>152</v>
      </c>
      <c r="I282" s="18" t="str">
        <f t="shared" si="4"/>
        <v>CankovaGerlinci</v>
      </c>
      <c r="J282" s="17" t="s">
        <v>766</v>
      </c>
      <c r="K282" s="17" t="s">
        <v>753</v>
      </c>
      <c r="L282" s="17" t="s">
        <v>376</v>
      </c>
      <c r="M282" s="5" t="s">
        <v>5782</v>
      </c>
      <c r="N282" s="15" t="s">
        <v>375</v>
      </c>
    </row>
    <row r="283" spans="5:14" x14ac:dyDescent="0.25">
      <c r="E283" s="15" t="s">
        <v>375</v>
      </c>
      <c r="F283" s="16" t="s">
        <v>376</v>
      </c>
      <c r="G283" s="17" t="s">
        <v>112</v>
      </c>
      <c r="H283" s="17">
        <v>152</v>
      </c>
      <c r="I283" s="18" t="str">
        <f t="shared" si="4"/>
        <v>CankovaGornji Črnci</v>
      </c>
      <c r="J283" s="17" t="s">
        <v>942</v>
      </c>
      <c r="K283" s="17" t="s">
        <v>929</v>
      </c>
      <c r="L283" s="17" t="s">
        <v>376</v>
      </c>
      <c r="M283" s="5" t="s">
        <v>5782</v>
      </c>
      <c r="N283" s="15" t="s">
        <v>375</v>
      </c>
    </row>
    <row r="284" spans="5:14" x14ac:dyDescent="0.25">
      <c r="E284" s="15" t="s">
        <v>375</v>
      </c>
      <c r="F284" s="16" t="s">
        <v>376</v>
      </c>
      <c r="G284" s="17" t="s">
        <v>112</v>
      </c>
      <c r="H284" s="17">
        <v>152</v>
      </c>
      <c r="I284" s="18" t="str">
        <f t="shared" si="4"/>
        <v>CankovaKorovci</v>
      </c>
      <c r="J284" s="17" t="s">
        <v>1123</v>
      </c>
      <c r="K284" s="17" t="s">
        <v>1109</v>
      </c>
      <c r="L284" s="17" t="s">
        <v>376</v>
      </c>
      <c r="M284" s="5" t="s">
        <v>5782</v>
      </c>
      <c r="N284" s="15" t="s">
        <v>375</v>
      </c>
    </row>
    <row r="285" spans="5:14" x14ac:dyDescent="0.25">
      <c r="E285" s="15" t="s">
        <v>375</v>
      </c>
      <c r="F285" s="16" t="s">
        <v>376</v>
      </c>
      <c r="G285" s="17" t="s">
        <v>112</v>
      </c>
      <c r="H285" s="17">
        <v>152</v>
      </c>
      <c r="I285" s="18" t="str">
        <f t="shared" si="4"/>
        <v>CankovaKrašči</v>
      </c>
      <c r="J285" s="17" t="s">
        <v>1288</v>
      </c>
      <c r="K285" s="17" t="s">
        <v>1275</v>
      </c>
      <c r="L285" s="17" t="s">
        <v>376</v>
      </c>
      <c r="M285" s="5" t="s">
        <v>5782</v>
      </c>
      <c r="N285" s="15" t="s">
        <v>375</v>
      </c>
    </row>
    <row r="286" spans="5:14" x14ac:dyDescent="0.25">
      <c r="E286" s="15" t="s">
        <v>375</v>
      </c>
      <c r="F286" s="16" t="s">
        <v>376</v>
      </c>
      <c r="G286" s="17" t="s">
        <v>112</v>
      </c>
      <c r="H286" s="17">
        <v>152</v>
      </c>
      <c r="I286" s="18" t="str">
        <f t="shared" si="4"/>
        <v>CankovaSkakovci</v>
      </c>
      <c r="J286" s="17" t="s">
        <v>1454</v>
      </c>
      <c r="K286" s="17" t="s">
        <v>1441</v>
      </c>
      <c r="L286" s="17" t="s">
        <v>376</v>
      </c>
      <c r="M286" s="5" t="s">
        <v>5782</v>
      </c>
      <c r="N286" s="15" t="s">
        <v>375</v>
      </c>
    </row>
    <row r="287" spans="5:14" x14ac:dyDescent="0.25">
      <c r="E287" s="15" t="s">
        <v>375</v>
      </c>
      <c r="F287" s="16" t="s">
        <v>376</v>
      </c>
      <c r="G287" s="17" t="s">
        <v>112</v>
      </c>
      <c r="H287" s="17">
        <v>152</v>
      </c>
      <c r="I287" s="18" t="str">
        <f t="shared" si="4"/>
        <v>CankovaTopolovci</v>
      </c>
      <c r="J287" s="17" t="s">
        <v>1613</v>
      </c>
      <c r="K287" s="17" t="s">
        <v>1599</v>
      </c>
      <c r="L287" s="17" t="s">
        <v>376</v>
      </c>
      <c r="M287" s="5" t="s">
        <v>5782</v>
      </c>
      <c r="N287" s="15" t="s">
        <v>375</v>
      </c>
    </row>
    <row r="288" spans="5:14" x14ac:dyDescent="0.25">
      <c r="E288" s="15" t="s">
        <v>375</v>
      </c>
      <c r="F288" s="16" t="s">
        <v>376</v>
      </c>
      <c r="G288" s="17" t="s">
        <v>5586</v>
      </c>
      <c r="H288" s="17">
        <v>156</v>
      </c>
      <c r="I288" s="18" t="str">
        <f t="shared" si="4"/>
        <v>Dobrovnik DobronakDobrovnik</v>
      </c>
      <c r="J288" s="17" t="s">
        <v>128</v>
      </c>
      <c r="K288" s="17" t="s">
        <v>377</v>
      </c>
      <c r="L288" s="17" t="s">
        <v>376</v>
      </c>
      <c r="M288" s="5" t="s">
        <v>5782</v>
      </c>
      <c r="N288" s="15" t="s">
        <v>375</v>
      </c>
    </row>
    <row r="289" spans="5:14" x14ac:dyDescent="0.25">
      <c r="E289" s="15" t="s">
        <v>375</v>
      </c>
      <c r="F289" s="16" t="s">
        <v>376</v>
      </c>
      <c r="G289" s="17" t="s">
        <v>5586</v>
      </c>
      <c r="H289" s="17">
        <v>156</v>
      </c>
      <c r="I289" s="18" t="str">
        <f t="shared" si="4"/>
        <v>Dobrovnik DobronakStrehovci</v>
      </c>
      <c r="J289" s="17" t="s">
        <v>589</v>
      </c>
      <c r="K289" s="17" t="s">
        <v>566</v>
      </c>
      <c r="L289" s="17" t="s">
        <v>376</v>
      </c>
      <c r="M289" s="5" t="s">
        <v>5782</v>
      </c>
      <c r="N289" s="15" t="s">
        <v>375</v>
      </c>
    </row>
    <row r="290" spans="5:14" x14ac:dyDescent="0.25">
      <c r="E290" s="15" t="s">
        <v>375</v>
      </c>
      <c r="F290" s="16" t="s">
        <v>376</v>
      </c>
      <c r="G290" s="17" t="s">
        <v>5586</v>
      </c>
      <c r="H290" s="17">
        <v>156</v>
      </c>
      <c r="I290" s="18" t="str">
        <f t="shared" si="4"/>
        <v>Dobrovnik DobronakŽitkovci</v>
      </c>
      <c r="J290" s="17" t="s">
        <v>779</v>
      </c>
      <c r="K290" s="17" t="s">
        <v>753</v>
      </c>
      <c r="L290" s="17" t="s">
        <v>376</v>
      </c>
      <c r="M290" s="5" t="s">
        <v>5782</v>
      </c>
      <c r="N290" s="15" t="s">
        <v>375</v>
      </c>
    </row>
    <row r="291" spans="5:14" x14ac:dyDescent="0.25">
      <c r="E291" s="15" t="s">
        <v>375</v>
      </c>
      <c r="F291" s="16" t="s">
        <v>376</v>
      </c>
      <c r="G291" s="17" t="s">
        <v>141</v>
      </c>
      <c r="H291" s="17">
        <v>158</v>
      </c>
      <c r="I291" s="18" t="str">
        <f t="shared" si="4"/>
        <v>GradDolnji Slaveči</v>
      </c>
      <c r="J291" s="17" t="s">
        <v>410</v>
      </c>
      <c r="K291" s="17" t="s">
        <v>377</v>
      </c>
      <c r="L291" s="17" t="s">
        <v>376</v>
      </c>
      <c r="M291" s="5" t="s">
        <v>5782</v>
      </c>
      <c r="N291" s="15" t="s">
        <v>375</v>
      </c>
    </row>
    <row r="292" spans="5:14" x14ac:dyDescent="0.25">
      <c r="E292" s="15" t="s">
        <v>375</v>
      </c>
      <c r="F292" s="16" t="s">
        <v>376</v>
      </c>
      <c r="G292" s="17" t="s">
        <v>141</v>
      </c>
      <c r="H292" s="17">
        <v>158</v>
      </c>
      <c r="I292" s="18" t="str">
        <f t="shared" si="4"/>
        <v>GradGrad</v>
      </c>
      <c r="J292" s="17" t="s">
        <v>141</v>
      </c>
      <c r="K292" s="17" t="s">
        <v>566</v>
      </c>
      <c r="L292" s="17" t="s">
        <v>376</v>
      </c>
      <c r="M292" s="5" t="s">
        <v>5782</v>
      </c>
      <c r="N292" s="15" t="s">
        <v>375</v>
      </c>
    </row>
    <row r="293" spans="5:14" x14ac:dyDescent="0.25">
      <c r="E293" s="15" t="s">
        <v>375</v>
      </c>
      <c r="F293" s="16" t="s">
        <v>376</v>
      </c>
      <c r="G293" s="17" t="s">
        <v>141</v>
      </c>
      <c r="H293" s="17">
        <v>158</v>
      </c>
      <c r="I293" s="18" t="str">
        <f t="shared" si="4"/>
        <v>GradKovačevci</v>
      </c>
      <c r="J293" s="17" t="s">
        <v>788</v>
      </c>
      <c r="K293" s="17" t="s">
        <v>753</v>
      </c>
      <c r="L293" s="17" t="s">
        <v>376</v>
      </c>
      <c r="M293" s="5" t="s">
        <v>5782</v>
      </c>
      <c r="N293" s="15" t="s">
        <v>375</v>
      </c>
    </row>
    <row r="294" spans="5:14" x14ac:dyDescent="0.25">
      <c r="E294" s="15" t="s">
        <v>375</v>
      </c>
      <c r="F294" s="16" t="s">
        <v>376</v>
      </c>
      <c r="G294" s="17" t="s">
        <v>141</v>
      </c>
      <c r="H294" s="17">
        <v>158</v>
      </c>
      <c r="I294" s="18" t="str">
        <f t="shared" si="4"/>
        <v>GradKruplivnik</v>
      </c>
      <c r="J294" s="17" t="s">
        <v>967</v>
      </c>
      <c r="K294" s="17" t="s">
        <v>929</v>
      </c>
      <c r="L294" s="17" t="s">
        <v>376</v>
      </c>
      <c r="M294" s="5" t="s">
        <v>5782</v>
      </c>
      <c r="N294" s="15" t="s">
        <v>375</v>
      </c>
    </row>
    <row r="295" spans="5:14" x14ac:dyDescent="0.25">
      <c r="E295" s="15" t="s">
        <v>375</v>
      </c>
      <c r="F295" s="16" t="s">
        <v>376</v>
      </c>
      <c r="G295" s="17" t="s">
        <v>141</v>
      </c>
      <c r="H295" s="17">
        <v>158</v>
      </c>
      <c r="I295" s="18" t="str">
        <f t="shared" si="4"/>
        <v>GradMotovilci</v>
      </c>
      <c r="J295" s="17" t="s">
        <v>1146</v>
      </c>
      <c r="K295" s="17" t="s">
        <v>1109</v>
      </c>
      <c r="L295" s="17" t="s">
        <v>376</v>
      </c>
      <c r="M295" s="5" t="s">
        <v>5782</v>
      </c>
      <c r="N295" s="15" t="s">
        <v>375</v>
      </c>
    </row>
    <row r="296" spans="5:14" x14ac:dyDescent="0.25">
      <c r="E296" s="15" t="s">
        <v>375</v>
      </c>
      <c r="F296" s="16" t="s">
        <v>376</v>
      </c>
      <c r="G296" s="17" t="s">
        <v>141</v>
      </c>
      <c r="H296" s="17">
        <v>158</v>
      </c>
      <c r="I296" s="18" t="str">
        <f t="shared" si="4"/>
        <v>GradRadovci</v>
      </c>
      <c r="J296" s="17" t="s">
        <v>1314</v>
      </c>
      <c r="K296" s="17" t="s">
        <v>1275</v>
      </c>
      <c r="L296" s="17" t="s">
        <v>376</v>
      </c>
      <c r="M296" s="5" t="s">
        <v>5782</v>
      </c>
      <c r="N296" s="15" t="s">
        <v>375</v>
      </c>
    </row>
    <row r="297" spans="5:14" x14ac:dyDescent="0.25">
      <c r="E297" s="15" t="s">
        <v>375</v>
      </c>
      <c r="F297" s="16" t="s">
        <v>376</v>
      </c>
      <c r="G297" s="17" t="s">
        <v>141</v>
      </c>
      <c r="H297" s="17">
        <v>158</v>
      </c>
      <c r="I297" s="18" t="str">
        <f t="shared" si="4"/>
        <v>GradVidonci</v>
      </c>
      <c r="J297" s="17" t="s">
        <v>1473</v>
      </c>
      <c r="K297" s="17" t="s">
        <v>1441</v>
      </c>
      <c r="L297" s="17" t="s">
        <v>376</v>
      </c>
      <c r="M297" s="5" t="s">
        <v>5782</v>
      </c>
      <c r="N297" s="15" t="s">
        <v>375</v>
      </c>
    </row>
    <row r="298" spans="5:14" x14ac:dyDescent="0.25">
      <c r="E298" s="15" t="s">
        <v>375</v>
      </c>
      <c r="F298" s="16" t="s">
        <v>376</v>
      </c>
      <c r="G298" s="17" t="s">
        <v>145</v>
      </c>
      <c r="H298" s="17">
        <v>161</v>
      </c>
      <c r="I298" s="18" t="str">
        <f t="shared" si="4"/>
        <v>HodošHodoš</v>
      </c>
      <c r="J298" s="17" t="s">
        <v>145</v>
      </c>
      <c r="K298" s="17" t="s">
        <v>377</v>
      </c>
      <c r="L298" s="17" t="s">
        <v>376</v>
      </c>
      <c r="M298" s="5" t="s">
        <v>5782</v>
      </c>
      <c r="N298" s="15" t="s">
        <v>375</v>
      </c>
    </row>
    <row r="299" spans="5:14" x14ac:dyDescent="0.25">
      <c r="E299" s="15" t="s">
        <v>375</v>
      </c>
      <c r="F299" s="16" t="s">
        <v>376</v>
      </c>
      <c r="G299" s="17" t="s">
        <v>145</v>
      </c>
      <c r="H299" s="17">
        <v>161</v>
      </c>
      <c r="I299" s="18" t="str">
        <f t="shared" si="4"/>
        <v>HodošKrplivnik</v>
      </c>
      <c r="J299" s="17" t="s">
        <v>604</v>
      </c>
      <c r="K299" s="17" t="s">
        <v>566</v>
      </c>
      <c r="L299" s="17" t="s">
        <v>376</v>
      </c>
      <c r="M299" s="5" t="s">
        <v>5782</v>
      </c>
      <c r="N299" s="15" t="s">
        <v>375</v>
      </c>
    </row>
    <row r="300" spans="5:14" x14ac:dyDescent="0.25">
      <c r="E300" s="15" t="s">
        <v>375</v>
      </c>
      <c r="F300" s="16" t="s">
        <v>376</v>
      </c>
      <c r="G300" s="17" t="s">
        <v>171</v>
      </c>
      <c r="H300" s="17">
        <v>166</v>
      </c>
      <c r="I300" s="18" t="str">
        <f t="shared" si="4"/>
        <v>KriževciBerkovci</v>
      </c>
      <c r="J300" s="17" t="s">
        <v>436</v>
      </c>
      <c r="K300" s="17" t="s">
        <v>377</v>
      </c>
      <c r="L300" s="17" t="s">
        <v>376</v>
      </c>
      <c r="M300" s="5" t="s">
        <v>5782</v>
      </c>
      <c r="N300" s="15" t="s">
        <v>375</v>
      </c>
    </row>
    <row r="301" spans="5:14" x14ac:dyDescent="0.25">
      <c r="E301" s="15" t="s">
        <v>375</v>
      </c>
      <c r="F301" s="16" t="s">
        <v>376</v>
      </c>
      <c r="G301" s="17" t="s">
        <v>171</v>
      </c>
      <c r="H301" s="17">
        <v>166</v>
      </c>
      <c r="I301" s="18" t="str">
        <f t="shared" si="4"/>
        <v>KriževciBerkovski Prelogi</v>
      </c>
      <c r="J301" s="17" t="s">
        <v>628</v>
      </c>
      <c r="K301" s="17" t="s">
        <v>566</v>
      </c>
      <c r="L301" s="17" t="s">
        <v>376</v>
      </c>
      <c r="M301" s="5" t="s">
        <v>5782</v>
      </c>
      <c r="N301" s="15" t="s">
        <v>375</v>
      </c>
    </row>
    <row r="302" spans="5:14" x14ac:dyDescent="0.25">
      <c r="E302" s="15" t="s">
        <v>375</v>
      </c>
      <c r="F302" s="16" t="s">
        <v>376</v>
      </c>
      <c r="G302" s="17" t="s">
        <v>171</v>
      </c>
      <c r="H302" s="17">
        <v>166</v>
      </c>
      <c r="I302" s="18" t="str">
        <f t="shared" si="4"/>
        <v>KriževciBoreci</v>
      </c>
      <c r="J302" s="17" t="s">
        <v>813</v>
      </c>
      <c r="K302" s="17" t="s">
        <v>753</v>
      </c>
      <c r="L302" s="17" t="s">
        <v>376</v>
      </c>
      <c r="M302" s="5" t="s">
        <v>5782</v>
      </c>
      <c r="N302" s="15" t="s">
        <v>375</v>
      </c>
    </row>
    <row r="303" spans="5:14" x14ac:dyDescent="0.25">
      <c r="E303" s="15" t="s">
        <v>375</v>
      </c>
      <c r="F303" s="16" t="s">
        <v>376</v>
      </c>
      <c r="G303" s="17" t="s">
        <v>171</v>
      </c>
      <c r="H303" s="17">
        <v>166</v>
      </c>
      <c r="I303" s="18" t="str">
        <f t="shared" si="4"/>
        <v>KriževciBučečovci</v>
      </c>
      <c r="J303" s="17" t="s">
        <v>988</v>
      </c>
      <c r="K303" s="17" t="s">
        <v>929</v>
      </c>
      <c r="L303" s="17" t="s">
        <v>376</v>
      </c>
      <c r="M303" s="5" t="s">
        <v>5782</v>
      </c>
      <c r="N303" s="15" t="s">
        <v>375</v>
      </c>
    </row>
    <row r="304" spans="5:14" x14ac:dyDescent="0.25">
      <c r="E304" s="15" t="s">
        <v>375</v>
      </c>
      <c r="F304" s="16" t="s">
        <v>376</v>
      </c>
      <c r="G304" s="17" t="s">
        <v>171</v>
      </c>
      <c r="H304" s="17">
        <v>166</v>
      </c>
      <c r="I304" s="18" t="str">
        <f t="shared" si="4"/>
        <v>KriževciDobrava</v>
      </c>
      <c r="J304" s="17" t="s">
        <v>686</v>
      </c>
      <c r="K304" s="17" t="s">
        <v>1109</v>
      </c>
      <c r="L304" s="17" t="s">
        <v>376</v>
      </c>
      <c r="M304" s="5" t="s">
        <v>5782</v>
      </c>
      <c r="N304" s="15" t="s">
        <v>375</v>
      </c>
    </row>
    <row r="305" spans="5:14" x14ac:dyDescent="0.25">
      <c r="E305" s="15" t="s">
        <v>375</v>
      </c>
      <c r="F305" s="16" t="s">
        <v>376</v>
      </c>
      <c r="G305" s="17" t="s">
        <v>171</v>
      </c>
      <c r="H305" s="17">
        <v>166</v>
      </c>
      <c r="I305" s="18" t="str">
        <f t="shared" si="4"/>
        <v>KriževciGajševci</v>
      </c>
      <c r="J305" s="17" t="s">
        <v>1336</v>
      </c>
      <c r="K305" s="17" t="s">
        <v>1275</v>
      </c>
      <c r="L305" s="17" t="s">
        <v>376</v>
      </c>
      <c r="M305" s="5" t="s">
        <v>5782</v>
      </c>
      <c r="N305" s="15" t="s">
        <v>375</v>
      </c>
    </row>
    <row r="306" spans="5:14" x14ac:dyDescent="0.25">
      <c r="E306" s="15" t="s">
        <v>375</v>
      </c>
      <c r="F306" s="16" t="s">
        <v>376</v>
      </c>
      <c r="G306" s="17" t="s">
        <v>171</v>
      </c>
      <c r="H306" s="17">
        <v>166</v>
      </c>
      <c r="I306" s="18" t="str">
        <f t="shared" si="4"/>
        <v>KriževciGrabe pri Ljutomeru</v>
      </c>
      <c r="J306" s="17" t="s">
        <v>1498</v>
      </c>
      <c r="K306" s="17" t="s">
        <v>1441</v>
      </c>
      <c r="L306" s="17" t="s">
        <v>376</v>
      </c>
      <c r="M306" s="5" t="s">
        <v>5782</v>
      </c>
      <c r="N306" s="15" t="s">
        <v>375</v>
      </c>
    </row>
    <row r="307" spans="5:14" x14ac:dyDescent="0.25">
      <c r="E307" s="15" t="s">
        <v>375</v>
      </c>
      <c r="F307" s="16" t="s">
        <v>376</v>
      </c>
      <c r="G307" s="17" t="s">
        <v>171</v>
      </c>
      <c r="H307" s="17">
        <v>166</v>
      </c>
      <c r="I307" s="18" t="str">
        <f t="shared" si="4"/>
        <v>KriževciIljaševci</v>
      </c>
      <c r="J307" s="17" t="s">
        <v>1658</v>
      </c>
      <c r="K307" s="17" t="s">
        <v>1599</v>
      </c>
      <c r="L307" s="17" t="s">
        <v>376</v>
      </c>
      <c r="M307" s="5" t="s">
        <v>5782</v>
      </c>
      <c r="N307" s="15" t="s">
        <v>375</v>
      </c>
    </row>
    <row r="308" spans="5:14" x14ac:dyDescent="0.25">
      <c r="E308" s="15" t="s">
        <v>375</v>
      </c>
      <c r="F308" s="16" t="s">
        <v>376</v>
      </c>
      <c r="G308" s="17" t="s">
        <v>171</v>
      </c>
      <c r="H308" s="17">
        <v>166</v>
      </c>
      <c r="I308" s="18" t="str">
        <f t="shared" si="4"/>
        <v>KriževciKljučarovci pri Ljutomeru</v>
      </c>
      <c r="J308" s="17" t="s">
        <v>1808</v>
      </c>
      <c r="K308" s="17" t="s">
        <v>2174</v>
      </c>
      <c r="L308" s="17" t="s">
        <v>376</v>
      </c>
      <c r="M308" s="5" t="s">
        <v>5782</v>
      </c>
      <c r="N308" s="15" t="s">
        <v>375</v>
      </c>
    </row>
    <row r="309" spans="5:14" x14ac:dyDescent="0.25">
      <c r="E309" s="15" t="s">
        <v>375</v>
      </c>
      <c r="F309" s="16" t="s">
        <v>376</v>
      </c>
      <c r="G309" s="17" t="s">
        <v>171</v>
      </c>
      <c r="H309" s="17">
        <v>166</v>
      </c>
      <c r="I309" s="18" t="str">
        <f t="shared" si="4"/>
        <v>KriževciKokoriči</v>
      </c>
      <c r="J309" s="17" t="s">
        <v>1949</v>
      </c>
      <c r="K309" s="17" t="s">
        <v>3869</v>
      </c>
      <c r="L309" s="17" t="s">
        <v>376</v>
      </c>
      <c r="M309" s="5" t="s">
        <v>5782</v>
      </c>
      <c r="N309" s="15" t="s">
        <v>375</v>
      </c>
    </row>
    <row r="310" spans="5:14" x14ac:dyDescent="0.25">
      <c r="E310" s="15" t="s">
        <v>375</v>
      </c>
      <c r="F310" s="16" t="s">
        <v>376</v>
      </c>
      <c r="G310" s="17" t="s">
        <v>171</v>
      </c>
      <c r="H310" s="17">
        <v>166</v>
      </c>
      <c r="I310" s="18" t="str">
        <f t="shared" si="4"/>
        <v>KriževciKriževci pri Ljutomeru</v>
      </c>
      <c r="J310" s="17" t="s">
        <v>2092</v>
      </c>
      <c r="K310" s="17" t="s">
        <v>2306</v>
      </c>
      <c r="L310" s="17" t="s">
        <v>376</v>
      </c>
      <c r="M310" s="5" t="s">
        <v>5782</v>
      </c>
      <c r="N310" s="15" t="s">
        <v>375</v>
      </c>
    </row>
    <row r="311" spans="5:14" x14ac:dyDescent="0.25">
      <c r="E311" s="15" t="s">
        <v>375</v>
      </c>
      <c r="F311" s="16" t="s">
        <v>376</v>
      </c>
      <c r="G311" s="17" t="s">
        <v>171</v>
      </c>
      <c r="H311" s="17">
        <v>166</v>
      </c>
      <c r="I311" s="18" t="str">
        <f t="shared" si="4"/>
        <v>KriževciLogarovci</v>
      </c>
      <c r="J311" s="17" t="s">
        <v>2219</v>
      </c>
      <c r="K311" s="17" t="s">
        <v>2429</v>
      </c>
      <c r="L311" s="17" t="s">
        <v>376</v>
      </c>
      <c r="M311" s="5" t="s">
        <v>5782</v>
      </c>
      <c r="N311" s="15" t="s">
        <v>375</v>
      </c>
    </row>
    <row r="312" spans="5:14" x14ac:dyDescent="0.25">
      <c r="E312" s="15" t="s">
        <v>375</v>
      </c>
      <c r="F312" s="16" t="s">
        <v>376</v>
      </c>
      <c r="G312" s="17" t="s">
        <v>171</v>
      </c>
      <c r="H312" s="17">
        <v>166</v>
      </c>
      <c r="I312" s="18" t="str">
        <f t="shared" si="4"/>
        <v>KriževciLukavci</v>
      </c>
      <c r="J312" s="17" t="s">
        <v>2357</v>
      </c>
      <c r="K312" s="17" t="s">
        <v>2543</v>
      </c>
      <c r="L312" s="17" t="s">
        <v>376</v>
      </c>
      <c r="M312" s="5" t="s">
        <v>5782</v>
      </c>
      <c r="N312" s="15" t="s">
        <v>375</v>
      </c>
    </row>
    <row r="313" spans="5:14" x14ac:dyDescent="0.25">
      <c r="E313" s="15" t="s">
        <v>375</v>
      </c>
      <c r="F313" s="16" t="s">
        <v>376</v>
      </c>
      <c r="G313" s="17" t="s">
        <v>171</v>
      </c>
      <c r="H313" s="17">
        <v>166</v>
      </c>
      <c r="I313" s="18" t="str">
        <f t="shared" si="4"/>
        <v>KriževciStara Nova vas</v>
      </c>
      <c r="J313" s="17" t="s">
        <v>2465</v>
      </c>
      <c r="K313" s="17" t="s">
        <v>2649</v>
      </c>
      <c r="L313" s="17" t="s">
        <v>376</v>
      </c>
      <c r="M313" s="5" t="s">
        <v>5782</v>
      </c>
      <c r="N313" s="15" t="s">
        <v>375</v>
      </c>
    </row>
    <row r="314" spans="5:14" x14ac:dyDescent="0.25">
      <c r="E314" s="15" t="s">
        <v>375</v>
      </c>
      <c r="F314" s="16" t="s">
        <v>376</v>
      </c>
      <c r="G314" s="17" t="s">
        <v>171</v>
      </c>
      <c r="H314" s="17">
        <v>166</v>
      </c>
      <c r="I314" s="18" t="str">
        <f t="shared" si="4"/>
        <v>KriževciVučja vas</v>
      </c>
      <c r="J314" s="17" t="s">
        <v>2582</v>
      </c>
      <c r="K314" s="17" t="s">
        <v>4058</v>
      </c>
      <c r="L314" s="17" t="s">
        <v>376</v>
      </c>
      <c r="M314" s="5" t="s">
        <v>5782</v>
      </c>
      <c r="N314" s="15" t="s">
        <v>375</v>
      </c>
    </row>
    <row r="315" spans="5:14" x14ac:dyDescent="0.25">
      <c r="E315" s="15" t="s">
        <v>375</v>
      </c>
      <c r="F315" s="16" t="s">
        <v>376</v>
      </c>
      <c r="G315" s="17" t="s">
        <v>171</v>
      </c>
      <c r="H315" s="17">
        <v>166</v>
      </c>
      <c r="I315" s="18" t="str">
        <f t="shared" si="4"/>
        <v>KriževciZasadi</v>
      </c>
      <c r="J315" s="17" t="s">
        <v>2663</v>
      </c>
      <c r="K315" s="17" t="s">
        <v>2749</v>
      </c>
      <c r="L315" s="17" t="s">
        <v>376</v>
      </c>
      <c r="M315" s="5" t="s">
        <v>5782</v>
      </c>
      <c r="N315" s="15" t="s">
        <v>375</v>
      </c>
    </row>
    <row r="316" spans="5:14" x14ac:dyDescent="0.25">
      <c r="E316" s="15" t="s">
        <v>375</v>
      </c>
      <c r="F316" s="16" t="s">
        <v>376</v>
      </c>
      <c r="G316" s="17" t="s">
        <v>236</v>
      </c>
      <c r="H316" s="17">
        <v>176</v>
      </c>
      <c r="I316" s="18" t="str">
        <f t="shared" si="4"/>
        <v>RazkrižjeGibina</v>
      </c>
      <c r="J316" s="17" t="s">
        <v>497</v>
      </c>
      <c r="K316" s="17" t="s">
        <v>377</v>
      </c>
      <c r="L316" s="17" t="s">
        <v>376</v>
      </c>
      <c r="M316" s="5" t="s">
        <v>5782</v>
      </c>
      <c r="N316" s="15" t="s">
        <v>375</v>
      </c>
    </row>
    <row r="317" spans="5:14" x14ac:dyDescent="0.25">
      <c r="E317" s="15" t="s">
        <v>375</v>
      </c>
      <c r="F317" s="16" t="s">
        <v>376</v>
      </c>
      <c r="G317" s="17" t="s">
        <v>236</v>
      </c>
      <c r="H317" s="17">
        <v>176</v>
      </c>
      <c r="I317" s="18" t="str">
        <f t="shared" si="4"/>
        <v>RazkrižjeKopriva</v>
      </c>
      <c r="J317" s="17" t="s">
        <v>688</v>
      </c>
      <c r="K317" s="17" t="s">
        <v>566</v>
      </c>
      <c r="L317" s="17" t="s">
        <v>376</v>
      </c>
      <c r="M317" s="5" t="s">
        <v>5782</v>
      </c>
      <c r="N317" s="15" t="s">
        <v>375</v>
      </c>
    </row>
    <row r="318" spans="5:14" x14ac:dyDescent="0.25">
      <c r="E318" s="15" t="s">
        <v>375</v>
      </c>
      <c r="F318" s="16" t="s">
        <v>376</v>
      </c>
      <c r="G318" s="17" t="s">
        <v>236</v>
      </c>
      <c r="H318" s="17">
        <v>176</v>
      </c>
      <c r="I318" s="18" t="str">
        <f t="shared" si="4"/>
        <v>RazkrižjeRazkrižje</v>
      </c>
      <c r="J318" s="17" t="s">
        <v>236</v>
      </c>
      <c r="K318" s="17" t="s">
        <v>753</v>
      </c>
      <c r="L318" s="17" t="s">
        <v>376</v>
      </c>
      <c r="M318" s="5" t="s">
        <v>5782</v>
      </c>
      <c r="N318" s="15" t="s">
        <v>375</v>
      </c>
    </row>
    <row r="319" spans="5:14" x14ac:dyDescent="0.25">
      <c r="E319" s="15" t="s">
        <v>375</v>
      </c>
      <c r="F319" s="16" t="s">
        <v>376</v>
      </c>
      <c r="G319" s="17" t="s">
        <v>236</v>
      </c>
      <c r="H319" s="17">
        <v>176</v>
      </c>
      <c r="I319" s="18" t="str">
        <f t="shared" si="4"/>
        <v>RazkrižjeŠafarsko</v>
      </c>
      <c r="J319" s="17" t="s">
        <v>1045</v>
      </c>
      <c r="K319" s="17" t="s">
        <v>929</v>
      </c>
      <c r="L319" s="17" t="s">
        <v>376</v>
      </c>
      <c r="M319" s="5" t="s">
        <v>5782</v>
      </c>
      <c r="N319" s="15" t="s">
        <v>375</v>
      </c>
    </row>
    <row r="320" spans="5:14" x14ac:dyDescent="0.25">
      <c r="E320" s="15" t="s">
        <v>375</v>
      </c>
      <c r="F320" s="16" t="s">
        <v>376</v>
      </c>
      <c r="G320" s="17" t="s">
        <v>236</v>
      </c>
      <c r="H320" s="17">
        <v>176</v>
      </c>
      <c r="I320" s="18" t="str">
        <f t="shared" si="4"/>
        <v>RazkrižjeŠprinc</v>
      </c>
      <c r="J320" s="17" t="s">
        <v>1224</v>
      </c>
      <c r="K320" s="17" t="s">
        <v>1109</v>
      </c>
      <c r="L320" s="17" t="s">
        <v>376</v>
      </c>
      <c r="M320" s="5" t="s">
        <v>5782</v>
      </c>
      <c r="N320" s="15" t="s">
        <v>375</v>
      </c>
    </row>
    <row r="321" spans="2:14" x14ac:dyDescent="0.25">
      <c r="E321" s="15" t="s">
        <v>375</v>
      </c>
      <c r="F321" s="16" t="s">
        <v>376</v>
      </c>
      <c r="G321" s="17" t="s">
        <v>236</v>
      </c>
      <c r="H321" s="17">
        <v>176</v>
      </c>
      <c r="I321" s="18" t="str">
        <f t="shared" si="4"/>
        <v>RazkrižjeVeščica</v>
      </c>
      <c r="J321" s="17" t="s">
        <v>1388</v>
      </c>
      <c r="K321" s="17" t="s">
        <v>1275</v>
      </c>
      <c r="L321" s="17" t="s">
        <v>376</v>
      </c>
      <c r="M321" s="5" t="s">
        <v>5782</v>
      </c>
      <c r="N321" s="15" t="s">
        <v>375</v>
      </c>
    </row>
    <row r="322" spans="2:14" x14ac:dyDescent="0.25">
      <c r="E322" s="15" t="s">
        <v>375</v>
      </c>
      <c r="F322" s="16" t="s">
        <v>376</v>
      </c>
      <c r="G322" s="17" t="s">
        <v>372</v>
      </c>
      <c r="H322" s="17">
        <v>187</v>
      </c>
      <c r="I322" s="18" t="str">
        <f t="shared" ref="I322:I385" si="5">CONCATENATE(G322,J322)</f>
        <v>Velika PolanaBrezovica</v>
      </c>
      <c r="J322" s="17" t="s">
        <v>110</v>
      </c>
      <c r="K322" s="17" t="s">
        <v>377</v>
      </c>
      <c r="L322" s="17" t="s">
        <v>376</v>
      </c>
      <c r="M322" s="5" t="s">
        <v>5782</v>
      </c>
      <c r="N322" s="15" t="s">
        <v>375</v>
      </c>
    </row>
    <row r="323" spans="2:14" x14ac:dyDescent="0.25">
      <c r="E323" s="15" t="s">
        <v>375</v>
      </c>
      <c r="F323" s="16" t="s">
        <v>376</v>
      </c>
      <c r="G323" s="17" t="s">
        <v>372</v>
      </c>
      <c r="H323" s="17">
        <v>187</v>
      </c>
      <c r="I323" s="18" t="str">
        <f t="shared" si="5"/>
        <v>Velika PolanaMala Polana</v>
      </c>
      <c r="J323" s="17" t="s">
        <v>735</v>
      </c>
      <c r="K323" s="17" t="s">
        <v>566</v>
      </c>
      <c r="L323" s="17" t="s">
        <v>376</v>
      </c>
      <c r="M323" s="5" t="s">
        <v>5782</v>
      </c>
      <c r="N323" s="15" t="s">
        <v>375</v>
      </c>
    </row>
    <row r="324" spans="2:14" x14ac:dyDescent="0.25">
      <c r="E324" s="15" t="s">
        <v>375</v>
      </c>
      <c r="F324" s="16" t="s">
        <v>376</v>
      </c>
      <c r="G324" s="17" t="s">
        <v>372</v>
      </c>
      <c r="H324" s="17">
        <v>187</v>
      </c>
      <c r="I324" s="18" t="str">
        <f t="shared" si="5"/>
        <v>Velika PolanaVelika Polana</v>
      </c>
      <c r="J324" s="17" t="s">
        <v>372</v>
      </c>
      <c r="K324" s="17" t="s">
        <v>753</v>
      </c>
      <c r="L324" s="17" t="s">
        <v>376</v>
      </c>
      <c r="M324" s="5" t="s">
        <v>5782</v>
      </c>
      <c r="N324" s="15" t="s">
        <v>375</v>
      </c>
    </row>
    <row r="325" spans="2:14" x14ac:dyDescent="0.25">
      <c r="E325" s="15" t="s">
        <v>375</v>
      </c>
      <c r="F325" s="16" t="s">
        <v>376</v>
      </c>
      <c r="G325" s="17" t="s">
        <v>291</v>
      </c>
      <c r="H325" s="17">
        <v>188</v>
      </c>
      <c r="I325" s="18" t="str">
        <f t="shared" si="5"/>
        <v>VeržejBanovci</v>
      </c>
      <c r="J325" s="17" t="s">
        <v>548</v>
      </c>
      <c r="K325" s="17" t="s">
        <v>377</v>
      </c>
      <c r="L325" s="17" t="s">
        <v>376</v>
      </c>
      <c r="M325" s="5" t="s">
        <v>5782</v>
      </c>
      <c r="N325" s="15" t="s">
        <v>375</v>
      </c>
    </row>
    <row r="326" spans="2:14" x14ac:dyDescent="0.25">
      <c r="E326" s="15" t="s">
        <v>375</v>
      </c>
      <c r="F326" s="16" t="s">
        <v>376</v>
      </c>
      <c r="G326" s="17" t="s">
        <v>291</v>
      </c>
      <c r="H326" s="17">
        <v>188</v>
      </c>
      <c r="I326" s="18" t="str">
        <f t="shared" si="5"/>
        <v>VeržejBunčani</v>
      </c>
      <c r="J326" s="17" t="s">
        <v>737</v>
      </c>
      <c r="K326" s="17" t="s">
        <v>566</v>
      </c>
      <c r="L326" s="17" t="s">
        <v>376</v>
      </c>
      <c r="M326" s="5" t="s">
        <v>5782</v>
      </c>
      <c r="N326" s="15" t="s">
        <v>375</v>
      </c>
    </row>
    <row r="327" spans="2:14" x14ac:dyDescent="0.25">
      <c r="E327" s="15" t="s">
        <v>375</v>
      </c>
      <c r="F327" s="16" t="s">
        <v>376</v>
      </c>
      <c r="G327" s="17" t="s">
        <v>291</v>
      </c>
      <c r="H327" s="17">
        <v>188</v>
      </c>
      <c r="I327" s="18" t="str">
        <f t="shared" si="5"/>
        <v>VeržejVeržej</v>
      </c>
      <c r="J327" s="17" t="s">
        <v>291</v>
      </c>
      <c r="K327" s="17" t="s">
        <v>753</v>
      </c>
      <c r="L327" s="17" t="s">
        <v>376</v>
      </c>
      <c r="M327" s="5" t="s">
        <v>5782</v>
      </c>
      <c r="N327" s="15" t="s">
        <v>375</v>
      </c>
    </row>
    <row r="328" spans="2:14" x14ac:dyDescent="0.25">
      <c r="E328" s="15" t="s">
        <v>375</v>
      </c>
      <c r="F328" s="16" t="s">
        <v>376</v>
      </c>
      <c r="G328" s="17" t="s">
        <v>99</v>
      </c>
      <c r="H328" s="17">
        <v>195</v>
      </c>
      <c r="I328" s="18" t="str">
        <f t="shared" si="5"/>
        <v>ApačeApače</v>
      </c>
      <c r="J328" s="17" t="s">
        <v>99</v>
      </c>
      <c r="K328" s="17" t="s">
        <v>377</v>
      </c>
      <c r="L328" s="17" t="s">
        <v>376</v>
      </c>
      <c r="M328" s="5" t="s">
        <v>5782</v>
      </c>
      <c r="N328" s="15" t="s">
        <v>375</v>
      </c>
    </row>
    <row r="329" spans="2:14" x14ac:dyDescent="0.25">
      <c r="E329" s="15" t="s">
        <v>375</v>
      </c>
      <c r="F329" s="16" t="s">
        <v>376</v>
      </c>
      <c r="G329" s="17" t="s">
        <v>99</v>
      </c>
      <c r="H329" s="17">
        <v>195</v>
      </c>
      <c r="I329" s="18" t="str">
        <f t="shared" si="5"/>
        <v>ApačeČrnci</v>
      </c>
      <c r="J329" s="17" t="s">
        <v>568</v>
      </c>
      <c r="K329" s="17" t="s">
        <v>566</v>
      </c>
      <c r="L329" s="17" t="s">
        <v>376</v>
      </c>
      <c r="M329" s="5" t="s">
        <v>5782</v>
      </c>
      <c r="N329" s="15" t="s">
        <v>375</v>
      </c>
    </row>
    <row r="330" spans="2:14" x14ac:dyDescent="0.25">
      <c r="E330" s="15" t="s">
        <v>375</v>
      </c>
      <c r="F330" s="16" t="s">
        <v>376</v>
      </c>
      <c r="G330" s="17" t="s">
        <v>99</v>
      </c>
      <c r="H330" s="17">
        <v>195</v>
      </c>
      <c r="I330" s="18" t="str">
        <f t="shared" si="5"/>
        <v>ApačeDrobtinci</v>
      </c>
      <c r="J330" s="17" t="s">
        <v>754</v>
      </c>
      <c r="K330" s="17" t="s">
        <v>753</v>
      </c>
      <c r="L330" s="17" t="s">
        <v>376</v>
      </c>
      <c r="M330" s="5" t="s">
        <v>5782</v>
      </c>
      <c r="N330" s="15" t="s">
        <v>375</v>
      </c>
    </row>
    <row r="331" spans="2:14" x14ac:dyDescent="0.25">
      <c r="B331" s="22"/>
      <c r="E331" s="15" t="s">
        <v>375</v>
      </c>
      <c r="F331" s="16" t="s">
        <v>376</v>
      </c>
      <c r="G331" s="17" t="s">
        <v>99</v>
      </c>
      <c r="H331" s="17">
        <v>195</v>
      </c>
      <c r="I331" s="18" t="str">
        <f t="shared" si="5"/>
        <v>ApačeGrabe</v>
      </c>
      <c r="J331" s="17" t="s">
        <v>706</v>
      </c>
      <c r="K331" s="17" t="s">
        <v>929</v>
      </c>
      <c r="L331" s="17" t="s">
        <v>376</v>
      </c>
      <c r="M331" s="5" t="s">
        <v>5782</v>
      </c>
      <c r="N331" s="15" t="s">
        <v>375</v>
      </c>
    </row>
    <row r="332" spans="2:14" x14ac:dyDescent="0.25">
      <c r="B332" s="22"/>
      <c r="E332" s="15" t="s">
        <v>375</v>
      </c>
      <c r="F332" s="16" t="s">
        <v>376</v>
      </c>
      <c r="G332" s="17" t="s">
        <v>99</v>
      </c>
      <c r="H332" s="17">
        <v>195</v>
      </c>
      <c r="I332" s="18" t="str">
        <f t="shared" si="5"/>
        <v>ApačeJanhova</v>
      </c>
      <c r="J332" s="17" t="s">
        <v>1111</v>
      </c>
      <c r="K332" s="17" t="s">
        <v>1109</v>
      </c>
      <c r="L332" s="17" t="s">
        <v>376</v>
      </c>
      <c r="M332" s="5" t="s">
        <v>5782</v>
      </c>
      <c r="N332" s="15" t="s">
        <v>375</v>
      </c>
    </row>
    <row r="333" spans="2:14" x14ac:dyDescent="0.25">
      <c r="B333" s="22"/>
      <c r="E333" s="15" t="s">
        <v>375</v>
      </c>
      <c r="F333" s="16" t="s">
        <v>376</v>
      </c>
      <c r="G333" s="17" t="s">
        <v>99</v>
      </c>
      <c r="H333" s="17">
        <v>195</v>
      </c>
      <c r="I333" s="18" t="str">
        <f t="shared" si="5"/>
        <v>ApačeLešane</v>
      </c>
      <c r="J333" s="17" t="s">
        <v>1276</v>
      </c>
      <c r="K333" s="17" t="s">
        <v>1275</v>
      </c>
      <c r="L333" s="17" t="s">
        <v>376</v>
      </c>
      <c r="M333" s="5" t="s">
        <v>5782</v>
      </c>
      <c r="N333" s="15" t="s">
        <v>375</v>
      </c>
    </row>
    <row r="334" spans="2:14" x14ac:dyDescent="0.25">
      <c r="B334" s="22"/>
      <c r="E334" s="15" t="s">
        <v>375</v>
      </c>
      <c r="F334" s="16" t="s">
        <v>376</v>
      </c>
      <c r="G334" s="17" t="s">
        <v>99</v>
      </c>
      <c r="H334" s="17">
        <v>195</v>
      </c>
      <c r="I334" s="18" t="str">
        <f t="shared" si="5"/>
        <v>ApačeLutverci</v>
      </c>
      <c r="J334" s="17" t="s">
        <v>1443</v>
      </c>
      <c r="K334" s="17" t="s">
        <v>1441</v>
      </c>
      <c r="L334" s="17" t="s">
        <v>376</v>
      </c>
      <c r="M334" s="5" t="s">
        <v>5782</v>
      </c>
      <c r="N334" s="15" t="s">
        <v>375</v>
      </c>
    </row>
    <row r="335" spans="2:14" x14ac:dyDescent="0.25">
      <c r="B335" s="22"/>
      <c r="E335" s="15" t="s">
        <v>375</v>
      </c>
      <c r="F335" s="16" t="s">
        <v>376</v>
      </c>
      <c r="G335" s="17" t="s">
        <v>99</v>
      </c>
      <c r="H335" s="17">
        <v>195</v>
      </c>
      <c r="I335" s="18" t="str">
        <f t="shared" si="5"/>
        <v>ApačeMahovci</v>
      </c>
      <c r="J335" s="17" t="s">
        <v>1601</v>
      </c>
      <c r="K335" s="17" t="s">
        <v>1599</v>
      </c>
      <c r="L335" s="17" t="s">
        <v>376</v>
      </c>
      <c r="M335" s="5" t="s">
        <v>5782</v>
      </c>
      <c r="N335" s="15" t="s">
        <v>375</v>
      </c>
    </row>
    <row r="336" spans="2:14" x14ac:dyDescent="0.25">
      <c r="B336" s="22"/>
      <c r="E336" s="15" t="s">
        <v>375</v>
      </c>
      <c r="F336" s="16" t="s">
        <v>376</v>
      </c>
      <c r="G336" s="17" t="s">
        <v>99</v>
      </c>
      <c r="H336" s="17">
        <v>195</v>
      </c>
      <c r="I336" s="18" t="str">
        <f t="shared" si="5"/>
        <v>ApačeNasova</v>
      </c>
      <c r="J336" s="17" t="s">
        <v>1754</v>
      </c>
      <c r="K336" s="17" t="s">
        <v>2174</v>
      </c>
      <c r="L336" s="17" t="s">
        <v>376</v>
      </c>
      <c r="M336" s="5" t="s">
        <v>5782</v>
      </c>
      <c r="N336" s="15" t="s">
        <v>375</v>
      </c>
    </row>
    <row r="337" spans="2:14" x14ac:dyDescent="0.25">
      <c r="B337" s="22"/>
      <c r="E337" s="15" t="s">
        <v>375</v>
      </c>
      <c r="F337" s="16" t="s">
        <v>376</v>
      </c>
      <c r="G337" s="17" t="s">
        <v>99</v>
      </c>
      <c r="H337" s="17">
        <v>195</v>
      </c>
      <c r="I337" s="18" t="str">
        <f t="shared" si="5"/>
        <v>ApačeNovi Vrh</v>
      </c>
      <c r="J337" s="17" t="s">
        <v>1897</v>
      </c>
      <c r="K337" s="17" t="s">
        <v>3869</v>
      </c>
      <c r="L337" s="17" t="s">
        <v>376</v>
      </c>
      <c r="M337" s="5" t="s">
        <v>5782</v>
      </c>
      <c r="N337" s="15" t="s">
        <v>375</v>
      </c>
    </row>
    <row r="338" spans="2:14" x14ac:dyDescent="0.25">
      <c r="B338" s="22"/>
      <c r="E338" s="15" t="s">
        <v>375</v>
      </c>
      <c r="F338" s="16" t="s">
        <v>376</v>
      </c>
      <c r="G338" s="17" t="s">
        <v>99</v>
      </c>
      <c r="H338" s="17">
        <v>195</v>
      </c>
      <c r="I338" s="18" t="str">
        <f t="shared" si="5"/>
        <v>ApačePlitvica</v>
      </c>
      <c r="J338" s="17" t="s">
        <v>2041</v>
      </c>
      <c r="K338" s="17" t="s">
        <v>2306</v>
      </c>
      <c r="L338" s="17" t="s">
        <v>376</v>
      </c>
      <c r="M338" s="5" t="s">
        <v>5782</v>
      </c>
      <c r="N338" s="15" t="s">
        <v>375</v>
      </c>
    </row>
    <row r="339" spans="2:14" x14ac:dyDescent="0.25">
      <c r="B339" s="22"/>
      <c r="E339" s="15" t="s">
        <v>375</v>
      </c>
      <c r="F339" s="16" t="s">
        <v>376</v>
      </c>
      <c r="G339" s="17" t="s">
        <v>99</v>
      </c>
      <c r="H339" s="17">
        <v>195</v>
      </c>
      <c r="I339" s="18" t="str">
        <f t="shared" si="5"/>
        <v>ApačePodgorje</v>
      </c>
      <c r="J339" s="17" t="s">
        <v>1862</v>
      </c>
      <c r="K339" s="17" t="s">
        <v>2429</v>
      </c>
      <c r="L339" s="17" t="s">
        <v>376</v>
      </c>
      <c r="M339" s="5" t="s">
        <v>5782</v>
      </c>
      <c r="N339" s="15" t="s">
        <v>375</v>
      </c>
    </row>
    <row r="340" spans="2:14" x14ac:dyDescent="0.25">
      <c r="B340" s="22"/>
      <c r="E340" s="15" t="s">
        <v>375</v>
      </c>
      <c r="F340" s="16" t="s">
        <v>376</v>
      </c>
      <c r="G340" s="17" t="s">
        <v>99</v>
      </c>
      <c r="H340" s="17">
        <v>195</v>
      </c>
      <c r="I340" s="18" t="str">
        <f t="shared" si="5"/>
        <v>ApačePogled</v>
      </c>
      <c r="J340" s="17" t="s">
        <v>2309</v>
      </c>
      <c r="K340" s="17" t="s">
        <v>2543</v>
      </c>
      <c r="L340" s="17" t="s">
        <v>376</v>
      </c>
      <c r="M340" s="5" t="s">
        <v>5782</v>
      </c>
      <c r="N340" s="15" t="s">
        <v>375</v>
      </c>
    </row>
    <row r="341" spans="2:14" x14ac:dyDescent="0.25">
      <c r="B341" s="22"/>
      <c r="E341" s="15" t="s">
        <v>375</v>
      </c>
      <c r="F341" s="16" t="s">
        <v>376</v>
      </c>
      <c r="G341" s="17" t="s">
        <v>99</v>
      </c>
      <c r="H341" s="17">
        <v>195</v>
      </c>
      <c r="I341" s="18" t="str">
        <f t="shared" si="5"/>
        <v>ApačeSegovci</v>
      </c>
      <c r="J341" s="17" t="s">
        <v>2432</v>
      </c>
      <c r="K341" s="17" t="s">
        <v>2649</v>
      </c>
      <c r="L341" s="17" t="s">
        <v>376</v>
      </c>
      <c r="M341" s="5" t="s">
        <v>5782</v>
      </c>
      <c r="N341" s="15" t="s">
        <v>375</v>
      </c>
    </row>
    <row r="342" spans="2:14" x14ac:dyDescent="0.25">
      <c r="B342" s="22"/>
      <c r="E342" s="15" t="s">
        <v>375</v>
      </c>
      <c r="F342" s="16" t="s">
        <v>376</v>
      </c>
      <c r="G342" s="17" t="s">
        <v>99</v>
      </c>
      <c r="H342" s="17">
        <v>195</v>
      </c>
      <c r="I342" s="18" t="str">
        <f t="shared" si="5"/>
        <v>ApačeSpodnje Konjišče</v>
      </c>
      <c r="J342" s="17" t="s">
        <v>2546</v>
      </c>
      <c r="K342" s="17" t="s">
        <v>4058</v>
      </c>
      <c r="L342" s="17" t="s">
        <v>376</v>
      </c>
      <c r="M342" s="5" t="s">
        <v>5782</v>
      </c>
      <c r="N342" s="15" t="s">
        <v>375</v>
      </c>
    </row>
    <row r="343" spans="2:14" x14ac:dyDescent="0.25">
      <c r="B343" s="22"/>
      <c r="E343" s="15" t="s">
        <v>375</v>
      </c>
      <c r="F343" s="16" t="s">
        <v>376</v>
      </c>
      <c r="G343" s="17" t="s">
        <v>99</v>
      </c>
      <c r="H343" s="17">
        <v>195</v>
      </c>
      <c r="I343" s="18" t="str">
        <f t="shared" si="5"/>
        <v>ApačeStogovci</v>
      </c>
      <c r="J343" s="17" t="s">
        <v>2651</v>
      </c>
      <c r="K343" s="17" t="s">
        <v>2749</v>
      </c>
      <c r="L343" s="17" t="s">
        <v>376</v>
      </c>
      <c r="M343" s="5" t="s">
        <v>5782</v>
      </c>
      <c r="N343" s="15" t="s">
        <v>375</v>
      </c>
    </row>
    <row r="344" spans="2:14" x14ac:dyDescent="0.25">
      <c r="B344" s="22"/>
      <c r="E344" s="15" t="s">
        <v>375</v>
      </c>
      <c r="F344" s="16" t="s">
        <v>376</v>
      </c>
      <c r="G344" s="17" t="s">
        <v>99</v>
      </c>
      <c r="H344" s="17">
        <v>195</v>
      </c>
      <c r="I344" s="18" t="str">
        <f t="shared" si="5"/>
        <v>ApačeVratja vas</v>
      </c>
      <c r="J344" s="17" t="s">
        <v>2751</v>
      </c>
      <c r="K344" s="17" t="s">
        <v>2850</v>
      </c>
      <c r="L344" s="17" t="s">
        <v>376</v>
      </c>
      <c r="M344" s="5" t="s">
        <v>5782</v>
      </c>
      <c r="N344" s="15" t="s">
        <v>375</v>
      </c>
    </row>
    <row r="345" spans="2:14" x14ac:dyDescent="0.25">
      <c r="E345" s="15" t="s">
        <v>375</v>
      </c>
      <c r="F345" s="16" t="s">
        <v>376</v>
      </c>
      <c r="G345" s="17" t="s">
        <v>99</v>
      </c>
      <c r="H345" s="17">
        <v>195</v>
      </c>
      <c r="I345" s="18" t="str">
        <f t="shared" si="5"/>
        <v>ApačeVratji Vrh</v>
      </c>
      <c r="J345" s="17" t="s">
        <v>2853</v>
      </c>
      <c r="K345" s="17" t="s">
        <v>4147</v>
      </c>
      <c r="L345" s="17" t="s">
        <v>376</v>
      </c>
      <c r="M345" s="5" t="s">
        <v>5782</v>
      </c>
      <c r="N345" s="15" t="s">
        <v>375</v>
      </c>
    </row>
    <row r="346" spans="2:14" x14ac:dyDescent="0.25">
      <c r="E346" s="15" t="s">
        <v>375</v>
      </c>
      <c r="F346" s="16" t="s">
        <v>376</v>
      </c>
      <c r="G346" s="17" t="s">
        <v>99</v>
      </c>
      <c r="H346" s="17">
        <v>195</v>
      </c>
      <c r="I346" s="18" t="str">
        <f t="shared" si="5"/>
        <v>ApačeZgornje Konjišče</v>
      </c>
      <c r="J346" s="17" t="s">
        <v>2954</v>
      </c>
      <c r="K346" s="17" t="s">
        <v>2951</v>
      </c>
      <c r="L346" s="17" t="s">
        <v>376</v>
      </c>
      <c r="M346" s="5" t="s">
        <v>5782</v>
      </c>
      <c r="N346" s="15" t="s">
        <v>375</v>
      </c>
    </row>
    <row r="347" spans="2:14" x14ac:dyDescent="0.25">
      <c r="E347" s="15" t="s">
        <v>375</v>
      </c>
      <c r="F347" s="16" t="s">
        <v>376</v>
      </c>
      <c r="G347" s="17" t="s">
        <v>99</v>
      </c>
      <c r="H347" s="17">
        <v>195</v>
      </c>
      <c r="I347" s="18" t="str">
        <f t="shared" si="5"/>
        <v>ApačeŽepovci</v>
      </c>
      <c r="J347" s="17" t="s">
        <v>3039</v>
      </c>
      <c r="K347" s="17" t="s">
        <v>3036</v>
      </c>
      <c r="L347" s="17" t="s">
        <v>376</v>
      </c>
      <c r="M347" s="5" t="s">
        <v>5782</v>
      </c>
      <c r="N347" s="15" t="s">
        <v>375</v>
      </c>
    </row>
    <row r="348" spans="2:14" x14ac:dyDescent="0.25">
      <c r="E348" s="15" t="s">
        <v>375</v>
      </c>
      <c r="F348" s="16" t="s">
        <v>376</v>
      </c>
      <c r="G348" s="17" t="s">
        <v>99</v>
      </c>
      <c r="H348" s="17">
        <v>195</v>
      </c>
      <c r="I348" s="18" t="str">
        <f t="shared" si="5"/>
        <v>ApačeŽiberci</v>
      </c>
      <c r="J348" s="17" t="s">
        <v>3126</v>
      </c>
      <c r="K348" s="17" t="s">
        <v>4193</v>
      </c>
      <c r="L348" s="17" t="s">
        <v>376</v>
      </c>
      <c r="M348" s="5" t="s">
        <v>5783</v>
      </c>
      <c r="N348" s="15" t="s">
        <v>375</v>
      </c>
    </row>
    <row r="349" spans="2:14" x14ac:dyDescent="0.25">
      <c r="E349" s="15" t="s">
        <v>375</v>
      </c>
      <c r="F349" s="16" t="s">
        <v>376</v>
      </c>
      <c r="G349" s="17" t="s">
        <v>122</v>
      </c>
      <c r="H349" s="17">
        <v>18</v>
      </c>
      <c r="I349" s="18" t="str">
        <f t="shared" si="5"/>
        <v>DestrnikDesenci</v>
      </c>
      <c r="J349" s="17" t="s">
        <v>392</v>
      </c>
      <c r="K349" s="17" t="s">
        <v>929</v>
      </c>
      <c r="L349" s="17" t="s">
        <v>5587</v>
      </c>
      <c r="M349" s="5" t="s">
        <v>5783</v>
      </c>
      <c r="N349" s="15" t="s">
        <v>375</v>
      </c>
    </row>
    <row r="350" spans="2:14" x14ac:dyDescent="0.25">
      <c r="E350" s="15" t="s">
        <v>375</v>
      </c>
      <c r="F350" s="16" t="s">
        <v>376</v>
      </c>
      <c r="G350" s="17" t="s">
        <v>122</v>
      </c>
      <c r="H350" s="17">
        <v>18</v>
      </c>
      <c r="I350" s="18" t="str">
        <f t="shared" si="5"/>
        <v>DestrnikDestrnik</v>
      </c>
      <c r="J350" s="17" t="s">
        <v>122</v>
      </c>
      <c r="K350" s="17" t="s">
        <v>1109</v>
      </c>
      <c r="L350" s="17" t="s">
        <v>5587</v>
      </c>
      <c r="M350" s="5" t="s">
        <v>5783</v>
      </c>
      <c r="N350" s="15" t="s">
        <v>375</v>
      </c>
    </row>
    <row r="351" spans="2:14" x14ac:dyDescent="0.25">
      <c r="E351" s="15" t="s">
        <v>375</v>
      </c>
      <c r="F351" s="16" t="s">
        <v>376</v>
      </c>
      <c r="G351" s="17" t="s">
        <v>122</v>
      </c>
      <c r="H351" s="17">
        <v>18</v>
      </c>
      <c r="I351" s="18" t="str">
        <f t="shared" si="5"/>
        <v>DestrnikDolič</v>
      </c>
      <c r="J351" s="17" t="s">
        <v>439</v>
      </c>
      <c r="K351" s="17" t="s">
        <v>1275</v>
      </c>
      <c r="L351" s="17" t="s">
        <v>5587</v>
      </c>
      <c r="M351" s="5" t="s">
        <v>5783</v>
      </c>
      <c r="N351" s="15" t="s">
        <v>375</v>
      </c>
    </row>
    <row r="352" spans="2:14" x14ac:dyDescent="0.25">
      <c r="E352" s="15" t="s">
        <v>375</v>
      </c>
      <c r="F352" s="16" t="s">
        <v>376</v>
      </c>
      <c r="G352" s="17" t="s">
        <v>122</v>
      </c>
      <c r="H352" s="17">
        <v>18</v>
      </c>
      <c r="I352" s="18" t="str">
        <f t="shared" si="5"/>
        <v>DestrnikDrstelja</v>
      </c>
      <c r="J352" s="17" t="s">
        <v>951</v>
      </c>
      <c r="K352" s="17" t="s">
        <v>1599</v>
      </c>
      <c r="L352" s="17" t="s">
        <v>5587</v>
      </c>
      <c r="M352" s="5" t="s">
        <v>5783</v>
      </c>
      <c r="N352" s="15" t="s">
        <v>375</v>
      </c>
    </row>
    <row r="353" spans="5:14" x14ac:dyDescent="0.25">
      <c r="E353" s="15" t="s">
        <v>375</v>
      </c>
      <c r="F353" s="16" t="s">
        <v>376</v>
      </c>
      <c r="G353" s="17" t="s">
        <v>122</v>
      </c>
      <c r="H353" s="17">
        <v>18</v>
      </c>
      <c r="I353" s="18" t="str">
        <f t="shared" si="5"/>
        <v>DestrnikGomila</v>
      </c>
      <c r="J353" s="17" t="s">
        <v>1131</v>
      </c>
      <c r="K353" s="17" t="s">
        <v>3869</v>
      </c>
      <c r="L353" s="17" t="s">
        <v>5587</v>
      </c>
      <c r="M353" s="5" t="s">
        <v>5783</v>
      </c>
      <c r="N353" s="15" t="s">
        <v>375</v>
      </c>
    </row>
    <row r="354" spans="5:14" x14ac:dyDescent="0.25">
      <c r="E354" s="15" t="s">
        <v>375</v>
      </c>
      <c r="F354" s="16" t="s">
        <v>376</v>
      </c>
      <c r="G354" s="17" t="s">
        <v>122</v>
      </c>
      <c r="H354" s="17">
        <v>18</v>
      </c>
      <c r="I354" s="18" t="str">
        <f t="shared" si="5"/>
        <v>DestrnikGomilci</v>
      </c>
      <c r="J354" s="17" t="s">
        <v>1298</v>
      </c>
      <c r="K354" s="17" t="s">
        <v>2306</v>
      </c>
      <c r="L354" s="17" t="s">
        <v>5587</v>
      </c>
      <c r="M354" s="5" t="s">
        <v>5783</v>
      </c>
      <c r="N354" s="15" t="s">
        <v>375</v>
      </c>
    </row>
    <row r="355" spans="5:14" x14ac:dyDescent="0.25">
      <c r="E355" s="15" t="s">
        <v>375</v>
      </c>
      <c r="F355" s="16" t="s">
        <v>376</v>
      </c>
      <c r="G355" s="17" t="s">
        <v>122</v>
      </c>
      <c r="H355" s="17">
        <v>18</v>
      </c>
      <c r="I355" s="18" t="str">
        <f t="shared" si="5"/>
        <v>DestrnikJanežovci</v>
      </c>
      <c r="J355" s="17" t="s">
        <v>1460</v>
      </c>
      <c r="K355" s="17" t="s">
        <v>2543</v>
      </c>
      <c r="L355" s="17" t="s">
        <v>5587</v>
      </c>
      <c r="M355" s="5" t="s">
        <v>5783</v>
      </c>
      <c r="N355" s="15" t="s">
        <v>375</v>
      </c>
    </row>
    <row r="356" spans="5:14" x14ac:dyDescent="0.25">
      <c r="E356" s="15" t="s">
        <v>375</v>
      </c>
      <c r="F356" s="16" t="s">
        <v>376</v>
      </c>
      <c r="G356" s="17" t="s">
        <v>122</v>
      </c>
      <c r="H356" s="17">
        <v>18</v>
      </c>
      <c r="I356" s="18" t="str">
        <f t="shared" si="5"/>
        <v>DestrnikJanežovski Vrh</v>
      </c>
      <c r="J356" s="17" t="s">
        <v>1620</v>
      </c>
      <c r="K356" s="17" t="s">
        <v>2649</v>
      </c>
      <c r="L356" s="17" t="s">
        <v>5587</v>
      </c>
      <c r="M356" s="5" t="s">
        <v>5783</v>
      </c>
      <c r="N356" s="15" t="s">
        <v>375</v>
      </c>
    </row>
    <row r="357" spans="5:14" x14ac:dyDescent="0.25">
      <c r="E357" s="15" t="s">
        <v>375</v>
      </c>
      <c r="F357" s="16" t="s">
        <v>376</v>
      </c>
      <c r="G357" s="17" t="s">
        <v>122</v>
      </c>
      <c r="H357" s="17">
        <v>18</v>
      </c>
      <c r="I357" s="18" t="str">
        <f t="shared" si="5"/>
        <v>DestrnikJiršovci</v>
      </c>
      <c r="J357" s="17" t="s">
        <v>1772</v>
      </c>
      <c r="K357" s="17" t="s">
        <v>4058</v>
      </c>
      <c r="L357" s="17" t="s">
        <v>5587</v>
      </c>
      <c r="M357" s="5" t="s">
        <v>5783</v>
      </c>
      <c r="N357" s="15" t="s">
        <v>375</v>
      </c>
    </row>
    <row r="358" spans="5:14" x14ac:dyDescent="0.25">
      <c r="E358" s="15" t="s">
        <v>375</v>
      </c>
      <c r="F358" s="16" t="s">
        <v>376</v>
      </c>
      <c r="G358" s="17" t="s">
        <v>122</v>
      </c>
      <c r="H358" s="17">
        <v>18</v>
      </c>
      <c r="I358" s="18" t="str">
        <f t="shared" si="5"/>
        <v>DestrnikLevanjci</v>
      </c>
      <c r="J358" s="17" t="s">
        <v>1915</v>
      </c>
      <c r="K358" s="17" t="s">
        <v>2749</v>
      </c>
      <c r="L358" s="17" t="s">
        <v>5587</v>
      </c>
      <c r="M358" s="5" t="s">
        <v>5783</v>
      </c>
      <c r="N358" s="15" t="s">
        <v>375</v>
      </c>
    </row>
    <row r="359" spans="5:14" x14ac:dyDescent="0.25">
      <c r="E359" s="15" t="s">
        <v>375</v>
      </c>
      <c r="F359" s="16" t="s">
        <v>376</v>
      </c>
      <c r="G359" s="17" t="s">
        <v>122</v>
      </c>
      <c r="H359" s="17">
        <v>18</v>
      </c>
      <c r="I359" s="18" t="str">
        <f t="shared" si="5"/>
        <v>DestrnikLočki Vrh</v>
      </c>
      <c r="J359" s="17" t="s">
        <v>931</v>
      </c>
      <c r="K359" s="17" t="s">
        <v>4147</v>
      </c>
      <c r="L359" s="17" t="s">
        <v>5587</v>
      </c>
      <c r="M359" s="5" t="s">
        <v>5783</v>
      </c>
      <c r="N359" s="15" t="s">
        <v>375</v>
      </c>
    </row>
    <row r="360" spans="5:14" x14ac:dyDescent="0.25">
      <c r="E360" s="15" t="s">
        <v>375</v>
      </c>
      <c r="F360" s="16" t="s">
        <v>376</v>
      </c>
      <c r="G360" s="17" t="s">
        <v>122</v>
      </c>
      <c r="H360" s="17">
        <v>18</v>
      </c>
      <c r="I360" s="18" t="str">
        <f t="shared" si="5"/>
        <v>DestrnikPlacar</v>
      </c>
      <c r="J360" s="17" t="s">
        <v>2187</v>
      </c>
      <c r="K360" s="17" t="s">
        <v>3036</v>
      </c>
      <c r="L360" s="17" t="s">
        <v>5587</v>
      </c>
      <c r="M360" s="5" t="s">
        <v>5783</v>
      </c>
      <c r="N360" s="15" t="s">
        <v>375</v>
      </c>
    </row>
    <row r="361" spans="5:14" x14ac:dyDescent="0.25">
      <c r="E361" s="15" t="s">
        <v>375</v>
      </c>
      <c r="F361" s="16" t="s">
        <v>376</v>
      </c>
      <c r="G361" s="17" t="s">
        <v>122</v>
      </c>
      <c r="H361" s="17">
        <v>18</v>
      </c>
      <c r="I361" s="18" t="str">
        <f t="shared" si="5"/>
        <v>DestrnikStrmec pri Destrniku</v>
      </c>
      <c r="J361" s="17" t="s">
        <v>2324</v>
      </c>
      <c r="K361" s="17" t="s">
        <v>4278</v>
      </c>
      <c r="L361" s="17" t="s">
        <v>5587</v>
      </c>
      <c r="M361" s="5" t="s">
        <v>5783</v>
      </c>
      <c r="N361" s="15" t="s">
        <v>375</v>
      </c>
    </row>
    <row r="362" spans="5:14" x14ac:dyDescent="0.25">
      <c r="E362" s="15" t="s">
        <v>375</v>
      </c>
      <c r="F362" s="16" t="s">
        <v>376</v>
      </c>
      <c r="G362" s="17" t="s">
        <v>122</v>
      </c>
      <c r="H362" s="17">
        <v>18</v>
      </c>
      <c r="I362" s="18" t="str">
        <f t="shared" si="5"/>
        <v>DestrnikSvetinci</v>
      </c>
      <c r="J362" s="17" t="s">
        <v>2442</v>
      </c>
      <c r="K362" s="17" t="s">
        <v>5436</v>
      </c>
      <c r="L362" s="17" t="s">
        <v>5587</v>
      </c>
      <c r="M362" s="5" t="s">
        <v>5783</v>
      </c>
      <c r="N362" s="15" t="s">
        <v>375</v>
      </c>
    </row>
    <row r="363" spans="5:14" x14ac:dyDescent="0.25">
      <c r="E363" s="15" t="s">
        <v>375</v>
      </c>
      <c r="F363" s="16" t="s">
        <v>376</v>
      </c>
      <c r="G363" s="17" t="s">
        <v>122</v>
      </c>
      <c r="H363" s="17">
        <v>18</v>
      </c>
      <c r="I363" s="18" t="str">
        <f t="shared" si="5"/>
        <v>DestrnikVintarovci</v>
      </c>
      <c r="J363" s="17" t="s">
        <v>2556</v>
      </c>
      <c r="K363" s="17" t="s">
        <v>4393</v>
      </c>
      <c r="L363" s="17" t="s">
        <v>5587</v>
      </c>
      <c r="M363" s="5" t="s">
        <v>5783</v>
      </c>
      <c r="N363" s="15" t="s">
        <v>375</v>
      </c>
    </row>
    <row r="364" spans="5:14" x14ac:dyDescent="0.25">
      <c r="E364" s="15" t="s">
        <v>375</v>
      </c>
      <c r="F364" s="16" t="s">
        <v>376</v>
      </c>
      <c r="G364" s="17" t="s">
        <v>122</v>
      </c>
      <c r="H364" s="17">
        <v>18</v>
      </c>
      <c r="I364" s="18" t="str">
        <f t="shared" si="5"/>
        <v>DestrnikZasadi</v>
      </c>
      <c r="J364" s="17" t="s">
        <v>2663</v>
      </c>
      <c r="K364" s="17" t="s">
        <v>4430</v>
      </c>
      <c r="L364" s="17" t="s">
        <v>5587</v>
      </c>
      <c r="M364" s="5" t="s">
        <v>5783</v>
      </c>
      <c r="N364" s="15" t="s">
        <v>375</v>
      </c>
    </row>
    <row r="365" spans="5:14" x14ac:dyDescent="0.25">
      <c r="E365" s="15" t="s">
        <v>375</v>
      </c>
      <c r="F365" s="16" t="s">
        <v>376</v>
      </c>
      <c r="G365" s="17" t="s">
        <v>122</v>
      </c>
      <c r="H365" s="17">
        <v>18</v>
      </c>
      <c r="I365" s="18" t="str">
        <f t="shared" si="5"/>
        <v>DestrnikZgornji Velovlek</v>
      </c>
      <c r="J365" s="17" t="s">
        <v>2761</v>
      </c>
      <c r="K365" s="17" t="s">
        <v>5512</v>
      </c>
      <c r="L365" s="17" t="s">
        <v>5587</v>
      </c>
      <c r="M365" s="5" t="s">
        <v>5783</v>
      </c>
      <c r="N365" s="15" t="s">
        <v>375</v>
      </c>
    </row>
    <row r="366" spans="5:14" x14ac:dyDescent="0.25">
      <c r="E366" s="15" t="s">
        <v>375</v>
      </c>
      <c r="F366" s="16" t="s">
        <v>376</v>
      </c>
      <c r="G366" s="17" t="s">
        <v>132</v>
      </c>
      <c r="H366" s="17">
        <v>24</v>
      </c>
      <c r="I366" s="18" t="str">
        <f t="shared" si="5"/>
        <v>DornavaBratislavci</v>
      </c>
      <c r="J366" s="17" t="s">
        <v>401</v>
      </c>
      <c r="K366" s="17" t="s">
        <v>377</v>
      </c>
      <c r="L366" s="17" t="s">
        <v>5587</v>
      </c>
      <c r="M366" s="5" t="s">
        <v>5783</v>
      </c>
      <c r="N366" s="15" t="s">
        <v>375</v>
      </c>
    </row>
    <row r="367" spans="5:14" x14ac:dyDescent="0.25">
      <c r="E367" s="15" t="s">
        <v>375</v>
      </c>
      <c r="F367" s="16" t="s">
        <v>376</v>
      </c>
      <c r="G367" s="17" t="s">
        <v>132</v>
      </c>
      <c r="H367" s="17">
        <v>24</v>
      </c>
      <c r="I367" s="18" t="str">
        <f t="shared" si="5"/>
        <v>DornavaBrezovci</v>
      </c>
      <c r="J367" s="17" t="s">
        <v>592</v>
      </c>
      <c r="K367" s="17" t="s">
        <v>566</v>
      </c>
      <c r="L367" s="17" t="s">
        <v>5587</v>
      </c>
      <c r="M367" s="5" t="s">
        <v>5783</v>
      </c>
      <c r="N367" s="15" t="s">
        <v>375</v>
      </c>
    </row>
    <row r="368" spans="5:14" x14ac:dyDescent="0.25">
      <c r="E368" s="15" t="s">
        <v>375</v>
      </c>
      <c r="F368" s="16" t="s">
        <v>376</v>
      </c>
      <c r="G368" s="17" t="s">
        <v>132</v>
      </c>
      <c r="H368" s="17">
        <v>24</v>
      </c>
      <c r="I368" s="18" t="str">
        <f t="shared" si="5"/>
        <v>DornavaDornava</v>
      </c>
      <c r="J368" s="17" t="s">
        <v>132</v>
      </c>
      <c r="K368" s="17" t="s">
        <v>753</v>
      </c>
      <c r="L368" s="17" t="s">
        <v>5587</v>
      </c>
      <c r="M368" s="5" t="s">
        <v>5783</v>
      </c>
      <c r="N368" s="15" t="s">
        <v>375</v>
      </c>
    </row>
    <row r="369" spans="5:14" x14ac:dyDescent="0.25">
      <c r="E369" s="15" t="s">
        <v>375</v>
      </c>
      <c r="F369" s="16" t="s">
        <v>376</v>
      </c>
      <c r="G369" s="17" t="s">
        <v>132</v>
      </c>
      <c r="H369" s="17">
        <v>24</v>
      </c>
      <c r="I369" s="18" t="str">
        <f t="shared" si="5"/>
        <v>DornavaLasigovci</v>
      </c>
      <c r="J369" s="17" t="s">
        <v>960</v>
      </c>
      <c r="K369" s="17" t="s">
        <v>929</v>
      </c>
      <c r="L369" s="17" t="s">
        <v>5587</v>
      </c>
      <c r="M369" s="5" t="s">
        <v>5783</v>
      </c>
      <c r="N369" s="15" t="s">
        <v>375</v>
      </c>
    </row>
    <row r="370" spans="5:14" x14ac:dyDescent="0.25">
      <c r="E370" s="15" t="s">
        <v>375</v>
      </c>
      <c r="F370" s="16" t="s">
        <v>376</v>
      </c>
      <c r="G370" s="17" t="s">
        <v>132</v>
      </c>
      <c r="H370" s="17">
        <v>24</v>
      </c>
      <c r="I370" s="18" t="str">
        <f t="shared" si="5"/>
        <v>DornavaMezgovci ob Pesnici</v>
      </c>
      <c r="J370" s="17" t="s">
        <v>1139</v>
      </c>
      <c r="K370" s="17" t="s">
        <v>1109</v>
      </c>
      <c r="L370" s="17" t="s">
        <v>5587</v>
      </c>
      <c r="M370" s="5" t="s">
        <v>5783</v>
      </c>
      <c r="N370" s="15" t="s">
        <v>375</v>
      </c>
    </row>
    <row r="371" spans="5:14" x14ac:dyDescent="0.25">
      <c r="E371" s="15" t="s">
        <v>375</v>
      </c>
      <c r="F371" s="16" t="s">
        <v>376</v>
      </c>
      <c r="G371" s="17" t="s">
        <v>132</v>
      </c>
      <c r="H371" s="17">
        <v>24</v>
      </c>
      <c r="I371" s="18" t="str">
        <f t="shared" si="5"/>
        <v>DornavaPolenci</v>
      </c>
      <c r="J371" s="17" t="s">
        <v>1305</v>
      </c>
      <c r="K371" s="17" t="s">
        <v>1275</v>
      </c>
      <c r="L371" s="17" t="s">
        <v>5587</v>
      </c>
      <c r="M371" s="5" t="s">
        <v>5783</v>
      </c>
      <c r="N371" s="15" t="s">
        <v>375</v>
      </c>
    </row>
    <row r="372" spans="5:14" x14ac:dyDescent="0.25">
      <c r="E372" s="15" t="s">
        <v>375</v>
      </c>
      <c r="F372" s="16" t="s">
        <v>376</v>
      </c>
      <c r="G372" s="17" t="s">
        <v>132</v>
      </c>
      <c r="H372" s="17">
        <v>24</v>
      </c>
      <c r="I372" s="18" t="str">
        <f t="shared" si="5"/>
        <v>DornavaPolenšak</v>
      </c>
      <c r="J372" s="17" t="s">
        <v>1466</v>
      </c>
      <c r="K372" s="17" t="s">
        <v>1441</v>
      </c>
      <c r="L372" s="17" t="s">
        <v>5587</v>
      </c>
      <c r="M372" s="5" t="s">
        <v>5783</v>
      </c>
      <c r="N372" s="15" t="s">
        <v>375</v>
      </c>
    </row>
    <row r="373" spans="5:14" x14ac:dyDescent="0.25">
      <c r="E373" s="15" t="s">
        <v>375</v>
      </c>
      <c r="F373" s="16" t="s">
        <v>376</v>
      </c>
      <c r="G373" s="17" t="s">
        <v>132</v>
      </c>
      <c r="H373" s="17">
        <v>24</v>
      </c>
      <c r="I373" s="18" t="str">
        <f t="shared" si="5"/>
        <v>DornavaPrerad</v>
      </c>
      <c r="J373" s="17" t="s">
        <v>1628</v>
      </c>
      <c r="K373" s="17" t="s">
        <v>1599</v>
      </c>
      <c r="L373" s="17" t="s">
        <v>5587</v>
      </c>
      <c r="M373" s="5" t="s">
        <v>5783</v>
      </c>
      <c r="N373" s="15" t="s">
        <v>375</v>
      </c>
    </row>
    <row r="374" spans="5:14" x14ac:dyDescent="0.25">
      <c r="E374" s="15" t="s">
        <v>375</v>
      </c>
      <c r="F374" s="16" t="s">
        <v>376</v>
      </c>
      <c r="G374" s="17" t="s">
        <v>132</v>
      </c>
      <c r="H374" s="17">
        <v>24</v>
      </c>
      <c r="I374" s="18" t="str">
        <f t="shared" si="5"/>
        <v>DornavaSlomi</v>
      </c>
      <c r="J374" s="17" t="s">
        <v>1779</v>
      </c>
      <c r="K374" s="17" t="s">
        <v>2174</v>
      </c>
      <c r="L374" s="17" t="s">
        <v>5587</v>
      </c>
      <c r="M374" s="5" t="s">
        <v>5783</v>
      </c>
      <c r="N374" s="15" t="s">
        <v>375</v>
      </c>
    </row>
    <row r="375" spans="5:14" x14ac:dyDescent="0.25">
      <c r="E375" s="15" t="s">
        <v>375</v>
      </c>
      <c r="F375" s="16" t="s">
        <v>376</v>
      </c>
      <c r="G375" s="17" t="s">
        <v>132</v>
      </c>
      <c r="H375" s="17">
        <v>24</v>
      </c>
      <c r="I375" s="18" t="str">
        <f t="shared" si="5"/>
        <v>DornavaStrejaci</v>
      </c>
      <c r="J375" s="17" t="s">
        <v>1921</v>
      </c>
      <c r="K375" s="17" t="s">
        <v>3869</v>
      </c>
      <c r="L375" s="17" t="s">
        <v>5587</v>
      </c>
      <c r="M375" s="5" t="s">
        <v>5783</v>
      </c>
      <c r="N375" s="15" t="s">
        <v>375</v>
      </c>
    </row>
    <row r="376" spans="5:14" x14ac:dyDescent="0.25">
      <c r="E376" s="15" t="s">
        <v>375</v>
      </c>
      <c r="F376" s="16" t="s">
        <v>376</v>
      </c>
      <c r="G376" s="17" t="s">
        <v>132</v>
      </c>
      <c r="H376" s="17">
        <v>24</v>
      </c>
      <c r="I376" s="18" t="str">
        <f t="shared" si="5"/>
        <v>DornavaStrmec pri Polenšaku</v>
      </c>
      <c r="J376" s="17" t="s">
        <v>2066</v>
      </c>
      <c r="K376" s="17" t="s">
        <v>2306</v>
      </c>
      <c r="L376" s="17" t="s">
        <v>5587</v>
      </c>
      <c r="M376" s="5" t="s">
        <v>5783</v>
      </c>
      <c r="N376" s="15" t="s">
        <v>375</v>
      </c>
    </row>
    <row r="377" spans="5:14" x14ac:dyDescent="0.25">
      <c r="E377" s="15" t="s">
        <v>375</v>
      </c>
      <c r="F377" s="16" t="s">
        <v>376</v>
      </c>
      <c r="G377" s="17" t="s">
        <v>132</v>
      </c>
      <c r="H377" s="17">
        <v>24</v>
      </c>
      <c r="I377" s="18" t="str">
        <f t="shared" si="5"/>
        <v>DornavaŽamenci</v>
      </c>
      <c r="J377" s="17" t="s">
        <v>2194</v>
      </c>
      <c r="K377" s="17" t="s">
        <v>2429</v>
      </c>
      <c r="L377" s="17" t="s">
        <v>5587</v>
      </c>
      <c r="M377" s="5" t="s">
        <v>5783</v>
      </c>
      <c r="N377" s="15" t="s">
        <v>375</v>
      </c>
    </row>
    <row r="378" spans="5:14" x14ac:dyDescent="0.25">
      <c r="E378" s="15" t="s">
        <v>375</v>
      </c>
      <c r="F378" s="16" t="s">
        <v>376</v>
      </c>
      <c r="G378" s="17" t="s">
        <v>134</v>
      </c>
      <c r="H378" s="17">
        <v>26</v>
      </c>
      <c r="I378" s="18" t="str">
        <f t="shared" si="5"/>
        <v>DuplekCiglence</v>
      </c>
      <c r="J378" s="17" t="s">
        <v>403</v>
      </c>
      <c r="K378" s="17" t="s">
        <v>377</v>
      </c>
      <c r="L378" s="17" t="s">
        <v>5587</v>
      </c>
      <c r="M378" s="5" t="s">
        <v>5783</v>
      </c>
      <c r="N378" s="15" t="s">
        <v>375</v>
      </c>
    </row>
    <row r="379" spans="5:14" x14ac:dyDescent="0.25">
      <c r="E379" s="15" t="s">
        <v>375</v>
      </c>
      <c r="F379" s="16" t="s">
        <v>376</v>
      </c>
      <c r="G379" s="17" t="s">
        <v>134</v>
      </c>
      <c r="H379" s="17">
        <v>26</v>
      </c>
      <c r="I379" s="18" t="str">
        <f t="shared" si="5"/>
        <v>DuplekDvorjane</v>
      </c>
      <c r="J379" s="17" t="s">
        <v>594</v>
      </c>
      <c r="K379" s="17" t="s">
        <v>566</v>
      </c>
      <c r="L379" s="17" t="s">
        <v>5587</v>
      </c>
      <c r="M379" s="5" t="s">
        <v>5783</v>
      </c>
      <c r="N379" s="15" t="s">
        <v>375</v>
      </c>
    </row>
    <row r="380" spans="5:14" x14ac:dyDescent="0.25">
      <c r="E380" s="15" t="s">
        <v>375</v>
      </c>
      <c r="F380" s="16" t="s">
        <v>376</v>
      </c>
      <c r="G380" s="17" t="s">
        <v>134</v>
      </c>
      <c r="H380" s="17">
        <v>26</v>
      </c>
      <c r="I380" s="18" t="str">
        <f t="shared" si="5"/>
        <v>DuplekJablance</v>
      </c>
      <c r="J380" s="17" t="s">
        <v>783</v>
      </c>
      <c r="K380" s="17" t="s">
        <v>753</v>
      </c>
      <c r="L380" s="17" t="s">
        <v>5587</v>
      </c>
      <c r="M380" s="5" t="s">
        <v>5783</v>
      </c>
      <c r="N380" s="15" t="s">
        <v>375</v>
      </c>
    </row>
    <row r="381" spans="5:14" x14ac:dyDescent="0.25">
      <c r="E381" s="15" t="s">
        <v>375</v>
      </c>
      <c r="F381" s="16" t="s">
        <v>376</v>
      </c>
      <c r="G381" s="17" t="s">
        <v>134</v>
      </c>
      <c r="H381" s="17">
        <v>26</v>
      </c>
      <c r="I381" s="18" t="str">
        <f t="shared" si="5"/>
        <v>DuplekSpodnja Korena</v>
      </c>
      <c r="J381" s="17" t="s">
        <v>962</v>
      </c>
      <c r="K381" s="17" t="s">
        <v>929</v>
      </c>
      <c r="L381" s="17" t="s">
        <v>5587</v>
      </c>
      <c r="M381" s="5" t="s">
        <v>5783</v>
      </c>
      <c r="N381" s="15" t="s">
        <v>375</v>
      </c>
    </row>
    <row r="382" spans="5:14" x14ac:dyDescent="0.25">
      <c r="E382" s="15" t="s">
        <v>375</v>
      </c>
      <c r="F382" s="16" t="s">
        <v>376</v>
      </c>
      <c r="G382" s="17" t="s">
        <v>134</v>
      </c>
      <c r="H382" s="17">
        <v>26</v>
      </c>
      <c r="I382" s="18" t="str">
        <f t="shared" si="5"/>
        <v>DuplekSpodnji Duplek</v>
      </c>
      <c r="J382" s="17" t="s">
        <v>1140</v>
      </c>
      <c r="K382" s="17" t="s">
        <v>1109</v>
      </c>
      <c r="L382" s="17" t="s">
        <v>5587</v>
      </c>
      <c r="M382" s="5" t="s">
        <v>5783</v>
      </c>
      <c r="N382" s="15" t="s">
        <v>375</v>
      </c>
    </row>
    <row r="383" spans="5:14" x14ac:dyDescent="0.25">
      <c r="E383" s="15" t="s">
        <v>375</v>
      </c>
      <c r="F383" s="16" t="s">
        <v>376</v>
      </c>
      <c r="G383" s="17" t="s">
        <v>134</v>
      </c>
      <c r="H383" s="17">
        <v>26</v>
      </c>
      <c r="I383" s="18" t="str">
        <f t="shared" si="5"/>
        <v>DuplekVurberk</v>
      </c>
      <c r="J383" s="17" t="s">
        <v>1307</v>
      </c>
      <c r="K383" s="17" t="s">
        <v>1275</v>
      </c>
      <c r="L383" s="17" t="s">
        <v>5587</v>
      </c>
      <c r="M383" s="5" t="s">
        <v>5783</v>
      </c>
      <c r="N383" s="15" t="s">
        <v>375</v>
      </c>
    </row>
    <row r="384" spans="5:14" x14ac:dyDescent="0.25">
      <c r="E384" s="15" t="s">
        <v>375</v>
      </c>
      <c r="F384" s="16" t="s">
        <v>376</v>
      </c>
      <c r="G384" s="17" t="s">
        <v>134</v>
      </c>
      <c r="H384" s="17">
        <v>26</v>
      </c>
      <c r="I384" s="18" t="str">
        <f t="shared" si="5"/>
        <v>DuplekZgornja Korena</v>
      </c>
      <c r="J384" s="17" t="s">
        <v>1468</v>
      </c>
      <c r="K384" s="17" t="s">
        <v>1441</v>
      </c>
      <c r="L384" s="17" t="s">
        <v>5587</v>
      </c>
      <c r="M384" s="5" t="s">
        <v>5783</v>
      </c>
      <c r="N384" s="15" t="s">
        <v>375</v>
      </c>
    </row>
    <row r="385" spans="5:14" x14ac:dyDescent="0.25">
      <c r="E385" s="15" t="s">
        <v>375</v>
      </c>
      <c r="F385" s="16" t="s">
        <v>376</v>
      </c>
      <c r="G385" s="17" t="s">
        <v>134</v>
      </c>
      <c r="H385" s="17">
        <v>26</v>
      </c>
      <c r="I385" s="18" t="str">
        <f t="shared" si="5"/>
        <v>DuplekZgornji Duplek</v>
      </c>
      <c r="J385" s="17" t="s">
        <v>1630</v>
      </c>
      <c r="K385" s="17" t="s">
        <v>1599</v>
      </c>
      <c r="L385" s="17" t="s">
        <v>5587</v>
      </c>
      <c r="M385" s="5" t="s">
        <v>5783</v>
      </c>
      <c r="N385" s="15" t="s">
        <v>375</v>
      </c>
    </row>
    <row r="386" spans="5:14" x14ac:dyDescent="0.25">
      <c r="E386" s="15" t="s">
        <v>375</v>
      </c>
      <c r="F386" s="16" t="s">
        <v>376</v>
      </c>
      <c r="G386" s="17" t="s">
        <v>134</v>
      </c>
      <c r="H386" s="17">
        <v>26</v>
      </c>
      <c r="I386" s="18" t="str">
        <f t="shared" ref="I386:I449" si="6">CONCATENATE(G386,J386)</f>
        <v>DuplekZimica</v>
      </c>
      <c r="J386" s="17" t="s">
        <v>1781</v>
      </c>
      <c r="K386" s="17" t="s">
        <v>2174</v>
      </c>
      <c r="L386" s="17" t="s">
        <v>5587</v>
      </c>
      <c r="M386" s="5" t="s">
        <v>5783</v>
      </c>
      <c r="N386" s="15" t="s">
        <v>375</v>
      </c>
    </row>
    <row r="387" spans="5:14" x14ac:dyDescent="0.25">
      <c r="E387" s="15" t="s">
        <v>375</v>
      </c>
      <c r="F387" s="16" t="s">
        <v>376</v>
      </c>
      <c r="G387" s="17" t="s">
        <v>134</v>
      </c>
      <c r="H387" s="17">
        <v>26</v>
      </c>
      <c r="I387" s="18" t="str">
        <f t="shared" si="6"/>
        <v>DuplekŽikarce</v>
      </c>
      <c r="J387" s="17" t="s">
        <v>1923</v>
      </c>
      <c r="K387" s="17" t="s">
        <v>3869</v>
      </c>
      <c r="L387" s="17" t="s">
        <v>5587</v>
      </c>
      <c r="M387" s="5" t="s">
        <v>5783</v>
      </c>
      <c r="N387" s="15" t="s">
        <v>375</v>
      </c>
    </row>
    <row r="388" spans="5:14" x14ac:dyDescent="0.25">
      <c r="E388" s="15" t="s">
        <v>375</v>
      </c>
      <c r="F388" s="16" t="s">
        <v>376</v>
      </c>
      <c r="G388" s="17" t="s">
        <v>136</v>
      </c>
      <c r="H388" s="17">
        <v>28</v>
      </c>
      <c r="I388" s="18" t="str">
        <f t="shared" si="6"/>
        <v>GorišnicaCunkovci</v>
      </c>
      <c r="J388" s="17" t="s">
        <v>405</v>
      </c>
      <c r="K388" s="17" t="s">
        <v>753</v>
      </c>
      <c r="L388" s="17" t="s">
        <v>5587</v>
      </c>
      <c r="M388" s="5" t="s">
        <v>5783</v>
      </c>
      <c r="N388" s="15" t="s">
        <v>375</v>
      </c>
    </row>
    <row r="389" spans="5:14" x14ac:dyDescent="0.25">
      <c r="E389" s="15" t="s">
        <v>375</v>
      </c>
      <c r="F389" s="16" t="s">
        <v>376</v>
      </c>
      <c r="G389" s="17" t="s">
        <v>136</v>
      </c>
      <c r="H389" s="17">
        <v>28</v>
      </c>
      <c r="I389" s="18" t="str">
        <f t="shared" si="6"/>
        <v>GorišnicaFormin</v>
      </c>
      <c r="J389" s="17" t="s">
        <v>596</v>
      </c>
      <c r="K389" s="17" t="s">
        <v>1109</v>
      </c>
      <c r="L389" s="17" t="s">
        <v>5587</v>
      </c>
      <c r="M389" s="5" t="s">
        <v>5783</v>
      </c>
      <c r="N389" s="15" t="s">
        <v>375</v>
      </c>
    </row>
    <row r="390" spans="5:14" x14ac:dyDescent="0.25">
      <c r="E390" s="15" t="s">
        <v>375</v>
      </c>
      <c r="F390" s="16" t="s">
        <v>376</v>
      </c>
      <c r="G390" s="17" t="s">
        <v>136</v>
      </c>
      <c r="H390" s="17">
        <v>28</v>
      </c>
      <c r="I390" s="18" t="str">
        <f t="shared" si="6"/>
        <v>GorišnicaGajevci</v>
      </c>
      <c r="J390" s="17" t="s">
        <v>785</v>
      </c>
      <c r="K390" s="17" t="s">
        <v>1275</v>
      </c>
      <c r="L390" s="17" t="s">
        <v>5587</v>
      </c>
      <c r="M390" s="5" t="s">
        <v>5783</v>
      </c>
      <c r="N390" s="15" t="s">
        <v>375</v>
      </c>
    </row>
    <row r="391" spans="5:14" x14ac:dyDescent="0.25">
      <c r="E391" s="15" t="s">
        <v>375</v>
      </c>
      <c r="F391" s="16" t="s">
        <v>376</v>
      </c>
      <c r="G391" s="17" t="s">
        <v>136</v>
      </c>
      <c r="H391" s="17">
        <v>28</v>
      </c>
      <c r="I391" s="18" t="str">
        <f t="shared" si="6"/>
        <v>GorišnicaGorišnica</v>
      </c>
      <c r="J391" s="17" t="s">
        <v>136</v>
      </c>
      <c r="K391" s="17" t="s">
        <v>1441</v>
      </c>
      <c r="L391" s="17" t="s">
        <v>5587</v>
      </c>
      <c r="M391" s="5" t="s">
        <v>5783</v>
      </c>
      <c r="N391" s="15" t="s">
        <v>375</v>
      </c>
    </row>
    <row r="392" spans="5:14" x14ac:dyDescent="0.25">
      <c r="E392" s="15" t="s">
        <v>375</v>
      </c>
      <c r="F392" s="16" t="s">
        <v>376</v>
      </c>
      <c r="G392" s="17" t="s">
        <v>136</v>
      </c>
      <c r="H392" s="17">
        <v>28</v>
      </c>
      <c r="I392" s="18" t="str">
        <f t="shared" si="6"/>
        <v>GorišnicaMala vas</v>
      </c>
      <c r="J392" s="17" t="s">
        <v>1142</v>
      </c>
      <c r="K392" s="17" t="s">
        <v>3869</v>
      </c>
      <c r="L392" s="17" t="s">
        <v>5587</v>
      </c>
      <c r="M392" s="5" t="s">
        <v>5783</v>
      </c>
      <c r="N392" s="15" t="s">
        <v>375</v>
      </c>
    </row>
    <row r="393" spans="5:14" x14ac:dyDescent="0.25">
      <c r="E393" s="15" t="s">
        <v>375</v>
      </c>
      <c r="F393" s="16" t="s">
        <v>376</v>
      </c>
      <c r="G393" s="17" t="s">
        <v>136</v>
      </c>
      <c r="H393" s="17">
        <v>28</v>
      </c>
      <c r="I393" s="18" t="str">
        <f t="shared" si="6"/>
        <v>GorišnicaMoškanjci</v>
      </c>
      <c r="J393" s="17" t="s">
        <v>1309</v>
      </c>
      <c r="K393" s="17" t="s">
        <v>2649</v>
      </c>
      <c r="L393" s="17" t="s">
        <v>5587</v>
      </c>
      <c r="M393" s="5" t="s">
        <v>5783</v>
      </c>
      <c r="N393" s="15" t="s">
        <v>375</v>
      </c>
    </row>
    <row r="394" spans="5:14" x14ac:dyDescent="0.25">
      <c r="E394" s="15" t="s">
        <v>375</v>
      </c>
      <c r="F394" s="16" t="s">
        <v>376</v>
      </c>
      <c r="G394" s="17" t="s">
        <v>136</v>
      </c>
      <c r="H394" s="17">
        <v>28</v>
      </c>
      <c r="I394" s="18" t="str">
        <f t="shared" si="6"/>
        <v>GorišnicaMuretinci</v>
      </c>
      <c r="J394" s="17" t="s">
        <v>1469</v>
      </c>
      <c r="K394" s="17" t="s">
        <v>4058</v>
      </c>
      <c r="L394" s="17" t="s">
        <v>5587</v>
      </c>
      <c r="M394" s="5" t="s">
        <v>5783</v>
      </c>
      <c r="N394" s="15" t="s">
        <v>375</v>
      </c>
    </row>
    <row r="395" spans="5:14" x14ac:dyDescent="0.25">
      <c r="E395" s="15" t="s">
        <v>375</v>
      </c>
      <c r="F395" s="16" t="s">
        <v>376</v>
      </c>
      <c r="G395" s="17" t="s">
        <v>136</v>
      </c>
      <c r="H395" s="17">
        <v>28</v>
      </c>
      <c r="I395" s="18" t="str">
        <f t="shared" si="6"/>
        <v>GorišnicaPlacerovci</v>
      </c>
      <c r="J395" s="17" t="s">
        <v>1632</v>
      </c>
      <c r="K395" s="17" t="s">
        <v>2850</v>
      </c>
      <c r="L395" s="17" t="s">
        <v>5587</v>
      </c>
      <c r="M395" s="5" t="s">
        <v>5783</v>
      </c>
      <c r="N395" s="15" t="s">
        <v>375</v>
      </c>
    </row>
    <row r="396" spans="5:14" x14ac:dyDescent="0.25">
      <c r="E396" s="15" t="s">
        <v>375</v>
      </c>
      <c r="F396" s="16" t="s">
        <v>376</v>
      </c>
      <c r="G396" s="17" t="s">
        <v>136</v>
      </c>
      <c r="H396" s="17">
        <v>28</v>
      </c>
      <c r="I396" s="18" t="str">
        <f t="shared" si="6"/>
        <v>GorišnicaTibolci</v>
      </c>
      <c r="J396" s="17" t="s">
        <v>1783</v>
      </c>
      <c r="K396" s="17" t="s">
        <v>4193</v>
      </c>
      <c r="L396" s="17" t="s">
        <v>5587</v>
      </c>
      <c r="M396" s="5" t="s">
        <v>5783</v>
      </c>
      <c r="N396" s="15" t="s">
        <v>375</v>
      </c>
    </row>
    <row r="397" spans="5:14" x14ac:dyDescent="0.25">
      <c r="E397" s="15" t="s">
        <v>375</v>
      </c>
      <c r="F397" s="16" t="s">
        <v>376</v>
      </c>
      <c r="G397" s="17" t="s">
        <v>136</v>
      </c>
      <c r="H397" s="17">
        <v>28</v>
      </c>
      <c r="I397" s="18" t="str">
        <f t="shared" si="6"/>
        <v>GorišnicaZagojiči</v>
      </c>
      <c r="J397" s="17" t="s">
        <v>1925</v>
      </c>
      <c r="K397" s="17" t="s">
        <v>4239</v>
      </c>
      <c r="L397" s="17" t="s">
        <v>5587</v>
      </c>
      <c r="M397" s="5" t="s">
        <v>5783</v>
      </c>
      <c r="N397" s="15" t="s">
        <v>375</v>
      </c>
    </row>
    <row r="398" spans="5:14" x14ac:dyDescent="0.25">
      <c r="E398" s="15" t="s">
        <v>375</v>
      </c>
      <c r="F398" s="16" t="s">
        <v>376</v>
      </c>
      <c r="G398" s="17" t="s">
        <v>136</v>
      </c>
      <c r="H398" s="17">
        <v>28</v>
      </c>
      <c r="I398" s="18" t="str">
        <f t="shared" si="6"/>
        <v>GorišnicaZamušani</v>
      </c>
      <c r="J398" s="17" t="s">
        <v>2069</v>
      </c>
      <c r="K398" s="17" t="s">
        <v>4278</v>
      </c>
      <c r="L398" s="17" t="s">
        <v>5587</v>
      </c>
      <c r="M398" s="5" t="s">
        <v>5783</v>
      </c>
      <c r="N398" s="15" t="s">
        <v>375</v>
      </c>
    </row>
    <row r="399" spans="5:14" x14ac:dyDescent="0.25">
      <c r="E399" s="15" t="s">
        <v>375</v>
      </c>
      <c r="F399" s="16" t="s">
        <v>376</v>
      </c>
      <c r="G399" s="17" t="s">
        <v>156</v>
      </c>
      <c r="H399" s="17">
        <v>42</v>
      </c>
      <c r="I399" s="18" t="str">
        <f t="shared" si="6"/>
        <v>JuršinciBodkovci</v>
      </c>
      <c r="J399" s="17" t="s">
        <v>423</v>
      </c>
      <c r="K399" s="17" t="s">
        <v>377</v>
      </c>
      <c r="L399" s="17" t="s">
        <v>5587</v>
      </c>
      <c r="M399" s="5" t="s">
        <v>5783</v>
      </c>
      <c r="N399" s="15" t="s">
        <v>375</v>
      </c>
    </row>
    <row r="400" spans="5:14" x14ac:dyDescent="0.25">
      <c r="E400" s="15" t="s">
        <v>375</v>
      </c>
      <c r="F400" s="16" t="s">
        <v>376</v>
      </c>
      <c r="G400" s="17" t="s">
        <v>156</v>
      </c>
      <c r="H400" s="17">
        <v>42</v>
      </c>
      <c r="I400" s="18" t="str">
        <f t="shared" si="6"/>
        <v>JuršinciDragovič</v>
      </c>
      <c r="J400" s="17" t="s">
        <v>614</v>
      </c>
      <c r="K400" s="17" t="s">
        <v>566</v>
      </c>
      <c r="L400" s="17" t="s">
        <v>5587</v>
      </c>
      <c r="M400" s="5" t="s">
        <v>5783</v>
      </c>
      <c r="N400" s="15" t="s">
        <v>375</v>
      </c>
    </row>
    <row r="401" spans="5:14" x14ac:dyDescent="0.25">
      <c r="E401" s="15" t="s">
        <v>375</v>
      </c>
      <c r="F401" s="16" t="s">
        <v>376</v>
      </c>
      <c r="G401" s="17" t="s">
        <v>156</v>
      </c>
      <c r="H401" s="17">
        <v>42</v>
      </c>
      <c r="I401" s="18" t="str">
        <f t="shared" si="6"/>
        <v>JuršinciGabrnik</v>
      </c>
      <c r="J401" s="17" t="s">
        <v>799</v>
      </c>
      <c r="K401" s="17" t="s">
        <v>753</v>
      </c>
      <c r="L401" s="17" t="s">
        <v>5587</v>
      </c>
      <c r="M401" s="5" t="s">
        <v>5783</v>
      </c>
      <c r="N401" s="15" t="s">
        <v>375</v>
      </c>
    </row>
    <row r="402" spans="5:14" x14ac:dyDescent="0.25">
      <c r="E402" s="15" t="s">
        <v>375</v>
      </c>
      <c r="F402" s="16" t="s">
        <v>376</v>
      </c>
      <c r="G402" s="17" t="s">
        <v>156</v>
      </c>
      <c r="H402" s="17">
        <v>42</v>
      </c>
      <c r="I402" s="18" t="str">
        <f t="shared" si="6"/>
        <v>JuršinciGradiščak</v>
      </c>
      <c r="J402" s="17" t="s">
        <v>976</v>
      </c>
      <c r="K402" s="17" t="s">
        <v>929</v>
      </c>
      <c r="L402" s="17" t="s">
        <v>5587</v>
      </c>
      <c r="M402" s="5" t="s">
        <v>5783</v>
      </c>
      <c r="N402" s="15" t="s">
        <v>375</v>
      </c>
    </row>
    <row r="403" spans="5:14" x14ac:dyDescent="0.25">
      <c r="E403" s="15" t="s">
        <v>375</v>
      </c>
      <c r="F403" s="16" t="s">
        <v>376</v>
      </c>
      <c r="G403" s="17" t="s">
        <v>156</v>
      </c>
      <c r="H403" s="17">
        <v>42</v>
      </c>
      <c r="I403" s="18" t="str">
        <f t="shared" si="6"/>
        <v>JuršinciGrlinci</v>
      </c>
      <c r="J403" s="17" t="s">
        <v>1158</v>
      </c>
      <c r="K403" s="17" t="s">
        <v>1109</v>
      </c>
      <c r="L403" s="17" t="s">
        <v>5587</v>
      </c>
      <c r="M403" s="5" t="s">
        <v>5783</v>
      </c>
      <c r="N403" s="15" t="s">
        <v>375</v>
      </c>
    </row>
    <row r="404" spans="5:14" x14ac:dyDescent="0.25">
      <c r="E404" s="15" t="s">
        <v>375</v>
      </c>
      <c r="F404" s="16" t="s">
        <v>376</v>
      </c>
      <c r="G404" s="17" t="s">
        <v>156</v>
      </c>
      <c r="H404" s="17">
        <v>42</v>
      </c>
      <c r="I404" s="18" t="str">
        <f t="shared" si="6"/>
        <v>JuršinciHlaponci</v>
      </c>
      <c r="J404" s="17" t="s">
        <v>1326</v>
      </c>
      <c r="K404" s="17" t="s">
        <v>1275</v>
      </c>
      <c r="L404" s="17" t="s">
        <v>5587</v>
      </c>
      <c r="M404" s="5" t="s">
        <v>5783</v>
      </c>
      <c r="N404" s="15" t="s">
        <v>375</v>
      </c>
    </row>
    <row r="405" spans="5:14" x14ac:dyDescent="0.25">
      <c r="E405" s="15" t="s">
        <v>375</v>
      </c>
      <c r="F405" s="16" t="s">
        <v>376</v>
      </c>
      <c r="G405" s="17" t="s">
        <v>156</v>
      </c>
      <c r="H405" s="17">
        <v>42</v>
      </c>
      <c r="I405" s="18" t="str">
        <f t="shared" si="6"/>
        <v>JuršinciJuršinci</v>
      </c>
      <c r="J405" s="17" t="s">
        <v>156</v>
      </c>
      <c r="K405" s="17" t="s">
        <v>1441</v>
      </c>
      <c r="L405" s="17" t="s">
        <v>5587</v>
      </c>
      <c r="M405" s="5" t="s">
        <v>5783</v>
      </c>
      <c r="N405" s="15" t="s">
        <v>375</v>
      </c>
    </row>
    <row r="406" spans="5:14" x14ac:dyDescent="0.25">
      <c r="E406" s="15" t="s">
        <v>375</v>
      </c>
      <c r="F406" s="16" t="s">
        <v>376</v>
      </c>
      <c r="G406" s="17" t="s">
        <v>156</v>
      </c>
      <c r="H406" s="17">
        <v>42</v>
      </c>
      <c r="I406" s="18" t="str">
        <f t="shared" si="6"/>
        <v>JuršinciKukava</v>
      </c>
      <c r="J406" s="17" t="s">
        <v>1646</v>
      </c>
      <c r="K406" s="17" t="s">
        <v>1599</v>
      </c>
      <c r="L406" s="17" t="s">
        <v>5587</v>
      </c>
      <c r="M406" s="5" t="s">
        <v>5783</v>
      </c>
      <c r="N406" s="15" t="s">
        <v>375</v>
      </c>
    </row>
    <row r="407" spans="5:14" x14ac:dyDescent="0.25">
      <c r="E407" s="15" t="s">
        <v>375</v>
      </c>
      <c r="F407" s="16" t="s">
        <v>376</v>
      </c>
      <c r="G407" s="17" t="s">
        <v>156</v>
      </c>
      <c r="H407" s="17">
        <v>42</v>
      </c>
      <c r="I407" s="18" t="str">
        <f t="shared" si="6"/>
        <v>JuršinciMostje</v>
      </c>
      <c r="J407" s="17" t="s">
        <v>1797</v>
      </c>
      <c r="K407" s="17" t="s">
        <v>2174</v>
      </c>
      <c r="L407" s="17" t="s">
        <v>5587</v>
      </c>
      <c r="M407" s="5" t="s">
        <v>5783</v>
      </c>
      <c r="N407" s="15" t="s">
        <v>375</v>
      </c>
    </row>
    <row r="408" spans="5:14" x14ac:dyDescent="0.25">
      <c r="E408" s="15" t="s">
        <v>375</v>
      </c>
      <c r="F408" s="16" t="s">
        <v>376</v>
      </c>
      <c r="G408" s="17" t="s">
        <v>156</v>
      </c>
      <c r="H408" s="17">
        <v>42</v>
      </c>
      <c r="I408" s="18" t="str">
        <f t="shared" si="6"/>
        <v>JuršinciRotman</v>
      </c>
      <c r="J408" s="17" t="s">
        <v>1938</v>
      </c>
      <c r="K408" s="17" t="s">
        <v>3869</v>
      </c>
      <c r="L408" s="17" t="s">
        <v>5587</v>
      </c>
      <c r="M408" s="5" t="s">
        <v>5783</v>
      </c>
      <c r="N408" s="15" t="s">
        <v>375</v>
      </c>
    </row>
    <row r="409" spans="5:14" x14ac:dyDescent="0.25">
      <c r="E409" s="15" t="s">
        <v>375</v>
      </c>
      <c r="F409" s="16" t="s">
        <v>376</v>
      </c>
      <c r="G409" s="17" t="s">
        <v>156</v>
      </c>
      <c r="H409" s="17">
        <v>42</v>
      </c>
      <c r="I409" s="18" t="str">
        <f t="shared" si="6"/>
        <v>JuršinciSakušak</v>
      </c>
      <c r="J409" s="17" t="s">
        <v>2080</v>
      </c>
      <c r="K409" s="17" t="s">
        <v>2306</v>
      </c>
      <c r="L409" s="17" t="s">
        <v>5587</v>
      </c>
      <c r="M409" s="5" t="s">
        <v>5783</v>
      </c>
      <c r="N409" s="15" t="s">
        <v>375</v>
      </c>
    </row>
    <row r="410" spans="5:14" x14ac:dyDescent="0.25">
      <c r="E410" s="15" t="s">
        <v>375</v>
      </c>
      <c r="F410" s="16" t="s">
        <v>376</v>
      </c>
      <c r="G410" s="17" t="s">
        <v>156</v>
      </c>
      <c r="H410" s="17">
        <v>42</v>
      </c>
      <c r="I410" s="18" t="str">
        <f t="shared" si="6"/>
        <v>JuršinciSenčak pri Juršincih</v>
      </c>
      <c r="J410" s="17" t="s">
        <v>2209</v>
      </c>
      <c r="K410" s="17" t="s">
        <v>2429</v>
      </c>
      <c r="L410" s="17" t="s">
        <v>5587</v>
      </c>
      <c r="M410" s="5" t="s">
        <v>5783</v>
      </c>
      <c r="N410" s="15" t="s">
        <v>375</v>
      </c>
    </row>
    <row r="411" spans="5:14" x14ac:dyDescent="0.25">
      <c r="E411" s="15" t="s">
        <v>375</v>
      </c>
      <c r="F411" s="16" t="s">
        <v>376</v>
      </c>
      <c r="G411" s="17" t="s">
        <v>156</v>
      </c>
      <c r="H411" s="17">
        <v>42</v>
      </c>
      <c r="I411" s="18" t="str">
        <f t="shared" si="6"/>
        <v>JuršinciZagorci</v>
      </c>
      <c r="J411" s="17" t="s">
        <v>2344</v>
      </c>
      <c r="K411" s="17" t="s">
        <v>2543</v>
      </c>
      <c r="L411" s="17" t="s">
        <v>5587</v>
      </c>
      <c r="M411" s="5" t="s">
        <v>5783</v>
      </c>
      <c r="N411" s="15" t="s">
        <v>375</v>
      </c>
    </row>
    <row r="412" spans="5:14" x14ac:dyDescent="0.25">
      <c r="E412" s="15" t="s">
        <v>375</v>
      </c>
      <c r="F412" s="16" t="s">
        <v>376</v>
      </c>
      <c r="G412" s="17" t="s">
        <v>159</v>
      </c>
      <c r="H412" s="17">
        <v>45</v>
      </c>
      <c r="I412" s="18" t="str">
        <f t="shared" si="6"/>
        <v>KidričevoApače</v>
      </c>
      <c r="J412" s="17" t="s">
        <v>99</v>
      </c>
      <c r="K412" s="17" t="s">
        <v>377</v>
      </c>
      <c r="L412" s="17" t="s">
        <v>5587</v>
      </c>
      <c r="M412" s="5" t="s">
        <v>5783</v>
      </c>
      <c r="N412" s="15" t="s">
        <v>375</v>
      </c>
    </row>
    <row r="413" spans="5:14" x14ac:dyDescent="0.25">
      <c r="E413" s="15" t="s">
        <v>375</v>
      </c>
      <c r="F413" s="16" t="s">
        <v>376</v>
      </c>
      <c r="G413" s="17" t="s">
        <v>159</v>
      </c>
      <c r="H413" s="17">
        <v>45</v>
      </c>
      <c r="I413" s="18" t="str">
        <f t="shared" si="6"/>
        <v>KidričevoCirkovce</v>
      </c>
      <c r="J413" s="17" t="s">
        <v>617</v>
      </c>
      <c r="K413" s="17" t="s">
        <v>566</v>
      </c>
      <c r="L413" s="17" t="s">
        <v>5587</v>
      </c>
      <c r="M413" s="5" t="s">
        <v>5783</v>
      </c>
      <c r="N413" s="15" t="s">
        <v>375</v>
      </c>
    </row>
    <row r="414" spans="5:14" x14ac:dyDescent="0.25">
      <c r="E414" s="15" t="s">
        <v>375</v>
      </c>
      <c r="F414" s="16" t="s">
        <v>376</v>
      </c>
      <c r="G414" s="17" t="s">
        <v>159</v>
      </c>
      <c r="H414" s="17">
        <v>45</v>
      </c>
      <c r="I414" s="18" t="str">
        <f t="shared" si="6"/>
        <v>KidričevoDragonja vas</v>
      </c>
      <c r="J414" s="17" t="s">
        <v>802</v>
      </c>
      <c r="K414" s="17" t="s">
        <v>753</v>
      </c>
      <c r="L414" s="17" t="s">
        <v>5587</v>
      </c>
      <c r="M414" s="5" t="s">
        <v>5783</v>
      </c>
      <c r="N414" s="15" t="s">
        <v>375</v>
      </c>
    </row>
    <row r="415" spans="5:14" x14ac:dyDescent="0.25">
      <c r="E415" s="15" t="s">
        <v>375</v>
      </c>
      <c r="F415" s="16" t="s">
        <v>376</v>
      </c>
      <c r="G415" s="17" t="s">
        <v>159</v>
      </c>
      <c r="H415" s="17">
        <v>45</v>
      </c>
      <c r="I415" s="18" t="str">
        <f t="shared" si="6"/>
        <v>KidričevoKidričevo</v>
      </c>
      <c r="J415" s="17" t="s">
        <v>159</v>
      </c>
      <c r="K415" s="17" t="s">
        <v>929</v>
      </c>
      <c r="L415" s="17" t="s">
        <v>5587</v>
      </c>
      <c r="M415" s="5" t="s">
        <v>5783</v>
      </c>
      <c r="N415" s="15" t="s">
        <v>375</v>
      </c>
    </row>
    <row r="416" spans="5:14" x14ac:dyDescent="0.25">
      <c r="E416" s="15" t="s">
        <v>375</v>
      </c>
      <c r="F416" s="16" t="s">
        <v>376</v>
      </c>
      <c r="G416" s="17" t="s">
        <v>159</v>
      </c>
      <c r="H416" s="17">
        <v>45</v>
      </c>
      <c r="I416" s="18" t="str">
        <f t="shared" si="6"/>
        <v>KidričevoKungota pri Ptuju</v>
      </c>
      <c r="J416" s="17" t="s">
        <v>1161</v>
      </c>
      <c r="K416" s="17" t="s">
        <v>1109</v>
      </c>
      <c r="L416" s="17" t="s">
        <v>5587</v>
      </c>
      <c r="M416" s="5" t="s">
        <v>5783</v>
      </c>
      <c r="N416" s="15" t="s">
        <v>375</v>
      </c>
    </row>
    <row r="417" spans="5:14" x14ac:dyDescent="0.25">
      <c r="E417" s="15" t="s">
        <v>375</v>
      </c>
      <c r="F417" s="16" t="s">
        <v>376</v>
      </c>
      <c r="G417" s="17" t="s">
        <v>159</v>
      </c>
      <c r="H417" s="17">
        <v>45</v>
      </c>
      <c r="I417" s="18" t="str">
        <f t="shared" si="6"/>
        <v>KidričevoLovrenc na Dravskem polju</v>
      </c>
      <c r="J417" s="17" t="s">
        <v>1329</v>
      </c>
      <c r="K417" s="17" t="s">
        <v>1275</v>
      </c>
      <c r="L417" s="17" t="s">
        <v>5587</v>
      </c>
      <c r="M417" s="5" t="s">
        <v>5783</v>
      </c>
      <c r="N417" s="15" t="s">
        <v>375</v>
      </c>
    </row>
    <row r="418" spans="5:14" x14ac:dyDescent="0.25">
      <c r="E418" s="15" t="s">
        <v>375</v>
      </c>
      <c r="F418" s="16" t="s">
        <v>376</v>
      </c>
      <c r="G418" s="17" t="s">
        <v>159</v>
      </c>
      <c r="H418" s="17">
        <v>45</v>
      </c>
      <c r="I418" s="18" t="str">
        <f t="shared" si="6"/>
        <v>KidričevoMihovce</v>
      </c>
      <c r="J418" s="17" t="s">
        <v>1487</v>
      </c>
      <c r="K418" s="17" t="s">
        <v>1441</v>
      </c>
      <c r="L418" s="17" t="s">
        <v>5587</v>
      </c>
      <c r="M418" s="5" t="s">
        <v>5783</v>
      </c>
      <c r="N418" s="15" t="s">
        <v>375</v>
      </c>
    </row>
    <row r="419" spans="5:14" x14ac:dyDescent="0.25">
      <c r="E419" s="15" t="s">
        <v>375</v>
      </c>
      <c r="F419" s="16" t="s">
        <v>376</v>
      </c>
      <c r="G419" s="17" t="s">
        <v>159</v>
      </c>
      <c r="H419" s="17">
        <v>45</v>
      </c>
      <c r="I419" s="18" t="str">
        <f t="shared" si="6"/>
        <v>KidričevoNjiverce</v>
      </c>
      <c r="J419" s="17" t="s">
        <v>1649</v>
      </c>
      <c r="K419" s="17" t="s">
        <v>1599</v>
      </c>
      <c r="L419" s="17" t="s">
        <v>5587</v>
      </c>
      <c r="M419" s="5" t="s">
        <v>5783</v>
      </c>
      <c r="N419" s="15" t="s">
        <v>375</v>
      </c>
    </row>
    <row r="420" spans="5:14" x14ac:dyDescent="0.25">
      <c r="E420" s="15" t="s">
        <v>375</v>
      </c>
      <c r="F420" s="16" t="s">
        <v>376</v>
      </c>
      <c r="G420" s="17" t="s">
        <v>159</v>
      </c>
      <c r="H420" s="17">
        <v>45</v>
      </c>
      <c r="I420" s="18" t="str">
        <f t="shared" si="6"/>
        <v>KidričevoPleterje</v>
      </c>
      <c r="J420" s="17" t="s">
        <v>1800</v>
      </c>
      <c r="K420" s="17" t="s">
        <v>2174</v>
      </c>
      <c r="L420" s="17" t="s">
        <v>5587</v>
      </c>
      <c r="M420" s="5" t="s">
        <v>5783</v>
      </c>
      <c r="N420" s="15" t="s">
        <v>375</v>
      </c>
    </row>
    <row r="421" spans="5:14" x14ac:dyDescent="0.25">
      <c r="E421" s="15" t="s">
        <v>375</v>
      </c>
      <c r="F421" s="16" t="s">
        <v>376</v>
      </c>
      <c r="G421" s="17" t="s">
        <v>159</v>
      </c>
      <c r="H421" s="17">
        <v>45</v>
      </c>
      <c r="I421" s="18" t="str">
        <f t="shared" si="6"/>
        <v>KidričevoPongrce</v>
      </c>
      <c r="J421" s="17" t="s">
        <v>1940</v>
      </c>
      <c r="K421" s="17" t="s">
        <v>3869</v>
      </c>
      <c r="L421" s="17" t="s">
        <v>5587</v>
      </c>
      <c r="M421" s="5" t="s">
        <v>5783</v>
      </c>
      <c r="N421" s="15" t="s">
        <v>375</v>
      </c>
    </row>
    <row r="422" spans="5:14" x14ac:dyDescent="0.25">
      <c r="E422" s="15" t="s">
        <v>375</v>
      </c>
      <c r="F422" s="16" t="s">
        <v>376</v>
      </c>
      <c r="G422" s="17" t="s">
        <v>159</v>
      </c>
      <c r="H422" s="17">
        <v>45</v>
      </c>
      <c r="I422" s="18" t="str">
        <f t="shared" si="6"/>
        <v>KidričevoSpodnje Jablane</v>
      </c>
      <c r="J422" s="17" t="s">
        <v>2083</v>
      </c>
      <c r="K422" s="17" t="s">
        <v>2306</v>
      </c>
      <c r="L422" s="17" t="s">
        <v>5587</v>
      </c>
      <c r="M422" s="5" t="s">
        <v>5783</v>
      </c>
      <c r="N422" s="15" t="s">
        <v>375</v>
      </c>
    </row>
    <row r="423" spans="5:14" x14ac:dyDescent="0.25">
      <c r="E423" s="15" t="s">
        <v>375</v>
      </c>
      <c r="F423" s="16" t="s">
        <v>376</v>
      </c>
      <c r="G423" s="17" t="s">
        <v>159</v>
      </c>
      <c r="H423" s="17">
        <v>45</v>
      </c>
      <c r="I423" s="18" t="str">
        <f t="shared" si="6"/>
        <v>KidričevoSpodnji Gaj pri Pragerskem</v>
      </c>
      <c r="J423" s="17" t="s">
        <v>2212</v>
      </c>
      <c r="K423" s="17" t="s">
        <v>2429</v>
      </c>
      <c r="L423" s="17" t="s">
        <v>5587</v>
      </c>
      <c r="M423" s="5" t="s">
        <v>5783</v>
      </c>
      <c r="N423" s="15" t="s">
        <v>375</v>
      </c>
    </row>
    <row r="424" spans="5:14" x14ac:dyDescent="0.25">
      <c r="E424" s="15" t="s">
        <v>375</v>
      </c>
      <c r="F424" s="16" t="s">
        <v>376</v>
      </c>
      <c r="G424" s="17" t="s">
        <v>159</v>
      </c>
      <c r="H424" s="17">
        <v>45</v>
      </c>
      <c r="I424" s="18" t="str">
        <f t="shared" si="6"/>
        <v>KidričevoStarošince</v>
      </c>
      <c r="J424" s="17" t="s">
        <v>2347</v>
      </c>
      <c r="K424" s="17" t="s">
        <v>2543</v>
      </c>
      <c r="L424" s="17" t="s">
        <v>5587</v>
      </c>
      <c r="M424" s="5" t="s">
        <v>5783</v>
      </c>
      <c r="N424" s="15" t="s">
        <v>375</v>
      </c>
    </row>
    <row r="425" spans="5:14" x14ac:dyDescent="0.25">
      <c r="E425" s="15" t="s">
        <v>375</v>
      </c>
      <c r="F425" s="16" t="s">
        <v>376</v>
      </c>
      <c r="G425" s="17" t="s">
        <v>159</v>
      </c>
      <c r="H425" s="17">
        <v>45</v>
      </c>
      <c r="I425" s="18" t="str">
        <f t="shared" si="6"/>
        <v>KidričevoStražgonjca</v>
      </c>
      <c r="J425" s="17" t="s">
        <v>2456</v>
      </c>
      <c r="K425" s="17" t="s">
        <v>2649</v>
      </c>
      <c r="L425" s="17" t="s">
        <v>5587</v>
      </c>
      <c r="M425" s="5" t="s">
        <v>5783</v>
      </c>
      <c r="N425" s="15" t="s">
        <v>375</v>
      </c>
    </row>
    <row r="426" spans="5:14" x14ac:dyDescent="0.25">
      <c r="E426" s="15" t="s">
        <v>375</v>
      </c>
      <c r="F426" s="16" t="s">
        <v>376</v>
      </c>
      <c r="G426" s="17" t="s">
        <v>159</v>
      </c>
      <c r="H426" s="17">
        <v>45</v>
      </c>
      <c r="I426" s="18" t="str">
        <f t="shared" si="6"/>
        <v>KidričevoStrnišče</v>
      </c>
      <c r="J426" s="17" t="s">
        <v>2573</v>
      </c>
      <c r="K426" s="17" t="s">
        <v>4058</v>
      </c>
      <c r="L426" s="17" t="s">
        <v>5587</v>
      </c>
      <c r="M426" s="5" t="s">
        <v>5783</v>
      </c>
      <c r="N426" s="15" t="s">
        <v>375</v>
      </c>
    </row>
    <row r="427" spans="5:14" x14ac:dyDescent="0.25">
      <c r="E427" s="15" t="s">
        <v>375</v>
      </c>
      <c r="F427" s="16" t="s">
        <v>376</v>
      </c>
      <c r="G427" s="17" t="s">
        <v>159</v>
      </c>
      <c r="H427" s="17">
        <v>45</v>
      </c>
      <c r="I427" s="18" t="str">
        <f t="shared" si="6"/>
        <v>KidričevoŠikole</v>
      </c>
      <c r="J427" s="17" t="s">
        <v>2681</v>
      </c>
      <c r="K427" s="17" t="s">
        <v>2749</v>
      </c>
      <c r="L427" s="17" t="s">
        <v>5587</v>
      </c>
      <c r="M427" s="5" t="s">
        <v>5783</v>
      </c>
      <c r="N427" s="15" t="s">
        <v>375</v>
      </c>
    </row>
    <row r="428" spans="5:14" x14ac:dyDescent="0.25">
      <c r="E428" s="15" t="s">
        <v>375</v>
      </c>
      <c r="F428" s="16" t="s">
        <v>376</v>
      </c>
      <c r="G428" s="17" t="s">
        <v>159</v>
      </c>
      <c r="H428" s="17">
        <v>45</v>
      </c>
      <c r="I428" s="18" t="str">
        <f t="shared" si="6"/>
        <v>KidričevoZgornje Jablane</v>
      </c>
      <c r="J428" s="17" t="s">
        <v>2779</v>
      </c>
      <c r="K428" s="17" t="s">
        <v>2850</v>
      </c>
      <c r="L428" s="17" t="s">
        <v>5587</v>
      </c>
      <c r="M428" s="5" t="s">
        <v>5783</v>
      </c>
      <c r="N428" s="15" t="s">
        <v>375</v>
      </c>
    </row>
    <row r="429" spans="5:14" x14ac:dyDescent="0.25">
      <c r="E429" s="15" t="s">
        <v>375</v>
      </c>
      <c r="F429" s="16" t="s">
        <v>376</v>
      </c>
      <c r="G429" s="17" t="s">
        <v>159</v>
      </c>
      <c r="H429" s="17">
        <v>45</v>
      </c>
      <c r="I429" s="18" t="str">
        <f t="shared" si="6"/>
        <v>KidričevoŽupečja vas</v>
      </c>
      <c r="J429" s="17" t="s">
        <v>2881</v>
      </c>
      <c r="K429" s="17" t="s">
        <v>4147</v>
      </c>
      <c r="L429" s="17" t="s">
        <v>5587</v>
      </c>
      <c r="M429" s="5" t="s">
        <v>5783</v>
      </c>
      <c r="N429" s="15" t="s">
        <v>375</v>
      </c>
    </row>
    <row r="430" spans="5:14" x14ac:dyDescent="0.25">
      <c r="E430" s="15" t="s">
        <v>375</v>
      </c>
      <c r="F430" s="16" t="s">
        <v>376</v>
      </c>
      <c r="G430" s="17" t="s">
        <v>173</v>
      </c>
      <c r="H430" s="17">
        <v>55</v>
      </c>
      <c r="I430" s="18" t="str">
        <f t="shared" si="6"/>
        <v>KungotaCiringa</v>
      </c>
      <c r="J430" s="17" t="s">
        <v>438</v>
      </c>
      <c r="K430" s="17" t="s">
        <v>377</v>
      </c>
      <c r="L430" s="17" t="s">
        <v>5587</v>
      </c>
      <c r="M430" s="5" t="s">
        <v>5783</v>
      </c>
      <c r="N430" s="15" t="s">
        <v>375</v>
      </c>
    </row>
    <row r="431" spans="5:14" x14ac:dyDescent="0.25">
      <c r="E431" s="15" t="s">
        <v>375</v>
      </c>
      <c r="F431" s="16" t="s">
        <v>376</v>
      </c>
      <c r="G431" s="17" t="s">
        <v>173</v>
      </c>
      <c r="H431" s="17">
        <v>55</v>
      </c>
      <c r="I431" s="18" t="str">
        <f t="shared" si="6"/>
        <v>KungotaGradiška</v>
      </c>
      <c r="J431" s="17" t="s">
        <v>630</v>
      </c>
      <c r="K431" s="17" t="s">
        <v>566</v>
      </c>
      <c r="L431" s="17" t="s">
        <v>5587</v>
      </c>
      <c r="M431" s="5" t="s">
        <v>5783</v>
      </c>
      <c r="N431" s="15" t="s">
        <v>375</v>
      </c>
    </row>
    <row r="432" spans="5:14" x14ac:dyDescent="0.25">
      <c r="E432" s="15" t="s">
        <v>375</v>
      </c>
      <c r="F432" s="16" t="s">
        <v>376</v>
      </c>
      <c r="G432" s="17" t="s">
        <v>173</v>
      </c>
      <c r="H432" s="17">
        <v>55</v>
      </c>
      <c r="I432" s="18" t="str">
        <f t="shared" si="6"/>
        <v>KungotaGrušena</v>
      </c>
      <c r="J432" s="17" t="s">
        <v>815</v>
      </c>
      <c r="K432" s="17" t="s">
        <v>753</v>
      </c>
      <c r="L432" s="17" t="s">
        <v>5587</v>
      </c>
      <c r="M432" s="5" t="s">
        <v>5783</v>
      </c>
      <c r="N432" s="15" t="s">
        <v>375</v>
      </c>
    </row>
    <row r="433" spans="5:14" x14ac:dyDescent="0.25">
      <c r="E433" s="15" t="s">
        <v>375</v>
      </c>
      <c r="F433" s="16" t="s">
        <v>376</v>
      </c>
      <c r="G433" s="17" t="s">
        <v>173</v>
      </c>
      <c r="H433" s="17">
        <v>55</v>
      </c>
      <c r="I433" s="18" t="str">
        <f t="shared" si="6"/>
        <v>KungotaJedlovnik</v>
      </c>
      <c r="J433" s="17" t="s">
        <v>990</v>
      </c>
      <c r="K433" s="17" t="s">
        <v>929</v>
      </c>
      <c r="L433" s="17" t="s">
        <v>5587</v>
      </c>
      <c r="M433" s="5" t="s">
        <v>5783</v>
      </c>
      <c r="N433" s="15" t="s">
        <v>375</v>
      </c>
    </row>
    <row r="434" spans="5:14" x14ac:dyDescent="0.25">
      <c r="E434" s="15" t="s">
        <v>375</v>
      </c>
      <c r="F434" s="16" t="s">
        <v>376</v>
      </c>
      <c r="G434" s="17" t="s">
        <v>173</v>
      </c>
      <c r="H434" s="17">
        <v>55</v>
      </c>
      <c r="I434" s="18" t="str">
        <f t="shared" si="6"/>
        <v>KungotaJurski Vrh</v>
      </c>
      <c r="J434" s="17" t="s">
        <v>1171</v>
      </c>
      <c r="K434" s="17" t="s">
        <v>1109</v>
      </c>
      <c r="L434" s="17" t="s">
        <v>5587</v>
      </c>
      <c r="M434" s="5" t="s">
        <v>5783</v>
      </c>
      <c r="N434" s="15" t="s">
        <v>375</v>
      </c>
    </row>
    <row r="435" spans="5:14" x14ac:dyDescent="0.25">
      <c r="E435" s="15" t="s">
        <v>375</v>
      </c>
      <c r="F435" s="16" t="s">
        <v>376</v>
      </c>
      <c r="G435" s="17" t="s">
        <v>173</v>
      </c>
      <c r="H435" s="17">
        <v>55</v>
      </c>
      <c r="I435" s="18" t="str">
        <f t="shared" si="6"/>
        <v>KungotaKozjak nad Pesnico</v>
      </c>
      <c r="J435" s="17" t="s">
        <v>1338</v>
      </c>
      <c r="K435" s="17" t="s">
        <v>1275</v>
      </c>
      <c r="L435" s="17" t="s">
        <v>5587</v>
      </c>
      <c r="M435" s="5" t="s">
        <v>5783</v>
      </c>
      <c r="N435" s="15" t="s">
        <v>375</v>
      </c>
    </row>
    <row r="436" spans="5:14" x14ac:dyDescent="0.25">
      <c r="E436" s="15" t="s">
        <v>375</v>
      </c>
      <c r="F436" s="16" t="s">
        <v>376</v>
      </c>
      <c r="G436" s="17" t="s">
        <v>173</v>
      </c>
      <c r="H436" s="17">
        <v>55</v>
      </c>
      <c r="I436" s="18" t="str">
        <f t="shared" si="6"/>
        <v>KungotaPesnica</v>
      </c>
      <c r="J436" s="17" t="s">
        <v>216</v>
      </c>
      <c r="K436" s="17" t="s">
        <v>1441</v>
      </c>
      <c r="L436" s="17" t="s">
        <v>5587</v>
      </c>
      <c r="M436" s="5" t="s">
        <v>5783</v>
      </c>
      <c r="N436" s="15" t="s">
        <v>375</v>
      </c>
    </row>
    <row r="437" spans="5:14" x14ac:dyDescent="0.25">
      <c r="E437" s="15" t="s">
        <v>375</v>
      </c>
      <c r="F437" s="16" t="s">
        <v>376</v>
      </c>
      <c r="G437" s="17" t="s">
        <v>173</v>
      </c>
      <c r="H437" s="17">
        <v>55</v>
      </c>
      <c r="I437" s="18" t="str">
        <f t="shared" si="6"/>
        <v>KungotaPlač</v>
      </c>
      <c r="J437" s="17" t="s">
        <v>1660</v>
      </c>
      <c r="K437" s="17" t="s">
        <v>1599</v>
      </c>
      <c r="L437" s="17" t="s">
        <v>5587</v>
      </c>
      <c r="M437" s="5" t="s">
        <v>5783</v>
      </c>
      <c r="N437" s="15" t="s">
        <v>375</v>
      </c>
    </row>
    <row r="438" spans="5:14" x14ac:dyDescent="0.25">
      <c r="E438" s="15" t="s">
        <v>375</v>
      </c>
      <c r="F438" s="16" t="s">
        <v>376</v>
      </c>
      <c r="G438" s="17" t="s">
        <v>173</v>
      </c>
      <c r="H438" s="17">
        <v>55</v>
      </c>
      <c r="I438" s="18" t="str">
        <f t="shared" si="6"/>
        <v>KungotaPlintovec</v>
      </c>
      <c r="J438" s="17" t="s">
        <v>1810</v>
      </c>
      <c r="K438" s="17" t="s">
        <v>2174</v>
      </c>
      <c r="L438" s="17" t="s">
        <v>5587</v>
      </c>
      <c r="M438" s="5" t="s">
        <v>5783</v>
      </c>
      <c r="N438" s="15" t="s">
        <v>375</v>
      </c>
    </row>
    <row r="439" spans="5:14" x14ac:dyDescent="0.25">
      <c r="E439" s="15" t="s">
        <v>375</v>
      </c>
      <c r="F439" s="16" t="s">
        <v>376</v>
      </c>
      <c r="G439" s="17" t="s">
        <v>173</v>
      </c>
      <c r="H439" s="17">
        <v>55</v>
      </c>
      <c r="I439" s="18" t="str">
        <f t="shared" si="6"/>
        <v>KungotaPodigrac</v>
      </c>
      <c r="J439" s="17" t="s">
        <v>1951</v>
      </c>
      <c r="K439" s="17" t="s">
        <v>3869</v>
      </c>
      <c r="L439" s="17" t="s">
        <v>5587</v>
      </c>
      <c r="M439" s="5" t="s">
        <v>5783</v>
      </c>
      <c r="N439" s="15" t="s">
        <v>375</v>
      </c>
    </row>
    <row r="440" spans="5:14" x14ac:dyDescent="0.25">
      <c r="E440" s="15" t="s">
        <v>375</v>
      </c>
      <c r="F440" s="16" t="s">
        <v>376</v>
      </c>
      <c r="G440" s="17" t="s">
        <v>173</v>
      </c>
      <c r="H440" s="17">
        <v>55</v>
      </c>
      <c r="I440" s="18" t="str">
        <f t="shared" si="6"/>
        <v>KungotaRošpoh - del</v>
      </c>
      <c r="J440" s="17" t="s">
        <v>2094</v>
      </c>
      <c r="K440" s="17" t="s">
        <v>2306</v>
      </c>
      <c r="L440" s="17" t="s">
        <v>5587</v>
      </c>
      <c r="M440" s="5" t="s">
        <v>5783</v>
      </c>
      <c r="N440" s="15" t="s">
        <v>375</v>
      </c>
    </row>
    <row r="441" spans="5:14" x14ac:dyDescent="0.25">
      <c r="E441" s="15" t="s">
        <v>375</v>
      </c>
      <c r="F441" s="16" t="s">
        <v>376</v>
      </c>
      <c r="G441" s="17" t="s">
        <v>173</v>
      </c>
      <c r="H441" s="17">
        <v>55</v>
      </c>
      <c r="I441" s="18" t="str">
        <f t="shared" si="6"/>
        <v>KungotaSlatina</v>
      </c>
      <c r="J441" s="17" t="s">
        <v>1731</v>
      </c>
      <c r="K441" s="17" t="s">
        <v>2429</v>
      </c>
      <c r="L441" s="17" t="s">
        <v>5587</v>
      </c>
      <c r="M441" s="5" t="s">
        <v>5783</v>
      </c>
      <c r="N441" s="15" t="s">
        <v>375</v>
      </c>
    </row>
    <row r="442" spans="5:14" x14ac:dyDescent="0.25">
      <c r="E442" s="15" t="s">
        <v>375</v>
      </c>
      <c r="F442" s="16" t="s">
        <v>376</v>
      </c>
      <c r="G442" s="17" t="s">
        <v>173</v>
      </c>
      <c r="H442" s="17">
        <v>55</v>
      </c>
      <c r="I442" s="18" t="str">
        <f t="shared" si="6"/>
        <v>KungotaSlatinski Dol</v>
      </c>
      <c r="J442" s="17" t="s">
        <v>2359</v>
      </c>
      <c r="K442" s="17" t="s">
        <v>2543</v>
      </c>
      <c r="L442" s="17" t="s">
        <v>5587</v>
      </c>
      <c r="M442" s="5" t="s">
        <v>5783</v>
      </c>
      <c r="N442" s="15" t="s">
        <v>375</v>
      </c>
    </row>
    <row r="443" spans="5:14" x14ac:dyDescent="0.25">
      <c r="E443" s="15" t="s">
        <v>375</v>
      </c>
      <c r="F443" s="16" t="s">
        <v>376</v>
      </c>
      <c r="G443" s="17" t="s">
        <v>173</v>
      </c>
      <c r="H443" s="17">
        <v>55</v>
      </c>
      <c r="I443" s="18" t="str">
        <f t="shared" si="6"/>
        <v>KungotaSpodnje Vrtiče</v>
      </c>
      <c r="J443" s="17" t="s">
        <v>2467</v>
      </c>
      <c r="K443" s="17" t="s">
        <v>2649</v>
      </c>
      <c r="L443" s="17" t="s">
        <v>5587</v>
      </c>
      <c r="M443" s="5" t="s">
        <v>5783</v>
      </c>
      <c r="N443" s="15" t="s">
        <v>375</v>
      </c>
    </row>
    <row r="444" spans="5:14" x14ac:dyDescent="0.25">
      <c r="E444" s="15" t="s">
        <v>375</v>
      </c>
      <c r="F444" s="16" t="s">
        <v>376</v>
      </c>
      <c r="G444" s="17" t="s">
        <v>173</v>
      </c>
      <c r="H444" s="17">
        <v>55</v>
      </c>
      <c r="I444" s="18" t="str">
        <f t="shared" si="6"/>
        <v>KungotaSvečina</v>
      </c>
      <c r="J444" s="17" t="s">
        <v>2584</v>
      </c>
      <c r="K444" s="17" t="s">
        <v>4058</v>
      </c>
      <c r="L444" s="17" t="s">
        <v>5587</v>
      </c>
      <c r="M444" s="5" t="s">
        <v>5783</v>
      </c>
      <c r="N444" s="15" t="s">
        <v>375</v>
      </c>
    </row>
    <row r="445" spans="5:14" x14ac:dyDescent="0.25">
      <c r="E445" s="15" t="s">
        <v>375</v>
      </c>
      <c r="F445" s="16" t="s">
        <v>376</v>
      </c>
      <c r="G445" s="17" t="s">
        <v>173</v>
      </c>
      <c r="H445" s="17">
        <v>55</v>
      </c>
      <c r="I445" s="18" t="str">
        <f t="shared" si="6"/>
        <v>KungotaŠpičnik</v>
      </c>
      <c r="J445" s="17" t="s">
        <v>2690</v>
      </c>
      <c r="K445" s="17" t="s">
        <v>2749</v>
      </c>
      <c r="L445" s="17" t="s">
        <v>5587</v>
      </c>
      <c r="M445" s="5" t="s">
        <v>5783</v>
      </c>
      <c r="N445" s="15" t="s">
        <v>375</v>
      </c>
    </row>
    <row r="446" spans="5:14" x14ac:dyDescent="0.25">
      <c r="E446" s="15" t="s">
        <v>375</v>
      </c>
      <c r="F446" s="16" t="s">
        <v>376</v>
      </c>
      <c r="G446" s="17" t="s">
        <v>173</v>
      </c>
      <c r="H446" s="17">
        <v>55</v>
      </c>
      <c r="I446" s="18" t="str">
        <f t="shared" si="6"/>
        <v>KungotaVršnik</v>
      </c>
      <c r="J446" s="17" t="s">
        <v>2788</v>
      </c>
      <c r="K446" s="17" t="s">
        <v>2850</v>
      </c>
      <c r="L446" s="17" t="s">
        <v>5587</v>
      </c>
      <c r="M446" s="5" t="s">
        <v>5783</v>
      </c>
      <c r="N446" s="15" t="s">
        <v>375</v>
      </c>
    </row>
    <row r="447" spans="5:14" x14ac:dyDescent="0.25">
      <c r="E447" s="15" t="s">
        <v>375</v>
      </c>
      <c r="F447" s="16" t="s">
        <v>376</v>
      </c>
      <c r="G447" s="17" t="s">
        <v>173</v>
      </c>
      <c r="H447" s="17">
        <v>55</v>
      </c>
      <c r="I447" s="18" t="str">
        <f t="shared" si="6"/>
        <v>KungotaZgornja Kungota</v>
      </c>
      <c r="J447" s="17" t="s">
        <v>2891</v>
      </c>
      <c r="K447" s="17" t="s">
        <v>4147</v>
      </c>
      <c r="L447" s="17" t="s">
        <v>5587</v>
      </c>
      <c r="M447" s="5" t="s">
        <v>5783</v>
      </c>
      <c r="N447" s="15" t="s">
        <v>375</v>
      </c>
    </row>
    <row r="448" spans="5:14" x14ac:dyDescent="0.25">
      <c r="E448" s="15" t="s">
        <v>375</v>
      </c>
      <c r="F448" s="16" t="s">
        <v>376</v>
      </c>
      <c r="G448" s="17" t="s">
        <v>173</v>
      </c>
      <c r="H448" s="17">
        <v>55</v>
      </c>
      <c r="I448" s="18" t="str">
        <f t="shared" si="6"/>
        <v>KungotaZgornje Vrtiče</v>
      </c>
      <c r="J448" s="17" t="s">
        <v>2985</v>
      </c>
      <c r="K448" s="17" t="s">
        <v>2951</v>
      </c>
      <c r="L448" s="17" t="s">
        <v>5587</v>
      </c>
      <c r="M448" s="5" t="s">
        <v>5783</v>
      </c>
      <c r="N448" s="15" t="s">
        <v>375</v>
      </c>
    </row>
    <row r="449" spans="5:14" x14ac:dyDescent="0.25">
      <c r="E449" s="15" t="s">
        <v>375</v>
      </c>
      <c r="F449" s="16" t="s">
        <v>376</v>
      </c>
      <c r="G449" s="17" t="s">
        <v>176</v>
      </c>
      <c r="H449" s="17">
        <v>58</v>
      </c>
      <c r="I449" s="18" t="str">
        <f t="shared" si="6"/>
        <v>LenartČrmljenšak</v>
      </c>
      <c r="J449" s="17" t="s">
        <v>441</v>
      </c>
      <c r="K449" s="17" t="s">
        <v>1599</v>
      </c>
      <c r="L449" s="17" t="s">
        <v>5587</v>
      </c>
      <c r="M449" s="5" t="s">
        <v>5783</v>
      </c>
      <c r="N449" s="15" t="s">
        <v>375</v>
      </c>
    </row>
    <row r="450" spans="5:14" x14ac:dyDescent="0.25">
      <c r="E450" s="15" t="s">
        <v>375</v>
      </c>
      <c r="F450" s="16" t="s">
        <v>376</v>
      </c>
      <c r="G450" s="17" t="s">
        <v>176</v>
      </c>
      <c r="H450" s="17">
        <v>58</v>
      </c>
      <c r="I450" s="18" t="str">
        <f t="shared" ref="I450:I513" si="7">CONCATENATE(G450,J450)</f>
        <v>LenartDolge Njive</v>
      </c>
      <c r="J450" s="17" t="s">
        <v>633</v>
      </c>
      <c r="K450" s="17" t="s">
        <v>2174</v>
      </c>
      <c r="L450" s="17" t="s">
        <v>5587</v>
      </c>
      <c r="M450" s="5" t="s">
        <v>5783</v>
      </c>
      <c r="N450" s="15" t="s">
        <v>375</v>
      </c>
    </row>
    <row r="451" spans="5:14" x14ac:dyDescent="0.25">
      <c r="E451" s="15" t="s">
        <v>375</v>
      </c>
      <c r="F451" s="16" t="s">
        <v>376</v>
      </c>
      <c r="G451" s="17" t="s">
        <v>176</v>
      </c>
      <c r="H451" s="17">
        <v>58</v>
      </c>
      <c r="I451" s="18" t="str">
        <f t="shared" si="7"/>
        <v>LenartGradenšak</v>
      </c>
      <c r="J451" s="17" t="s">
        <v>816</v>
      </c>
      <c r="K451" s="17" t="s">
        <v>4058</v>
      </c>
      <c r="L451" s="17" t="s">
        <v>5587</v>
      </c>
      <c r="M451" s="5" t="s">
        <v>5783</v>
      </c>
      <c r="N451" s="15" t="s">
        <v>375</v>
      </c>
    </row>
    <row r="452" spans="5:14" x14ac:dyDescent="0.25">
      <c r="E452" s="15" t="s">
        <v>375</v>
      </c>
      <c r="F452" s="16" t="s">
        <v>376</v>
      </c>
      <c r="G452" s="17" t="s">
        <v>176</v>
      </c>
      <c r="H452" s="17">
        <v>58</v>
      </c>
      <c r="I452" s="18" t="str">
        <f t="shared" si="7"/>
        <v>LenartHrastovec v Slov. goricah</v>
      </c>
      <c r="J452" s="17" t="s">
        <v>993</v>
      </c>
      <c r="K452" s="17" t="s">
        <v>2749</v>
      </c>
      <c r="L452" s="17" t="s">
        <v>5587</v>
      </c>
      <c r="M452" s="5" t="s">
        <v>5783</v>
      </c>
      <c r="N452" s="15" t="s">
        <v>375</v>
      </c>
    </row>
    <row r="453" spans="5:14" x14ac:dyDescent="0.25">
      <c r="E453" s="15" t="s">
        <v>375</v>
      </c>
      <c r="F453" s="16" t="s">
        <v>376</v>
      </c>
      <c r="G453" s="17" t="s">
        <v>176</v>
      </c>
      <c r="H453" s="17">
        <v>58</v>
      </c>
      <c r="I453" s="18" t="str">
        <f t="shared" si="7"/>
        <v>LenartLenart v Slov. goricah</v>
      </c>
      <c r="J453" s="17" t="s">
        <v>1174</v>
      </c>
      <c r="K453" s="17" t="s">
        <v>5436</v>
      </c>
      <c r="L453" s="17" t="s">
        <v>5587</v>
      </c>
      <c r="M453" s="5" t="s">
        <v>5783</v>
      </c>
      <c r="N453" s="15" t="s">
        <v>375</v>
      </c>
    </row>
    <row r="454" spans="5:14" x14ac:dyDescent="0.25">
      <c r="E454" s="15" t="s">
        <v>375</v>
      </c>
      <c r="F454" s="16" t="s">
        <v>376</v>
      </c>
      <c r="G454" s="17" t="s">
        <v>176</v>
      </c>
      <c r="H454" s="17">
        <v>58</v>
      </c>
      <c r="I454" s="18" t="str">
        <f t="shared" si="7"/>
        <v>LenartLormanje</v>
      </c>
      <c r="J454" s="17" t="s">
        <v>1340</v>
      </c>
      <c r="K454" s="17" t="s">
        <v>4393</v>
      </c>
      <c r="L454" s="17" t="s">
        <v>5587</v>
      </c>
      <c r="M454" s="5" t="s">
        <v>5783</v>
      </c>
      <c r="N454" s="15" t="s">
        <v>375</v>
      </c>
    </row>
    <row r="455" spans="5:14" x14ac:dyDescent="0.25">
      <c r="E455" s="15" t="s">
        <v>375</v>
      </c>
      <c r="F455" s="16" t="s">
        <v>376</v>
      </c>
      <c r="G455" s="17" t="s">
        <v>176</v>
      </c>
      <c r="H455" s="17">
        <v>58</v>
      </c>
      <c r="I455" s="18" t="str">
        <f t="shared" si="7"/>
        <v>LenartMočna</v>
      </c>
      <c r="J455" s="17" t="s">
        <v>1501</v>
      </c>
      <c r="K455" s="17" t="s">
        <v>4430</v>
      </c>
      <c r="L455" s="17" t="s">
        <v>5587</v>
      </c>
      <c r="M455" s="5" t="s">
        <v>5783</v>
      </c>
      <c r="N455" s="15" t="s">
        <v>375</v>
      </c>
    </row>
    <row r="456" spans="5:14" x14ac:dyDescent="0.25">
      <c r="E456" s="15" t="s">
        <v>375</v>
      </c>
      <c r="F456" s="16" t="s">
        <v>376</v>
      </c>
      <c r="G456" s="17" t="s">
        <v>176</v>
      </c>
      <c r="H456" s="17">
        <v>58</v>
      </c>
      <c r="I456" s="18" t="str">
        <f t="shared" si="7"/>
        <v>LenartNadbišec</v>
      </c>
      <c r="J456" s="17" t="s">
        <v>1662</v>
      </c>
      <c r="K456" s="17" t="s">
        <v>5512</v>
      </c>
      <c r="L456" s="17" t="s">
        <v>5587</v>
      </c>
      <c r="M456" s="5" t="s">
        <v>5783</v>
      </c>
      <c r="N456" s="15" t="s">
        <v>375</v>
      </c>
    </row>
    <row r="457" spans="5:14" x14ac:dyDescent="0.25">
      <c r="E457" s="15" t="s">
        <v>375</v>
      </c>
      <c r="F457" s="16" t="s">
        <v>376</v>
      </c>
      <c r="G457" s="17" t="s">
        <v>176</v>
      </c>
      <c r="H457" s="17">
        <v>58</v>
      </c>
      <c r="I457" s="18" t="str">
        <f t="shared" si="7"/>
        <v>LenartRadehova</v>
      </c>
      <c r="J457" s="17" t="s">
        <v>1812</v>
      </c>
      <c r="K457" s="17" t="s">
        <v>4562</v>
      </c>
      <c r="L457" s="17" t="s">
        <v>5587</v>
      </c>
      <c r="M457" s="5" t="s">
        <v>5783</v>
      </c>
      <c r="N457" s="15" t="s">
        <v>375</v>
      </c>
    </row>
    <row r="458" spans="5:14" x14ac:dyDescent="0.25">
      <c r="E458" s="15" t="s">
        <v>375</v>
      </c>
      <c r="F458" s="16" t="s">
        <v>376</v>
      </c>
      <c r="G458" s="17" t="s">
        <v>176</v>
      </c>
      <c r="H458" s="17">
        <v>58</v>
      </c>
      <c r="I458" s="18" t="str">
        <f t="shared" si="7"/>
        <v>LenartRogoznica</v>
      </c>
      <c r="J458" s="17" t="s">
        <v>1953</v>
      </c>
      <c r="K458" s="17" t="s">
        <v>4592</v>
      </c>
      <c r="L458" s="17" t="s">
        <v>5587</v>
      </c>
      <c r="M458" s="5" t="s">
        <v>5783</v>
      </c>
      <c r="N458" s="15" t="s">
        <v>375</v>
      </c>
    </row>
    <row r="459" spans="5:14" x14ac:dyDescent="0.25">
      <c r="E459" s="15" t="s">
        <v>375</v>
      </c>
      <c r="F459" s="16" t="s">
        <v>376</v>
      </c>
      <c r="G459" s="17" t="s">
        <v>176</v>
      </c>
      <c r="H459" s="17">
        <v>58</v>
      </c>
      <c r="I459" s="18" t="str">
        <f t="shared" si="7"/>
        <v>LenartSelce</v>
      </c>
      <c r="J459" s="17" t="s">
        <v>2096</v>
      </c>
      <c r="K459" s="17" t="s">
        <v>4622</v>
      </c>
      <c r="L459" s="17" t="s">
        <v>5587</v>
      </c>
      <c r="M459" s="5" t="s">
        <v>5783</v>
      </c>
      <c r="N459" s="15" t="s">
        <v>375</v>
      </c>
    </row>
    <row r="460" spans="5:14" x14ac:dyDescent="0.25">
      <c r="E460" s="15" t="s">
        <v>375</v>
      </c>
      <c r="F460" s="16" t="s">
        <v>376</v>
      </c>
      <c r="G460" s="17" t="s">
        <v>176</v>
      </c>
      <c r="H460" s="17">
        <v>58</v>
      </c>
      <c r="I460" s="18" t="str">
        <f t="shared" si="7"/>
        <v>LenartSpodnja Voličina</v>
      </c>
      <c r="J460" s="17" t="s">
        <v>2222</v>
      </c>
      <c r="K460" s="17" t="s">
        <v>5540</v>
      </c>
      <c r="L460" s="17" t="s">
        <v>5587</v>
      </c>
      <c r="M460" s="5" t="s">
        <v>5783</v>
      </c>
      <c r="N460" s="15" t="s">
        <v>375</v>
      </c>
    </row>
    <row r="461" spans="5:14" x14ac:dyDescent="0.25">
      <c r="E461" s="15" t="s">
        <v>375</v>
      </c>
      <c r="F461" s="16" t="s">
        <v>376</v>
      </c>
      <c r="G461" s="17" t="s">
        <v>176</v>
      </c>
      <c r="H461" s="17">
        <v>58</v>
      </c>
      <c r="I461" s="18" t="str">
        <f t="shared" si="7"/>
        <v>LenartSpodnje Partinje</v>
      </c>
      <c r="J461" s="17" t="s">
        <v>2360</v>
      </c>
      <c r="K461" s="17" t="s">
        <v>5544</v>
      </c>
      <c r="L461" s="17" t="s">
        <v>5587</v>
      </c>
      <c r="M461" s="5" t="s">
        <v>5783</v>
      </c>
      <c r="N461" s="15" t="s">
        <v>375</v>
      </c>
    </row>
    <row r="462" spans="5:14" x14ac:dyDescent="0.25">
      <c r="E462" s="15" t="s">
        <v>375</v>
      </c>
      <c r="F462" s="16" t="s">
        <v>376</v>
      </c>
      <c r="G462" s="17" t="s">
        <v>176</v>
      </c>
      <c r="H462" s="17">
        <v>58</v>
      </c>
      <c r="I462" s="18" t="str">
        <f t="shared" si="7"/>
        <v>LenartSpodnji Porčič</v>
      </c>
      <c r="J462" s="17" t="s">
        <v>2469</v>
      </c>
      <c r="K462" s="17" t="s">
        <v>4760</v>
      </c>
      <c r="L462" s="17" t="s">
        <v>5587</v>
      </c>
      <c r="M462" s="5" t="s">
        <v>5783</v>
      </c>
      <c r="N462" s="15" t="s">
        <v>375</v>
      </c>
    </row>
    <row r="463" spans="5:14" x14ac:dyDescent="0.25">
      <c r="E463" s="15" t="s">
        <v>375</v>
      </c>
      <c r="F463" s="16" t="s">
        <v>376</v>
      </c>
      <c r="G463" s="17" t="s">
        <v>176</v>
      </c>
      <c r="H463" s="17">
        <v>58</v>
      </c>
      <c r="I463" s="18" t="str">
        <f t="shared" si="7"/>
        <v>LenartSpodnji Žerjavci</v>
      </c>
      <c r="J463" s="17" t="s">
        <v>2586</v>
      </c>
      <c r="K463" s="17" t="s">
        <v>5554</v>
      </c>
      <c r="L463" s="17" t="s">
        <v>5587</v>
      </c>
      <c r="M463" s="5" t="s">
        <v>5783</v>
      </c>
      <c r="N463" s="15" t="s">
        <v>375</v>
      </c>
    </row>
    <row r="464" spans="5:14" x14ac:dyDescent="0.25">
      <c r="E464" s="15" t="s">
        <v>375</v>
      </c>
      <c r="F464" s="16" t="s">
        <v>376</v>
      </c>
      <c r="G464" s="17" t="s">
        <v>176</v>
      </c>
      <c r="H464" s="17">
        <v>58</v>
      </c>
      <c r="I464" s="18" t="str">
        <f t="shared" si="7"/>
        <v>LenartStraže</v>
      </c>
      <c r="J464" s="17" t="s">
        <v>2692</v>
      </c>
      <c r="K464" s="17" t="s">
        <v>5559</v>
      </c>
      <c r="L464" s="17" t="s">
        <v>5587</v>
      </c>
      <c r="M464" s="5" t="s">
        <v>5783</v>
      </c>
      <c r="N464" s="15" t="s">
        <v>375</v>
      </c>
    </row>
    <row r="465" spans="5:14" x14ac:dyDescent="0.25">
      <c r="E465" s="15" t="s">
        <v>375</v>
      </c>
      <c r="F465" s="16" t="s">
        <v>376</v>
      </c>
      <c r="G465" s="17" t="s">
        <v>176</v>
      </c>
      <c r="H465" s="17">
        <v>58</v>
      </c>
      <c r="I465" s="18" t="str">
        <f t="shared" si="7"/>
        <v>LenartŠetarova</v>
      </c>
      <c r="J465" s="17" t="s">
        <v>2790</v>
      </c>
      <c r="K465" s="17" t="s">
        <v>5588</v>
      </c>
      <c r="L465" s="17" t="s">
        <v>5587</v>
      </c>
      <c r="M465" s="5" t="s">
        <v>5783</v>
      </c>
      <c r="N465" s="15" t="s">
        <v>375</v>
      </c>
    </row>
    <row r="466" spans="5:14" x14ac:dyDescent="0.25">
      <c r="E466" s="15" t="s">
        <v>375</v>
      </c>
      <c r="F466" s="16" t="s">
        <v>376</v>
      </c>
      <c r="G466" s="17" t="s">
        <v>176</v>
      </c>
      <c r="H466" s="17">
        <v>58</v>
      </c>
      <c r="I466" s="18" t="str">
        <f t="shared" si="7"/>
        <v>LenartVinička vas</v>
      </c>
      <c r="J466" s="17" t="s">
        <v>2893</v>
      </c>
      <c r="K466" s="17" t="s">
        <v>5589</v>
      </c>
      <c r="L466" s="17" t="s">
        <v>5587</v>
      </c>
      <c r="M466" s="5" t="s">
        <v>5783</v>
      </c>
      <c r="N466" s="15" t="s">
        <v>375</v>
      </c>
    </row>
    <row r="467" spans="5:14" x14ac:dyDescent="0.25">
      <c r="E467" s="15" t="s">
        <v>375</v>
      </c>
      <c r="F467" s="16" t="s">
        <v>376</v>
      </c>
      <c r="G467" s="17" t="s">
        <v>176</v>
      </c>
      <c r="H467" s="17">
        <v>58</v>
      </c>
      <c r="I467" s="18" t="str">
        <f t="shared" si="7"/>
        <v>LenartZamarkova</v>
      </c>
      <c r="J467" s="17" t="s">
        <v>2987</v>
      </c>
      <c r="K467" s="17" t="s">
        <v>5571</v>
      </c>
      <c r="L467" s="17" t="s">
        <v>5587</v>
      </c>
      <c r="M467" s="5" t="s">
        <v>5783</v>
      </c>
      <c r="N467" s="15" t="s">
        <v>375</v>
      </c>
    </row>
    <row r="468" spans="5:14" x14ac:dyDescent="0.25">
      <c r="E468" s="15" t="s">
        <v>375</v>
      </c>
      <c r="F468" s="16" t="s">
        <v>376</v>
      </c>
      <c r="G468" s="17" t="s">
        <v>176</v>
      </c>
      <c r="H468" s="17">
        <v>58</v>
      </c>
      <c r="I468" s="18" t="str">
        <f t="shared" si="7"/>
        <v>LenartZavrh</v>
      </c>
      <c r="J468" s="17" t="s">
        <v>3071</v>
      </c>
      <c r="K468" s="17" t="s">
        <v>5572</v>
      </c>
      <c r="L468" s="17" t="s">
        <v>5587</v>
      </c>
      <c r="M468" s="5" t="s">
        <v>5783</v>
      </c>
      <c r="N468" s="15" t="s">
        <v>375</v>
      </c>
    </row>
    <row r="469" spans="5:14" x14ac:dyDescent="0.25">
      <c r="E469" s="15" t="s">
        <v>375</v>
      </c>
      <c r="F469" s="16" t="s">
        <v>376</v>
      </c>
      <c r="G469" s="17" t="s">
        <v>176</v>
      </c>
      <c r="H469" s="17">
        <v>58</v>
      </c>
      <c r="I469" s="18" t="str">
        <f t="shared" si="7"/>
        <v>LenartZgornja Voličina</v>
      </c>
      <c r="J469" s="17" t="s">
        <v>3154</v>
      </c>
      <c r="K469" s="17" t="s">
        <v>5590</v>
      </c>
      <c r="L469" s="17" t="s">
        <v>5587</v>
      </c>
      <c r="M469" s="5" t="s">
        <v>5783</v>
      </c>
      <c r="N469" s="15" t="s">
        <v>375</v>
      </c>
    </row>
    <row r="470" spans="5:14" x14ac:dyDescent="0.25">
      <c r="E470" s="15" t="s">
        <v>375</v>
      </c>
      <c r="F470" s="16" t="s">
        <v>376</v>
      </c>
      <c r="G470" s="17" t="s">
        <v>176</v>
      </c>
      <c r="H470" s="17">
        <v>58</v>
      </c>
      <c r="I470" s="18" t="str">
        <f t="shared" si="7"/>
        <v>LenartZgornji Žerjavci</v>
      </c>
      <c r="J470" s="17" t="s">
        <v>3236</v>
      </c>
      <c r="K470" s="17" t="s">
        <v>5591</v>
      </c>
      <c r="L470" s="17" t="s">
        <v>5587</v>
      </c>
      <c r="M470" s="5" t="s">
        <v>5783</v>
      </c>
      <c r="N470" s="15" t="s">
        <v>375</v>
      </c>
    </row>
    <row r="471" spans="5:14" x14ac:dyDescent="0.25">
      <c r="E471" s="15" t="s">
        <v>375</v>
      </c>
      <c r="F471" s="16" t="s">
        <v>376</v>
      </c>
      <c r="G471" s="17" t="s">
        <v>189</v>
      </c>
      <c r="H471" s="17">
        <v>69</v>
      </c>
      <c r="I471" s="18" t="str">
        <f t="shared" si="7"/>
        <v>MajšperkBreg</v>
      </c>
      <c r="J471" s="17" t="s">
        <v>454</v>
      </c>
      <c r="K471" s="17" t="s">
        <v>377</v>
      </c>
      <c r="L471" s="17" t="s">
        <v>5587</v>
      </c>
      <c r="M471" s="5" t="s">
        <v>5783</v>
      </c>
      <c r="N471" s="15" t="s">
        <v>375</v>
      </c>
    </row>
    <row r="472" spans="5:14" x14ac:dyDescent="0.25">
      <c r="E472" s="15" t="s">
        <v>375</v>
      </c>
      <c r="F472" s="16" t="s">
        <v>376</v>
      </c>
      <c r="G472" s="17" t="s">
        <v>189</v>
      </c>
      <c r="H472" s="17">
        <v>69</v>
      </c>
      <c r="I472" s="18" t="str">
        <f t="shared" si="7"/>
        <v>MajšperkDoklece</v>
      </c>
      <c r="J472" s="17" t="s">
        <v>644</v>
      </c>
      <c r="K472" s="17" t="s">
        <v>929</v>
      </c>
      <c r="L472" s="17" t="s">
        <v>5587</v>
      </c>
      <c r="M472" s="5" t="s">
        <v>5783</v>
      </c>
      <c r="N472" s="15" t="s">
        <v>375</v>
      </c>
    </row>
    <row r="473" spans="5:14" x14ac:dyDescent="0.25">
      <c r="E473" s="15" t="s">
        <v>375</v>
      </c>
      <c r="F473" s="16" t="s">
        <v>376</v>
      </c>
      <c r="G473" s="17" t="s">
        <v>189</v>
      </c>
      <c r="H473" s="17">
        <v>69</v>
      </c>
      <c r="I473" s="18" t="str">
        <f t="shared" si="7"/>
        <v>MajšperkDol pri Stopercah</v>
      </c>
      <c r="J473" s="17" t="s">
        <v>827</v>
      </c>
      <c r="K473" s="17" t="s">
        <v>1109</v>
      </c>
      <c r="L473" s="17" t="s">
        <v>5587</v>
      </c>
      <c r="M473" s="5" t="s">
        <v>5783</v>
      </c>
      <c r="N473" s="15" t="s">
        <v>375</v>
      </c>
    </row>
    <row r="474" spans="5:14" x14ac:dyDescent="0.25">
      <c r="E474" s="15" t="s">
        <v>375</v>
      </c>
      <c r="F474" s="16" t="s">
        <v>376</v>
      </c>
      <c r="G474" s="17" t="s">
        <v>189</v>
      </c>
      <c r="H474" s="17">
        <v>69</v>
      </c>
      <c r="I474" s="18" t="str">
        <f t="shared" si="7"/>
        <v>MajšperkGrdina</v>
      </c>
      <c r="J474" s="17" t="s">
        <v>1005</v>
      </c>
      <c r="K474" s="17" t="s">
        <v>1275</v>
      </c>
      <c r="L474" s="17" t="s">
        <v>5587</v>
      </c>
      <c r="M474" s="5" t="s">
        <v>5783</v>
      </c>
      <c r="N474" s="15" t="s">
        <v>375</v>
      </c>
    </row>
    <row r="475" spans="5:14" x14ac:dyDescent="0.25">
      <c r="E475" s="15" t="s">
        <v>375</v>
      </c>
      <c r="F475" s="16" t="s">
        <v>376</v>
      </c>
      <c r="G475" s="17" t="s">
        <v>189</v>
      </c>
      <c r="H475" s="17">
        <v>69</v>
      </c>
      <c r="I475" s="18" t="str">
        <f t="shared" si="7"/>
        <v>MajšperkJanški Vrh</v>
      </c>
      <c r="J475" s="17" t="s">
        <v>1185</v>
      </c>
      <c r="K475" s="17" t="s">
        <v>1441</v>
      </c>
      <c r="L475" s="17" t="s">
        <v>5587</v>
      </c>
      <c r="M475" s="5" t="s">
        <v>5783</v>
      </c>
      <c r="N475" s="15" t="s">
        <v>375</v>
      </c>
    </row>
    <row r="476" spans="5:14" x14ac:dyDescent="0.25">
      <c r="E476" s="15" t="s">
        <v>375</v>
      </c>
      <c r="F476" s="16" t="s">
        <v>376</v>
      </c>
      <c r="G476" s="17" t="s">
        <v>189</v>
      </c>
      <c r="H476" s="17">
        <v>69</v>
      </c>
      <c r="I476" s="18" t="str">
        <f t="shared" si="7"/>
        <v>MajšperkJelovice</v>
      </c>
      <c r="J476" s="17" t="s">
        <v>1352</v>
      </c>
      <c r="K476" s="17" t="s">
        <v>1599</v>
      </c>
      <c r="L476" s="17" t="s">
        <v>5587</v>
      </c>
      <c r="M476" s="5" t="s">
        <v>5783</v>
      </c>
      <c r="N476" s="15" t="s">
        <v>375</v>
      </c>
    </row>
    <row r="477" spans="5:14" x14ac:dyDescent="0.25">
      <c r="E477" s="15" t="s">
        <v>375</v>
      </c>
      <c r="F477" s="16" t="s">
        <v>376</v>
      </c>
      <c r="G477" s="17" t="s">
        <v>189</v>
      </c>
      <c r="H477" s="17">
        <v>69</v>
      </c>
      <c r="I477" s="18" t="str">
        <f t="shared" si="7"/>
        <v>MajšperkKoritno</v>
      </c>
      <c r="J477" s="17" t="s">
        <v>933</v>
      </c>
      <c r="K477" s="17" t="s">
        <v>3869</v>
      </c>
      <c r="L477" s="17" t="s">
        <v>5587</v>
      </c>
      <c r="M477" s="5" t="s">
        <v>5783</v>
      </c>
      <c r="N477" s="15" t="s">
        <v>375</v>
      </c>
    </row>
    <row r="478" spans="5:14" x14ac:dyDescent="0.25">
      <c r="E478" s="15" t="s">
        <v>375</v>
      </c>
      <c r="F478" s="16" t="s">
        <v>376</v>
      </c>
      <c r="G478" s="17" t="s">
        <v>189</v>
      </c>
      <c r="H478" s="17">
        <v>69</v>
      </c>
      <c r="I478" s="18" t="str">
        <f t="shared" si="7"/>
        <v>MajšperkKupčinji Vrh</v>
      </c>
      <c r="J478" s="17" t="s">
        <v>1671</v>
      </c>
      <c r="K478" s="17" t="s">
        <v>2306</v>
      </c>
      <c r="L478" s="17" t="s">
        <v>5587</v>
      </c>
      <c r="M478" s="5" t="s">
        <v>5783</v>
      </c>
      <c r="N478" s="15" t="s">
        <v>375</v>
      </c>
    </row>
    <row r="479" spans="5:14" x14ac:dyDescent="0.25">
      <c r="E479" s="15" t="s">
        <v>375</v>
      </c>
      <c r="F479" s="16" t="s">
        <v>376</v>
      </c>
      <c r="G479" s="17" t="s">
        <v>189</v>
      </c>
      <c r="H479" s="17">
        <v>69</v>
      </c>
      <c r="I479" s="18" t="str">
        <f t="shared" si="7"/>
        <v>MajšperkLešje</v>
      </c>
      <c r="J479" s="17" t="s">
        <v>1821</v>
      </c>
      <c r="K479" s="17" t="s">
        <v>2429</v>
      </c>
      <c r="L479" s="17" t="s">
        <v>5587</v>
      </c>
      <c r="M479" s="5" t="s">
        <v>5783</v>
      </c>
      <c r="N479" s="15" t="s">
        <v>375</v>
      </c>
    </row>
    <row r="480" spans="5:14" x14ac:dyDescent="0.25">
      <c r="E480" s="15" t="s">
        <v>375</v>
      </c>
      <c r="F480" s="16" t="s">
        <v>376</v>
      </c>
      <c r="G480" s="17" t="s">
        <v>189</v>
      </c>
      <c r="H480" s="17">
        <v>69</v>
      </c>
      <c r="I480" s="18" t="str">
        <f t="shared" si="7"/>
        <v>MajšperkMajšperk</v>
      </c>
      <c r="J480" s="17" t="s">
        <v>189</v>
      </c>
      <c r="K480" s="17" t="s">
        <v>2543</v>
      </c>
      <c r="L480" s="17" t="s">
        <v>5587</v>
      </c>
      <c r="M480" s="5" t="s">
        <v>5783</v>
      </c>
      <c r="N480" s="15" t="s">
        <v>375</v>
      </c>
    </row>
    <row r="481" spans="5:14" x14ac:dyDescent="0.25">
      <c r="E481" s="15" t="s">
        <v>375</v>
      </c>
      <c r="F481" s="16" t="s">
        <v>376</v>
      </c>
      <c r="G481" s="17" t="s">
        <v>189</v>
      </c>
      <c r="H481" s="17">
        <v>69</v>
      </c>
      <c r="I481" s="18" t="str">
        <f t="shared" si="7"/>
        <v>MajšperkMedvedce</v>
      </c>
      <c r="J481" s="17" t="s">
        <v>2104</v>
      </c>
      <c r="K481" s="17" t="s">
        <v>2649</v>
      </c>
      <c r="L481" s="17" t="s">
        <v>5587</v>
      </c>
      <c r="M481" s="5" t="s">
        <v>5783</v>
      </c>
      <c r="N481" s="15" t="s">
        <v>375</v>
      </c>
    </row>
    <row r="482" spans="5:14" x14ac:dyDescent="0.25">
      <c r="E482" s="15" t="s">
        <v>375</v>
      </c>
      <c r="F482" s="16" t="s">
        <v>376</v>
      </c>
      <c r="G482" s="17" t="s">
        <v>189</v>
      </c>
      <c r="H482" s="17">
        <v>69</v>
      </c>
      <c r="I482" s="18" t="str">
        <f t="shared" si="7"/>
        <v>MajšperkNaraplje</v>
      </c>
      <c r="J482" s="17" t="s">
        <v>2231</v>
      </c>
      <c r="K482" s="17" t="s">
        <v>2749</v>
      </c>
      <c r="L482" s="17" t="s">
        <v>5587</v>
      </c>
      <c r="M482" s="5" t="s">
        <v>5783</v>
      </c>
      <c r="N482" s="15" t="s">
        <v>375</v>
      </c>
    </row>
    <row r="483" spans="5:14" x14ac:dyDescent="0.25">
      <c r="E483" s="15" t="s">
        <v>375</v>
      </c>
      <c r="F483" s="16" t="s">
        <v>376</v>
      </c>
      <c r="G483" s="17" t="s">
        <v>189</v>
      </c>
      <c r="H483" s="17">
        <v>69</v>
      </c>
      <c r="I483" s="18" t="str">
        <f t="shared" si="7"/>
        <v>MajšperkPlanjsko</v>
      </c>
      <c r="J483" s="17" t="s">
        <v>2368</v>
      </c>
      <c r="K483" s="17" t="s">
        <v>2850</v>
      </c>
      <c r="L483" s="17" t="s">
        <v>5587</v>
      </c>
      <c r="M483" s="5" t="s">
        <v>5783</v>
      </c>
      <c r="N483" s="15" t="s">
        <v>375</v>
      </c>
    </row>
    <row r="484" spans="5:14" x14ac:dyDescent="0.25">
      <c r="E484" s="15" t="s">
        <v>375</v>
      </c>
      <c r="F484" s="16" t="s">
        <v>376</v>
      </c>
      <c r="G484" s="17" t="s">
        <v>189</v>
      </c>
      <c r="H484" s="17">
        <v>69</v>
      </c>
      <c r="I484" s="18" t="str">
        <f t="shared" si="7"/>
        <v>MajšperkPodlože</v>
      </c>
      <c r="J484" s="17" t="s">
        <v>2478</v>
      </c>
      <c r="K484" s="17" t="s">
        <v>4147</v>
      </c>
      <c r="L484" s="17" t="s">
        <v>5587</v>
      </c>
      <c r="M484" s="5" t="s">
        <v>5783</v>
      </c>
      <c r="N484" s="15" t="s">
        <v>375</v>
      </c>
    </row>
    <row r="485" spans="5:14" x14ac:dyDescent="0.25">
      <c r="E485" s="15" t="s">
        <v>375</v>
      </c>
      <c r="F485" s="16" t="s">
        <v>376</v>
      </c>
      <c r="G485" s="17" t="s">
        <v>189</v>
      </c>
      <c r="H485" s="17">
        <v>69</v>
      </c>
      <c r="I485" s="18" t="str">
        <f t="shared" si="7"/>
        <v>MajšperkPreša</v>
      </c>
      <c r="J485" s="17" t="s">
        <v>2594</v>
      </c>
      <c r="K485" s="17" t="s">
        <v>2951</v>
      </c>
      <c r="L485" s="17" t="s">
        <v>5587</v>
      </c>
      <c r="M485" s="5" t="s">
        <v>5783</v>
      </c>
      <c r="N485" s="15" t="s">
        <v>375</v>
      </c>
    </row>
    <row r="486" spans="5:14" x14ac:dyDescent="0.25">
      <c r="E486" s="15" t="s">
        <v>375</v>
      </c>
      <c r="F486" s="16" t="s">
        <v>376</v>
      </c>
      <c r="G486" s="17" t="s">
        <v>189</v>
      </c>
      <c r="H486" s="17">
        <v>69</v>
      </c>
      <c r="I486" s="18" t="str">
        <f t="shared" si="7"/>
        <v>MajšperkPtujska Gora</v>
      </c>
      <c r="J486" s="17" t="s">
        <v>2699</v>
      </c>
      <c r="K486" s="17" t="s">
        <v>3036</v>
      </c>
      <c r="L486" s="17" t="s">
        <v>5587</v>
      </c>
      <c r="M486" s="5" t="s">
        <v>5783</v>
      </c>
      <c r="N486" s="15" t="s">
        <v>375</v>
      </c>
    </row>
    <row r="487" spans="5:14" x14ac:dyDescent="0.25">
      <c r="E487" s="15" t="s">
        <v>375</v>
      </c>
      <c r="F487" s="16" t="s">
        <v>376</v>
      </c>
      <c r="G487" s="17" t="s">
        <v>189</v>
      </c>
      <c r="H487" s="17">
        <v>69</v>
      </c>
      <c r="I487" s="18" t="str">
        <f t="shared" si="7"/>
        <v>MajšperkSestrže</v>
      </c>
      <c r="J487" s="17" t="s">
        <v>2799</v>
      </c>
      <c r="K487" s="17" t="s">
        <v>4193</v>
      </c>
      <c r="L487" s="17" t="s">
        <v>5587</v>
      </c>
      <c r="M487" s="5" t="s">
        <v>5783</v>
      </c>
      <c r="N487" s="15" t="s">
        <v>375</v>
      </c>
    </row>
    <row r="488" spans="5:14" x14ac:dyDescent="0.25">
      <c r="E488" s="15" t="s">
        <v>375</v>
      </c>
      <c r="F488" s="16" t="s">
        <v>376</v>
      </c>
      <c r="G488" s="17" t="s">
        <v>189</v>
      </c>
      <c r="H488" s="17">
        <v>69</v>
      </c>
      <c r="I488" s="18" t="str">
        <f t="shared" si="7"/>
        <v>MajšperkSitež</v>
      </c>
      <c r="J488" s="17" t="s">
        <v>2900</v>
      </c>
      <c r="K488" s="17" t="s">
        <v>5420</v>
      </c>
      <c r="L488" s="17" t="s">
        <v>5587</v>
      </c>
      <c r="M488" s="5" t="s">
        <v>5783</v>
      </c>
      <c r="N488" s="15" t="s">
        <v>375</v>
      </c>
    </row>
    <row r="489" spans="5:14" x14ac:dyDescent="0.25">
      <c r="E489" s="15" t="s">
        <v>375</v>
      </c>
      <c r="F489" s="16" t="s">
        <v>376</v>
      </c>
      <c r="G489" s="17" t="s">
        <v>189</v>
      </c>
      <c r="H489" s="17">
        <v>69</v>
      </c>
      <c r="I489" s="18" t="str">
        <f t="shared" si="7"/>
        <v>MajšperkSkrblje</v>
      </c>
      <c r="J489" s="17" t="s">
        <v>2994</v>
      </c>
      <c r="K489" s="17" t="s">
        <v>4239</v>
      </c>
      <c r="L489" s="17" t="s">
        <v>5587</v>
      </c>
      <c r="M489" s="5" t="s">
        <v>5783</v>
      </c>
      <c r="N489" s="15" t="s">
        <v>375</v>
      </c>
    </row>
    <row r="490" spans="5:14" x14ac:dyDescent="0.25">
      <c r="E490" s="15" t="s">
        <v>375</v>
      </c>
      <c r="F490" s="16" t="s">
        <v>376</v>
      </c>
      <c r="G490" s="17" t="s">
        <v>189</v>
      </c>
      <c r="H490" s="17">
        <v>69</v>
      </c>
      <c r="I490" s="18" t="str">
        <f t="shared" si="7"/>
        <v>MajšperkSlape</v>
      </c>
      <c r="J490" s="17" t="s">
        <v>3078</v>
      </c>
      <c r="K490" s="17" t="s">
        <v>4278</v>
      </c>
      <c r="L490" s="17" t="s">
        <v>5587</v>
      </c>
      <c r="M490" s="5" t="s">
        <v>5783</v>
      </c>
      <c r="N490" s="15" t="s">
        <v>375</v>
      </c>
    </row>
    <row r="491" spans="5:14" x14ac:dyDescent="0.25">
      <c r="E491" s="15" t="s">
        <v>375</v>
      </c>
      <c r="F491" s="16" t="s">
        <v>376</v>
      </c>
      <c r="G491" s="17" t="s">
        <v>189</v>
      </c>
      <c r="H491" s="17">
        <v>69</v>
      </c>
      <c r="I491" s="18" t="str">
        <f t="shared" si="7"/>
        <v>MajšperkSpodnja Sveča</v>
      </c>
      <c r="J491" s="17" t="s">
        <v>3160</v>
      </c>
      <c r="K491" s="17" t="s">
        <v>5436</v>
      </c>
      <c r="L491" s="17" t="s">
        <v>5587</v>
      </c>
      <c r="M491" s="5" t="s">
        <v>5783</v>
      </c>
      <c r="N491" s="15" t="s">
        <v>375</v>
      </c>
    </row>
    <row r="492" spans="5:14" x14ac:dyDescent="0.25">
      <c r="E492" s="15" t="s">
        <v>375</v>
      </c>
      <c r="F492" s="16" t="s">
        <v>376</v>
      </c>
      <c r="G492" s="17" t="s">
        <v>189</v>
      </c>
      <c r="H492" s="17">
        <v>69</v>
      </c>
      <c r="I492" s="18" t="str">
        <f t="shared" si="7"/>
        <v>MajšperkStanečka vas</v>
      </c>
      <c r="J492" s="17" t="s">
        <v>3241</v>
      </c>
      <c r="K492" s="17" t="s">
        <v>4318</v>
      </c>
      <c r="L492" s="17" t="s">
        <v>5587</v>
      </c>
      <c r="M492" s="5" t="s">
        <v>5783</v>
      </c>
      <c r="N492" s="15" t="s">
        <v>375</v>
      </c>
    </row>
    <row r="493" spans="5:14" x14ac:dyDescent="0.25">
      <c r="E493" s="15" t="s">
        <v>375</v>
      </c>
      <c r="F493" s="16" t="s">
        <v>376</v>
      </c>
      <c r="G493" s="17" t="s">
        <v>189</v>
      </c>
      <c r="H493" s="17">
        <v>69</v>
      </c>
      <c r="I493" s="18" t="str">
        <f t="shared" si="7"/>
        <v>MajšperkStogovci</v>
      </c>
      <c r="J493" s="17" t="s">
        <v>2651</v>
      </c>
      <c r="K493" s="17" t="s">
        <v>4355</v>
      </c>
      <c r="L493" s="17" t="s">
        <v>5587</v>
      </c>
      <c r="M493" s="5" t="s">
        <v>5783</v>
      </c>
      <c r="N493" s="15" t="s">
        <v>375</v>
      </c>
    </row>
    <row r="494" spans="5:14" x14ac:dyDescent="0.25">
      <c r="E494" s="15" t="s">
        <v>375</v>
      </c>
      <c r="F494" s="16" t="s">
        <v>376</v>
      </c>
      <c r="G494" s="17" t="s">
        <v>189</v>
      </c>
      <c r="H494" s="17">
        <v>69</v>
      </c>
      <c r="I494" s="18" t="str">
        <f t="shared" si="7"/>
        <v>MajšperkStoperce</v>
      </c>
      <c r="J494" s="17" t="s">
        <v>3403</v>
      </c>
      <c r="K494" s="17" t="s">
        <v>4393</v>
      </c>
      <c r="L494" s="17" t="s">
        <v>5587</v>
      </c>
      <c r="M494" s="5" t="s">
        <v>5783</v>
      </c>
      <c r="N494" s="15" t="s">
        <v>375</v>
      </c>
    </row>
    <row r="495" spans="5:14" x14ac:dyDescent="0.25">
      <c r="E495" s="15" t="s">
        <v>375</v>
      </c>
      <c r="F495" s="16" t="s">
        <v>376</v>
      </c>
      <c r="G495" s="17" t="s">
        <v>189</v>
      </c>
      <c r="H495" s="17">
        <v>69</v>
      </c>
      <c r="I495" s="18" t="str">
        <f t="shared" si="7"/>
        <v>MajšperkZgornja Sveča</v>
      </c>
      <c r="J495" s="17" t="s">
        <v>3473</v>
      </c>
      <c r="K495" s="17" t="s">
        <v>5592</v>
      </c>
      <c r="L495" s="17" t="s">
        <v>5587</v>
      </c>
      <c r="M495" s="5" t="s">
        <v>5783</v>
      </c>
      <c r="N495" s="15" t="s">
        <v>375</v>
      </c>
    </row>
    <row r="496" spans="5:14" x14ac:dyDescent="0.25">
      <c r="E496" s="15" t="s">
        <v>375</v>
      </c>
      <c r="F496" s="16" t="s">
        <v>376</v>
      </c>
      <c r="G496" s="17" t="s">
        <v>189</v>
      </c>
      <c r="H496" s="17">
        <v>69</v>
      </c>
      <c r="I496" s="18" t="str">
        <f t="shared" si="7"/>
        <v>MajšperkBolečka vas</v>
      </c>
      <c r="J496" s="17" t="s">
        <v>3542</v>
      </c>
      <c r="K496" s="17" t="s">
        <v>5512</v>
      </c>
      <c r="L496" s="17" t="s">
        <v>5587</v>
      </c>
      <c r="M496" s="5" t="s">
        <v>5783</v>
      </c>
      <c r="N496" s="15" t="s">
        <v>375</v>
      </c>
    </row>
    <row r="497" spans="5:14" x14ac:dyDescent="0.25">
      <c r="E497" s="15" t="s">
        <v>375</v>
      </c>
      <c r="F497" s="16" t="s">
        <v>376</v>
      </c>
      <c r="G497" s="17" t="s">
        <v>191</v>
      </c>
      <c r="H497" s="17">
        <v>70</v>
      </c>
      <c r="I497" s="18" t="str">
        <f t="shared" si="7"/>
        <v>MariborBresternica</v>
      </c>
      <c r="J497" s="17" t="s">
        <v>456</v>
      </c>
      <c r="K497" s="17" t="s">
        <v>566</v>
      </c>
      <c r="L497" s="17" t="s">
        <v>5587</v>
      </c>
      <c r="M497" s="5" t="s">
        <v>5783</v>
      </c>
      <c r="N497" s="15" t="s">
        <v>375</v>
      </c>
    </row>
    <row r="498" spans="5:14" x14ac:dyDescent="0.25">
      <c r="E498" s="15" t="s">
        <v>375</v>
      </c>
      <c r="F498" s="16" t="s">
        <v>376</v>
      </c>
      <c r="G498" s="17" t="s">
        <v>191</v>
      </c>
      <c r="H498" s="17">
        <v>70</v>
      </c>
      <c r="I498" s="18" t="str">
        <f t="shared" si="7"/>
        <v>MariborCelestrina</v>
      </c>
      <c r="J498" s="17" t="s">
        <v>646</v>
      </c>
      <c r="K498" s="17" t="s">
        <v>753</v>
      </c>
      <c r="L498" s="17" t="s">
        <v>5587</v>
      </c>
      <c r="M498" s="5" t="s">
        <v>5783</v>
      </c>
      <c r="N498" s="15" t="s">
        <v>375</v>
      </c>
    </row>
    <row r="499" spans="5:14" x14ac:dyDescent="0.25">
      <c r="E499" s="15" t="s">
        <v>375</v>
      </c>
      <c r="F499" s="16" t="s">
        <v>376</v>
      </c>
      <c r="G499" s="17" t="s">
        <v>191</v>
      </c>
      <c r="H499" s="17">
        <v>70</v>
      </c>
      <c r="I499" s="18" t="str">
        <f t="shared" si="7"/>
        <v>MariborDogoše</v>
      </c>
      <c r="J499" s="17" t="s">
        <v>829</v>
      </c>
      <c r="K499" s="17" t="s">
        <v>1275</v>
      </c>
      <c r="L499" s="17" t="s">
        <v>5587</v>
      </c>
      <c r="M499" s="5" t="s">
        <v>5783</v>
      </c>
      <c r="N499" s="15" t="s">
        <v>375</v>
      </c>
    </row>
    <row r="500" spans="5:14" x14ac:dyDescent="0.25">
      <c r="E500" s="15" t="s">
        <v>375</v>
      </c>
      <c r="F500" s="16" t="s">
        <v>376</v>
      </c>
      <c r="G500" s="17" t="s">
        <v>191</v>
      </c>
      <c r="H500" s="17">
        <v>70</v>
      </c>
      <c r="I500" s="18" t="str">
        <f t="shared" si="7"/>
        <v>MariborGaj nad Mariborom</v>
      </c>
      <c r="J500" s="17" t="s">
        <v>1006</v>
      </c>
      <c r="K500" s="17" t="s">
        <v>1599</v>
      </c>
      <c r="L500" s="17" t="s">
        <v>5587</v>
      </c>
      <c r="M500" s="5" t="s">
        <v>5783</v>
      </c>
      <c r="N500" s="15" t="s">
        <v>375</v>
      </c>
    </row>
    <row r="501" spans="5:14" x14ac:dyDescent="0.25">
      <c r="E501" s="15" t="s">
        <v>375</v>
      </c>
      <c r="F501" s="16" t="s">
        <v>376</v>
      </c>
      <c r="G501" s="17" t="s">
        <v>191</v>
      </c>
      <c r="H501" s="17">
        <v>70</v>
      </c>
      <c r="I501" s="18" t="str">
        <f t="shared" si="7"/>
        <v>MariborGrušova</v>
      </c>
      <c r="J501" s="17" t="s">
        <v>1187</v>
      </c>
      <c r="K501" s="17" t="s">
        <v>2174</v>
      </c>
      <c r="L501" s="17" t="s">
        <v>5587</v>
      </c>
      <c r="M501" s="5" t="s">
        <v>5783</v>
      </c>
      <c r="N501" s="15" t="s">
        <v>375</v>
      </c>
    </row>
    <row r="502" spans="5:14" x14ac:dyDescent="0.25">
      <c r="E502" s="15" t="s">
        <v>375</v>
      </c>
      <c r="F502" s="16" t="s">
        <v>376</v>
      </c>
      <c r="G502" s="17" t="s">
        <v>191</v>
      </c>
      <c r="H502" s="17">
        <v>70</v>
      </c>
      <c r="I502" s="18" t="str">
        <f t="shared" si="7"/>
        <v>MariborHrastje</v>
      </c>
      <c r="J502" s="17" t="s">
        <v>1354</v>
      </c>
      <c r="K502" s="17" t="s">
        <v>2429</v>
      </c>
      <c r="L502" s="17" t="s">
        <v>5587</v>
      </c>
      <c r="M502" s="5" t="s">
        <v>5783</v>
      </c>
      <c r="N502" s="15" t="s">
        <v>375</v>
      </c>
    </row>
    <row r="503" spans="5:14" x14ac:dyDescent="0.25">
      <c r="E503" s="15" t="s">
        <v>375</v>
      </c>
      <c r="F503" s="16" t="s">
        <v>376</v>
      </c>
      <c r="G503" s="17" t="s">
        <v>191</v>
      </c>
      <c r="H503" s="17">
        <v>70</v>
      </c>
      <c r="I503" s="18" t="str">
        <f t="shared" si="7"/>
        <v>MariborHrenca</v>
      </c>
      <c r="J503" s="17" t="s">
        <v>1514</v>
      </c>
      <c r="K503" s="17" t="s">
        <v>2543</v>
      </c>
      <c r="L503" s="17" t="s">
        <v>5587</v>
      </c>
      <c r="M503" s="5" t="s">
        <v>5783</v>
      </c>
      <c r="N503" s="15" t="s">
        <v>375</v>
      </c>
    </row>
    <row r="504" spans="5:14" x14ac:dyDescent="0.25">
      <c r="E504" s="15" t="s">
        <v>375</v>
      </c>
      <c r="F504" s="16" t="s">
        <v>376</v>
      </c>
      <c r="G504" s="17" t="s">
        <v>191</v>
      </c>
      <c r="H504" s="17">
        <v>70</v>
      </c>
      <c r="I504" s="18" t="str">
        <f t="shared" si="7"/>
        <v>MariborJelovec</v>
      </c>
      <c r="J504" s="17" t="s">
        <v>1237</v>
      </c>
      <c r="K504" s="17" t="s">
        <v>2649</v>
      </c>
      <c r="L504" s="17" t="s">
        <v>5587</v>
      </c>
      <c r="M504" s="5" t="s">
        <v>5783</v>
      </c>
      <c r="N504" s="15" t="s">
        <v>375</v>
      </c>
    </row>
    <row r="505" spans="5:14" x14ac:dyDescent="0.25">
      <c r="E505" s="15" t="s">
        <v>375</v>
      </c>
      <c r="F505" s="16" t="s">
        <v>376</v>
      </c>
      <c r="G505" s="17" t="s">
        <v>191</v>
      </c>
      <c r="H505" s="17">
        <v>70</v>
      </c>
      <c r="I505" s="18" t="str">
        <f t="shared" si="7"/>
        <v>MariborKamnica</v>
      </c>
      <c r="J505" s="17" t="s">
        <v>1136</v>
      </c>
      <c r="K505" s="17" t="s">
        <v>4058</v>
      </c>
      <c r="L505" s="17" t="s">
        <v>5587</v>
      </c>
      <c r="M505" s="5" t="s">
        <v>5783</v>
      </c>
      <c r="N505" s="15" t="s">
        <v>375</v>
      </c>
    </row>
    <row r="506" spans="5:14" x14ac:dyDescent="0.25">
      <c r="E506" s="15" t="s">
        <v>375</v>
      </c>
      <c r="F506" s="16" t="s">
        <v>376</v>
      </c>
      <c r="G506" s="17" t="s">
        <v>191</v>
      </c>
      <c r="H506" s="17">
        <v>70</v>
      </c>
      <c r="I506" s="18" t="str">
        <f t="shared" si="7"/>
        <v>MariborLaznica</v>
      </c>
      <c r="J506" s="17" t="s">
        <v>1961</v>
      </c>
      <c r="K506" s="17" t="s">
        <v>2850</v>
      </c>
      <c r="L506" s="17" t="s">
        <v>5587</v>
      </c>
      <c r="M506" s="5" t="s">
        <v>5783</v>
      </c>
      <c r="N506" s="15" t="s">
        <v>375</v>
      </c>
    </row>
    <row r="507" spans="5:14" x14ac:dyDescent="0.25">
      <c r="E507" s="15" t="s">
        <v>375</v>
      </c>
      <c r="F507" s="16" t="s">
        <v>376</v>
      </c>
      <c r="G507" s="17" t="s">
        <v>191</v>
      </c>
      <c r="H507" s="17">
        <v>70</v>
      </c>
      <c r="I507" s="18" t="str">
        <f t="shared" si="7"/>
        <v>MariborLimbuš</v>
      </c>
      <c r="J507" s="17" t="s">
        <v>2106</v>
      </c>
      <c r="K507" s="17" t="s">
        <v>4147</v>
      </c>
      <c r="L507" s="17" t="s">
        <v>5587</v>
      </c>
      <c r="M507" s="5" t="s">
        <v>5783</v>
      </c>
      <c r="N507" s="15" t="s">
        <v>375</v>
      </c>
    </row>
    <row r="508" spans="5:14" x14ac:dyDescent="0.25">
      <c r="E508" s="15" t="s">
        <v>375</v>
      </c>
      <c r="F508" s="16" t="s">
        <v>376</v>
      </c>
      <c r="G508" s="17" t="s">
        <v>191</v>
      </c>
      <c r="H508" s="17">
        <v>70</v>
      </c>
      <c r="I508" s="18" t="str">
        <f t="shared" si="7"/>
        <v>MariborMalečnik</v>
      </c>
      <c r="J508" s="17" t="s">
        <v>2233</v>
      </c>
      <c r="K508" s="17" t="s">
        <v>2951</v>
      </c>
      <c r="L508" s="17" t="s">
        <v>5587</v>
      </c>
      <c r="M508" s="5" t="s">
        <v>5783</v>
      </c>
      <c r="N508" s="15" t="s">
        <v>375</v>
      </c>
    </row>
    <row r="509" spans="5:14" x14ac:dyDescent="0.25">
      <c r="E509" s="15" t="s">
        <v>375</v>
      </c>
      <c r="F509" s="16" t="s">
        <v>376</v>
      </c>
      <c r="G509" s="17" t="s">
        <v>191</v>
      </c>
      <c r="H509" s="17">
        <v>70</v>
      </c>
      <c r="I509" s="18" t="str">
        <f t="shared" si="7"/>
        <v>MariborMaribor</v>
      </c>
      <c r="J509" s="17" t="s">
        <v>191</v>
      </c>
      <c r="K509" s="17" t="s">
        <v>3036</v>
      </c>
      <c r="L509" s="17" t="s">
        <v>5587</v>
      </c>
      <c r="M509" s="5" t="s">
        <v>5783</v>
      </c>
      <c r="N509" s="15" t="s">
        <v>375</v>
      </c>
    </row>
    <row r="510" spans="5:14" x14ac:dyDescent="0.25">
      <c r="E510" s="15" t="s">
        <v>375</v>
      </c>
      <c r="F510" s="16" t="s">
        <v>376</v>
      </c>
      <c r="G510" s="17" t="s">
        <v>191</v>
      </c>
      <c r="H510" s="17">
        <v>70</v>
      </c>
      <c r="I510" s="18" t="str">
        <f t="shared" si="7"/>
        <v>MariborMeljski Hrib</v>
      </c>
      <c r="J510" s="17" t="s">
        <v>2479</v>
      </c>
      <c r="K510" s="17" t="s">
        <v>4193</v>
      </c>
      <c r="L510" s="17" t="s">
        <v>5587</v>
      </c>
      <c r="M510" s="5" t="s">
        <v>5783</v>
      </c>
      <c r="N510" s="15" t="s">
        <v>375</v>
      </c>
    </row>
    <row r="511" spans="5:14" x14ac:dyDescent="0.25">
      <c r="E511" s="15" t="s">
        <v>375</v>
      </c>
      <c r="F511" s="16" t="s">
        <v>376</v>
      </c>
      <c r="G511" s="17" t="s">
        <v>191</v>
      </c>
      <c r="H511" s="17">
        <v>70</v>
      </c>
      <c r="I511" s="18" t="str">
        <f t="shared" si="7"/>
        <v>MariborMetava</v>
      </c>
      <c r="J511" s="17" t="s">
        <v>2595</v>
      </c>
      <c r="K511" s="17" t="s">
        <v>5420</v>
      </c>
      <c r="L511" s="17" t="s">
        <v>5587</v>
      </c>
      <c r="M511" s="5" t="s">
        <v>5783</v>
      </c>
      <c r="N511" s="15" t="s">
        <v>375</v>
      </c>
    </row>
    <row r="512" spans="5:14" x14ac:dyDescent="0.25">
      <c r="E512" s="15" t="s">
        <v>375</v>
      </c>
      <c r="F512" s="16" t="s">
        <v>376</v>
      </c>
      <c r="G512" s="17" t="s">
        <v>191</v>
      </c>
      <c r="H512" s="17">
        <v>70</v>
      </c>
      <c r="I512" s="18" t="str">
        <f t="shared" si="7"/>
        <v>MariborNebova</v>
      </c>
      <c r="J512" s="17" t="s">
        <v>2700</v>
      </c>
      <c r="K512" s="17" t="s">
        <v>4278</v>
      </c>
      <c r="L512" s="17" t="s">
        <v>5587</v>
      </c>
      <c r="M512" s="5" t="s">
        <v>5783</v>
      </c>
      <c r="N512" s="15" t="s">
        <v>375</v>
      </c>
    </row>
    <row r="513" spans="5:14" x14ac:dyDescent="0.25">
      <c r="E513" s="15" t="s">
        <v>375</v>
      </c>
      <c r="F513" s="16" t="s">
        <v>376</v>
      </c>
      <c r="G513" s="17" t="s">
        <v>191</v>
      </c>
      <c r="H513" s="17">
        <v>70</v>
      </c>
      <c r="I513" s="18" t="str">
        <f t="shared" si="7"/>
        <v>MariborPekel</v>
      </c>
      <c r="J513" s="17" t="s">
        <v>2800</v>
      </c>
      <c r="K513" s="17" t="s">
        <v>4318</v>
      </c>
      <c r="L513" s="17" t="s">
        <v>5587</v>
      </c>
      <c r="M513" s="5" t="s">
        <v>5783</v>
      </c>
      <c r="N513" s="15" t="s">
        <v>375</v>
      </c>
    </row>
    <row r="514" spans="5:14" x14ac:dyDescent="0.25">
      <c r="E514" s="15" t="s">
        <v>375</v>
      </c>
      <c r="F514" s="16" t="s">
        <v>376</v>
      </c>
      <c r="G514" s="17" t="s">
        <v>191</v>
      </c>
      <c r="H514" s="17">
        <v>70</v>
      </c>
      <c r="I514" s="18" t="str">
        <f t="shared" ref="I514:I577" si="8">CONCATENATE(G514,J514)</f>
        <v>MariborPekre</v>
      </c>
      <c r="J514" s="17" t="s">
        <v>2901</v>
      </c>
      <c r="K514" s="17" t="s">
        <v>4355</v>
      </c>
      <c r="L514" s="17" t="s">
        <v>5587</v>
      </c>
      <c r="M514" s="5" t="s">
        <v>5783</v>
      </c>
      <c r="N514" s="15" t="s">
        <v>375</v>
      </c>
    </row>
    <row r="515" spans="5:14" x14ac:dyDescent="0.25">
      <c r="E515" s="15" t="s">
        <v>375</v>
      </c>
      <c r="F515" s="16" t="s">
        <v>376</v>
      </c>
      <c r="G515" s="17" t="s">
        <v>191</v>
      </c>
      <c r="H515" s="17">
        <v>70</v>
      </c>
      <c r="I515" s="18" t="str">
        <f t="shared" si="8"/>
        <v>MariborPočehova</v>
      </c>
      <c r="J515" s="17" t="s">
        <v>2995</v>
      </c>
      <c r="K515" s="17" t="s">
        <v>5592</v>
      </c>
      <c r="L515" s="17" t="s">
        <v>5587</v>
      </c>
      <c r="M515" s="5" t="s">
        <v>5783</v>
      </c>
      <c r="N515" s="15" t="s">
        <v>375</v>
      </c>
    </row>
    <row r="516" spans="5:14" x14ac:dyDescent="0.25">
      <c r="E516" s="15" t="s">
        <v>375</v>
      </c>
      <c r="F516" s="16" t="s">
        <v>376</v>
      </c>
      <c r="G516" s="17" t="s">
        <v>191</v>
      </c>
      <c r="H516" s="17">
        <v>70</v>
      </c>
      <c r="I516" s="18" t="str">
        <f t="shared" si="8"/>
        <v>MariborRazvanje</v>
      </c>
      <c r="J516" s="17" t="s">
        <v>3079</v>
      </c>
      <c r="K516" s="17" t="s">
        <v>4462</v>
      </c>
      <c r="L516" s="17" t="s">
        <v>5587</v>
      </c>
      <c r="M516" s="5" t="s">
        <v>5783</v>
      </c>
      <c r="N516" s="15" t="s">
        <v>375</v>
      </c>
    </row>
    <row r="517" spans="5:14" x14ac:dyDescent="0.25">
      <c r="E517" s="15" t="s">
        <v>375</v>
      </c>
      <c r="F517" s="16" t="s">
        <v>376</v>
      </c>
      <c r="G517" s="17" t="s">
        <v>191</v>
      </c>
      <c r="H517" s="17">
        <v>70</v>
      </c>
      <c r="I517" s="18" t="str">
        <f t="shared" si="8"/>
        <v>MariborRibniško selo</v>
      </c>
      <c r="J517" s="17" t="s">
        <v>3161</v>
      </c>
      <c r="K517" s="17" t="s">
        <v>5516</v>
      </c>
      <c r="L517" s="17" t="s">
        <v>5587</v>
      </c>
      <c r="M517" s="5" t="s">
        <v>5783</v>
      </c>
      <c r="N517" s="15" t="s">
        <v>375</v>
      </c>
    </row>
    <row r="518" spans="5:14" x14ac:dyDescent="0.25">
      <c r="E518" s="15" t="s">
        <v>375</v>
      </c>
      <c r="F518" s="16" t="s">
        <v>376</v>
      </c>
      <c r="G518" s="17" t="s">
        <v>191</v>
      </c>
      <c r="H518" s="17">
        <v>70</v>
      </c>
      <c r="I518" s="18" t="str">
        <f t="shared" si="8"/>
        <v>MariborRošpoh - del</v>
      </c>
      <c r="J518" s="17" t="s">
        <v>2094</v>
      </c>
      <c r="K518" s="17" t="s">
        <v>4529</v>
      </c>
      <c r="L518" s="17" t="s">
        <v>5587</v>
      </c>
      <c r="M518" s="5" t="s">
        <v>5783</v>
      </c>
      <c r="N518" s="15" t="s">
        <v>375</v>
      </c>
    </row>
    <row r="519" spans="5:14" x14ac:dyDescent="0.25">
      <c r="E519" s="15" t="s">
        <v>375</v>
      </c>
      <c r="F519" s="16" t="s">
        <v>376</v>
      </c>
      <c r="G519" s="17" t="s">
        <v>191</v>
      </c>
      <c r="H519" s="17">
        <v>70</v>
      </c>
      <c r="I519" s="18" t="str">
        <f t="shared" si="8"/>
        <v>MariborRuperče</v>
      </c>
      <c r="J519" s="17" t="s">
        <v>3326</v>
      </c>
      <c r="K519" s="17" t="s">
        <v>4562</v>
      </c>
      <c r="L519" s="17" t="s">
        <v>5587</v>
      </c>
      <c r="M519" s="5" t="s">
        <v>5783</v>
      </c>
      <c r="N519" s="15" t="s">
        <v>375</v>
      </c>
    </row>
    <row r="520" spans="5:14" x14ac:dyDescent="0.25">
      <c r="E520" s="15" t="s">
        <v>375</v>
      </c>
      <c r="F520" s="16" t="s">
        <v>376</v>
      </c>
      <c r="G520" s="17" t="s">
        <v>191</v>
      </c>
      <c r="H520" s="17">
        <v>70</v>
      </c>
      <c r="I520" s="18" t="str">
        <f t="shared" si="8"/>
        <v>MariborSrednje</v>
      </c>
      <c r="J520" s="17" t="s">
        <v>3404</v>
      </c>
      <c r="K520" s="17" t="s">
        <v>4649</v>
      </c>
      <c r="L520" s="17" t="s">
        <v>5587</v>
      </c>
      <c r="M520" s="5" t="s">
        <v>5783</v>
      </c>
      <c r="N520" s="15" t="s">
        <v>375</v>
      </c>
    </row>
    <row r="521" spans="5:14" x14ac:dyDescent="0.25">
      <c r="E521" s="15" t="s">
        <v>375</v>
      </c>
      <c r="F521" s="16" t="s">
        <v>376</v>
      </c>
      <c r="G521" s="17" t="s">
        <v>191</v>
      </c>
      <c r="H521" s="17">
        <v>70</v>
      </c>
      <c r="I521" s="18" t="str">
        <f t="shared" si="8"/>
        <v>MariborŠober</v>
      </c>
      <c r="J521" s="17" t="s">
        <v>3474</v>
      </c>
      <c r="K521" s="17" t="s">
        <v>4678</v>
      </c>
      <c r="L521" s="17" t="s">
        <v>5587</v>
      </c>
      <c r="M521" s="5" t="s">
        <v>5783</v>
      </c>
      <c r="N521" s="15" t="s">
        <v>375</v>
      </c>
    </row>
    <row r="522" spans="5:14" x14ac:dyDescent="0.25">
      <c r="E522" s="15" t="s">
        <v>375</v>
      </c>
      <c r="F522" s="16" t="s">
        <v>376</v>
      </c>
      <c r="G522" s="17" t="s">
        <v>191</v>
      </c>
      <c r="H522" s="17">
        <v>70</v>
      </c>
      <c r="I522" s="18" t="str">
        <f t="shared" si="8"/>
        <v>MariborTrčova</v>
      </c>
      <c r="J522" s="17" t="s">
        <v>3543</v>
      </c>
      <c r="K522" s="17" t="s">
        <v>4705</v>
      </c>
      <c r="L522" s="17" t="s">
        <v>5587</v>
      </c>
      <c r="M522" s="5" t="s">
        <v>5783</v>
      </c>
      <c r="N522" s="15" t="s">
        <v>375</v>
      </c>
    </row>
    <row r="523" spans="5:14" x14ac:dyDescent="0.25">
      <c r="E523" s="15" t="s">
        <v>375</v>
      </c>
      <c r="F523" s="16" t="s">
        <v>376</v>
      </c>
      <c r="G523" s="17" t="s">
        <v>191</v>
      </c>
      <c r="H523" s="17">
        <v>70</v>
      </c>
      <c r="I523" s="18" t="str">
        <f t="shared" si="8"/>
        <v>MariborVinarje</v>
      </c>
      <c r="J523" s="17" t="s">
        <v>3608</v>
      </c>
      <c r="K523" s="17" t="s">
        <v>5540</v>
      </c>
      <c r="L523" s="17" t="s">
        <v>5587</v>
      </c>
      <c r="M523" s="5" t="s">
        <v>5783</v>
      </c>
      <c r="N523" s="15" t="s">
        <v>375</v>
      </c>
    </row>
    <row r="524" spans="5:14" x14ac:dyDescent="0.25">
      <c r="E524" s="15" t="s">
        <v>375</v>
      </c>
      <c r="F524" s="16" t="s">
        <v>376</v>
      </c>
      <c r="G524" s="17" t="s">
        <v>191</v>
      </c>
      <c r="H524" s="17">
        <v>70</v>
      </c>
      <c r="I524" s="18" t="str">
        <f t="shared" si="8"/>
        <v>MariborVodole</v>
      </c>
      <c r="J524" s="17" t="s">
        <v>3674</v>
      </c>
      <c r="K524" s="17" t="s">
        <v>5544</v>
      </c>
      <c r="L524" s="17" t="s">
        <v>5587</v>
      </c>
      <c r="M524" s="5" t="s">
        <v>5783</v>
      </c>
      <c r="N524" s="15" t="s">
        <v>375</v>
      </c>
    </row>
    <row r="525" spans="5:14" x14ac:dyDescent="0.25">
      <c r="E525" s="15" t="s">
        <v>375</v>
      </c>
      <c r="F525" s="16" t="s">
        <v>376</v>
      </c>
      <c r="G525" s="17" t="s">
        <v>191</v>
      </c>
      <c r="H525" s="17">
        <v>70</v>
      </c>
      <c r="I525" s="18" t="str">
        <f t="shared" si="8"/>
        <v>MariborVrhov Dol</v>
      </c>
      <c r="J525" s="17" t="s">
        <v>3737</v>
      </c>
      <c r="K525" s="17" t="s">
        <v>5548</v>
      </c>
      <c r="L525" s="17" t="s">
        <v>5587</v>
      </c>
      <c r="M525" s="5" t="s">
        <v>5783</v>
      </c>
      <c r="N525" s="15" t="s">
        <v>375</v>
      </c>
    </row>
    <row r="526" spans="5:14" x14ac:dyDescent="0.25">
      <c r="E526" s="15" t="s">
        <v>375</v>
      </c>
      <c r="F526" s="16" t="s">
        <v>376</v>
      </c>
      <c r="G526" s="17" t="s">
        <v>191</v>
      </c>
      <c r="H526" s="17">
        <v>70</v>
      </c>
      <c r="I526" s="18" t="str">
        <f t="shared" si="8"/>
        <v>MariborZa Kalvarijo</v>
      </c>
      <c r="J526" s="17" t="s">
        <v>3794</v>
      </c>
      <c r="K526" s="17" t="s">
        <v>4734</v>
      </c>
      <c r="L526" s="17" t="s">
        <v>5587</v>
      </c>
      <c r="M526" s="5" t="s">
        <v>5783</v>
      </c>
      <c r="N526" s="15" t="s">
        <v>375</v>
      </c>
    </row>
    <row r="527" spans="5:14" x14ac:dyDescent="0.25">
      <c r="E527" s="15" t="s">
        <v>375</v>
      </c>
      <c r="F527" s="16" t="s">
        <v>376</v>
      </c>
      <c r="G527" s="17" t="s">
        <v>191</v>
      </c>
      <c r="H527" s="17">
        <v>70</v>
      </c>
      <c r="I527" s="18" t="str">
        <f t="shared" si="8"/>
        <v>MariborZgornji Slemen - del</v>
      </c>
      <c r="J527" s="17" t="s">
        <v>2507</v>
      </c>
      <c r="K527" s="17" t="s">
        <v>5554</v>
      </c>
      <c r="L527" s="17" t="s">
        <v>5587</v>
      </c>
      <c r="M527" s="5" t="s">
        <v>5783</v>
      </c>
      <c r="N527" s="15" t="s">
        <v>375</v>
      </c>
    </row>
    <row r="528" spans="5:14" x14ac:dyDescent="0.25">
      <c r="E528" s="15" t="s">
        <v>375</v>
      </c>
      <c r="F528" s="16" t="s">
        <v>376</v>
      </c>
      <c r="G528" s="17" t="s">
        <v>191</v>
      </c>
      <c r="H528" s="17">
        <v>70</v>
      </c>
      <c r="I528" s="18" t="str">
        <f t="shared" si="8"/>
        <v>MariborZrkovci</v>
      </c>
      <c r="J528" s="17" t="s">
        <v>3895</v>
      </c>
      <c r="K528" s="17" t="s">
        <v>5556</v>
      </c>
      <c r="L528" s="17" t="s">
        <v>5587</v>
      </c>
      <c r="M528" s="5" t="s">
        <v>5783</v>
      </c>
      <c r="N528" s="15" t="s">
        <v>375</v>
      </c>
    </row>
    <row r="529" spans="2:14" x14ac:dyDescent="0.25">
      <c r="B529" s="22"/>
      <c r="E529" s="15" t="s">
        <v>375</v>
      </c>
      <c r="F529" s="16" t="s">
        <v>376</v>
      </c>
      <c r="G529" s="17" t="s">
        <v>214</v>
      </c>
      <c r="H529" s="17">
        <v>87</v>
      </c>
      <c r="I529" s="18" t="str">
        <f t="shared" si="8"/>
        <v>OrmožBresnica</v>
      </c>
      <c r="J529" s="17" t="s">
        <v>475</v>
      </c>
      <c r="K529" s="17" t="s">
        <v>566</v>
      </c>
      <c r="L529" s="17" t="s">
        <v>5587</v>
      </c>
      <c r="M529" s="5" t="s">
        <v>5783</v>
      </c>
      <c r="N529" s="15" t="s">
        <v>375</v>
      </c>
    </row>
    <row r="530" spans="2:14" x14ac:dyDescent="0.25">
      <c r="B530" s="22"/>
      <c r="E530" s="15" t="s">
        <v>375</v>
      </c>
      <c r="F530" s="16" t="s">
        <v>376</v>
      </c>
      <c r="G530" s="17" t="s">
        <v>214</v>
      </c>
      <c r="H530" s="17">
        <v>87</v>
      </c>
      <c r="I530" s="18" t="str">
        <f t="shared" si="8"/>
        <v>OrmožCerovec Stanka Vraza</v>
      </c>
      <c r="J530" s="17" t="s">
        <v>667</v>
      </c>
      <c r="K530" s="17" t="s">
        <v>753</v>
      </c>
      <c r="L530" s="17" t="s">
        <v>5587</v>
      </c>
      <c r="M530" s="5" t="s">
        <v>5783</v>
      </c>
      <c r="N530" s="15" t="s">
        <v>375</v>
      </c>
    </row>
    <row r="531" spans="2:14" x14ac:dyDescent="0.25">
      <c r="E531" s="15" t="s">
        <v>375</v>
      </c>
      <c r="F531" s="16" t="s">
        <v>376</v>
      </c>
      <c r="G531" s="17" t="s">
        <v>214</v>
      </c>
      <c r="H531" s="17">
        <v>87</v>
      </c>
      <c r="I531" s="18" t="str">
        <f t="shared" si="8"/>
        <v>OrmožCvetkovci</v>
      </c>
      <c r="J531" s="17" t="s">
        <v>844</v>
      </c>
      <c r="K531" s="17" t="s">
        <v>929</v>
      </c>
      <c r="L531" s="17" t="s">
        <v>5587</v>
      </c>
      <c r="M531" s="5" t="s">
        <v>5783</v>
      </c>
      <c r="N531" s="15" t="s">
        <v>375</v>
      </c>
    </row>
    <row r="532" spans="2:14" x14ac:dyDescent="0.25">
      <c r="E532" s="15" t="s">
        <v>375</v>
      </c>
      <c r="F532" s="16" t="s">
        <v>376</v>
      </c>
      <c r="G532" s="17" t="s">
        <v>214</v>
      </c>
      <c r="H532" s="17">
        <v>87</v>
      </c>
      <c r="I532" s="18" t="str">
        <f t="shared" si="8"/>
        <v>OrmožDobrava</v>
      </c>
      <c r="J532" s="17" t="s">
        <v>686</v>
      </c>
      <c r="K532" s="17" t="s">
        <v>1109</v>
      </c>
      <c r="L532" s="17" t="s">
        <v>5587</v>
      </c>
      <c r="M532" s="5" t="s">
        <v>5783</v>
      </c>
      <c r="N532" s="15" t="s">
        <v>375</v>
      </c>
    </row>
    <row r="533" spans="2:14" x14ac:dyDescent="0.25">
      <c r="E533" s="15" t="s">
        <v>375</v>
      </c>
      <c r="F533" s="16" t="s">
        <v>376</v>
      </c>
      <c r="G533" s="17" t="s">
        <v>214</v>
      </c>
      <c r="H533" s="17">
        <v>87</v>
      </c>
      <c r="I533" s="18" t="str">
        <f t="shared" si="8"/>
        <v>OrmožDobrovščak</v>
      </c>
      <c r="J533" s="17" t="s">
        <v>1203</v>
      </c>
      <c r="K533" s="17" t="s">
        <v>1275</v>
      </c>
      <c r="L533" s="17" t="s">
        <v>5587</v>
      </c>
      <c r="M533" s="5" t="s">
        <v>5783</v>
      </c>
      <c r="N533" s="15" t="s">
        <v>375</v>
      </c>
    </row>
    <row r="534" spans="2:14" x14ac:dyDescent="0.25">
      <c r="E534" s="15" t="s">
        <v>375</v>
      </c>
      <c r="F534" s="16" t="s">
        <v>376</v>
      </c>
      <c r="G534" s="17" t="s">
        <v>214</v>
      </c>
      <c r="H534" s="17">
        <v>87</v>
      </c>
      <c r="I534" s="18" t="str">
        <f t="shared" si="8"/>
        <v>OrmožDrakšl</v>
      </c>
      <c r="J534" s="17" t="s">
        <v>1370</v>
      </c>
      <c r="K534" s="17" t="s">
        <v>1441</v>
      </c>
      <c r="L534" s="17" t="s">
        <v>5587</v>
      </c>
      <c r="M534" s="5" t="s">
        <v>5783</v>
      </c>
      <c r="N534" s="15" t="s">
        <v>375</v>
      </c>
    </row>
    <row r="535" spans="2:14" x14ac:dyDescent="0.25">
      <c r="E535" s="15" t="s">
        <v>375</v>
      </c>
      <c r="F535" s="16" t="s">
        <v>376</v>
      </c>
      <c r="G535" s="17" t="s">
        <v>214</v>
      </c>
      <c r="H535" s="17">
        <v>87</v>
      </c>
      <c r="I535" s="18" t="str">
        <f t="shared" si="8"/>
        <v>OrmožFrankovci</v>
      </c>
      <c r="J535" s="17" t="s">
        <v>1530</v>
      </c>
      <c r="K535" s="17" t="s">
        <v>1599</v>
      </c>
      <c r="L535" s="17" t="s">
        <v>5587</v>
      </c>
      <c r="M535" s="5" t="s">
        <v>5783</v>
      </c>
      <c r="N535" s="15" t="s">
        <v>375</v>
      </c>
    </row>
    <row r="536" spans="2:14" x14ac:dyDescent="0.25">
      <c r="E536" s="15" t="s">
        <v>375</v>
      </c>
      <c r="F536" s="16" t="s">
        <v>376</v>
      </c>
      <c r="G536" s="17" t="s">
        <v>214</v>
      </c>
      <c r="H536" s="17">
        <v>87</v>
      </c>
      <c r="I536" s="18" t="str">
        <f t="shared" si="8"/>
        <v>OrmožGomila pri Kogu</v>
      </c>
      <c r="J536" s="17" t="s">
        <v>1688</v>
      </c>
      <c r="K536" s="17" t="s">
        <v>3869</v>
      </c>
      <c r="L536" s="17" t="s">
        <v>5587</v>
      </c>
      <c r="M536" s="5" t="s">
        <v>5783</v>
      </c>
      <c r="N536" s="15" t="s">
        <v>375</v>
      </c>
    </row>
    <row r="537" spans="2:14" x14ac:dyDescent="0.25">
      <c r="E537" s="15" t="s">
        <v>375</v>
      </c>
      <c r="F537" s="16" t="s">
        <v>376</v>
      </c>
      <c r="G537" s="17" t="s">
        <v>214</v>
      </c>
      <c r="H537" s="17">
        <v>87</v>
      </c>
      <c r="I537" s="18" t="str">
        <f t="shared" si="8"/>
        <v>OrmožHajndl</v>
      </c>
      <c r="J537" s="17" t="s">
        <v>1836</v>
      </c>
      <c r="K537" s="17" t="s">
        <v>2649</v>
      </c>
      <c r="L537" s="17" t="s">
        <v>5587</v>
      </c>
      <c r="M537" s="5" t="s">
        <v>5783</v>
      </c>
      <c r="N537" s="15" t="s">
        <v>375</v>
      </c>
    </row>
    <row r="538" spans="2:14" x14ac:dyDescent="0.25">
      <c r="E538" s="15" t="s">
        <v>375</v>
      </c>
      <c r="F538" s="16" t="s">
        <v>376</v>
      </c>
      <c r="G538" s="17" t="s">
        <v>214</v>
      </c>
      <c r="H538" s="17">
        <v>87</v>
      </c>
      <c r="I538" s="18" t="str">
        <f t="shared" si="8"/>
        <v>OrmožHardek</v>
      </c>
      <c r="J538" s="17" t="s">
        <v>1976</v>
      </c>
      <c r="K538" s="17" t="s">
        <v>4058</v>
      </c>
      <c r="L538" s="17" t="s">
        <v>5587</v>
      </c>
      <c r="M538" s="5" t="s">
        <v>5783</v>
      </c>
      <c r="N538" s="15" t="s">
        <v>375</v>
      </c>
    </row>
    <row r="539" spans="2:14" x14ac:dyDescent="0.25">
      <c r="E539" s="15" t="s">
        <v>375</v>
      </c>
      <c r="F539" s="16" t="s">
        <v>376</v>
      </c>
      <c r="G539" s="17" t="s">
        <v>214</v>
      </c>
      <c r="H539" s="17">
        <v>87</v>
      </c>
      <c r="I539" s="18" t="str">
        <f t="shared" si="8"/>
        <v>OrmožHermanci</v>
      </c>
      <c r="J539" s="17" t="s">
        <v>2118</v>
      </c>
      <c r="K539" s="17" t="s">
        <v>2749</v>
      </c>
      <c r="L539" s="17" t="s">
        <v>5587</v>
      </c>
      <c r="M539" s="5" t="s">
        <v>5783</v>
      </c>
      <c r="N539" s="15" t="s">
        <v>375</v>
      </c>
    </row>
    <row r="540" spans="2:14" x14ac:dyDescent="0.25">
      <c r="E540" s="15" t="s">
        <v>375</v>
      </c>
      <c r="F540" s="16" t="s">
        <v>376</v>
      </c>
      <c r="G540" s="17" t="s">
        <v>214</v>
      </c>
      <c r="H540" s="17">
        <v>87</v>
      </c>
      <c r="I540" s="18" t="str">
        <f t="shared" si="8"/>
        <v>OrmožHujbar</v>
      </c>
      <c r="J540" s="17" t="s">
        <v>2248</v>
      </c>
      <c r="K540" s="17" t="s">
        <v>4147</v>
      </c>
      <c r="L540" s="17" t="s">
        <v>5587</v>
      </c>
      <c r="M540" s="5" t="s">
        <v>5783</v>
      </c>
      <c r="N540" s="15" t="s">
        <v>375</v>
      </c>
    </row>
    <row r="541" spans="2:14" x14ac:dyDescent="0.25">
      <c r="E541" s="15" t="s">
        <v>375</v>
      </c>
      <c r="F541" s="16" t="s">
        <v>376</v>
      </c>
      <c r="G541" s="17" t="s">
        <v>214</v>
      </c>
      <c r="H541" s="17">
        <v>87</v>
      </c>
      <c r="I541" s="18" t="str">
        <f t="shared" si="8"/>
        <v>OrmožHum pri Ormožu</v>
      </c>
      <c r="J541" s="17" t="s">
        <v>2382</v>
      </c>
      <c r="K541" s="17" t="s">
        <v>2951</v>
      </c>
      <c r="L541" s="17" t="s">
        <v>5587</v>
      </c>
      <c r="M541" s="5" t="s">
        <v>5783</v>
      </c>
      <c r="N541" s="15" t="s">
        <v>375</v>
      </c>
    </row>
    <row r="542" spans="2:14" x14ac:dyDescent="0.25">
      <c r="E542" s="15" t="s">
        <v>375</v>
      </c>
      <c r="F542" s="16" t="s">
        <v>376</v>
      </c>
      <c r="G542" s="17" t="s">
        <v>214</v>
      </c>
      <c r="H542" s="17">
        <v>87</v>
      </c>
      <c r="I542" s="18" t="str">
        <f t="shared" si="8"/>
        <v>OrmožIvanjkovci</v>
      </c>
      <c r="J542" s="17" t="s">
        <v>2492</v>
      </c>
      <c r="K542" s="17" t="s">
        <v>3036</v>
      </c>
      <c r="L542" s="17" t="s">
        <v>5587</v>
      </c>
      <c r="M542" s="5" t="s">
        <v>5783</v>
      </c>
      <c r="N542" s="15" t="s">
        <v>375</v>
      </c>
    </row>
    <row r="543" spans="2:14" x14ac:dyDescent="0.25">
      <c r="E543" s="15" t="s">
        <v>375</v>
      </c>
      <c r="F543" s="16" t="s">
        <v>376</v>
      </c>
      <c r="G543" s="17" t="s">
        <v>214</v>
      </c>
      <c r="H543" s="17">
        <v>87</v>
      </c>
      <c r="I543" s="18" t="str">
        <f t="shared" si="8"/>
        <v>OrmožJastrebci</v>
      </c>
      <c r="J543" s="17" t="s">
        <v>2606</v>
      </c>
      <c r="K543" s="17" t="s">
        <v>4193</v>
      </c>
      <c r="L543" s="17" t="s">
        <v>5587</v>
      </c>
      <c r="M543" s="5" t="s">
        <v>5783</v>
      </c>
      <c r="N543" s="15" t="s">
        <v>375</v>
      </c>
    </row>
    <row r="544" spans="2:14" x14ac:dyDescent="0.25">
      <c r="E544" s="15" t="s">
        <v>375</v>
      </c>
      <c r="F544" s="16" t="s">
        <v>376</v>
      </c>
      <c r="G544" s="17" t="s">
        <v>214</v>
      </c>
      <c r="H544" s="17">
        <v>87</v>
      </c>
      <c r="I544" s="18" t="str">
        <f t="shared" si="8"/>
        <v>OrmožKajžar</v>
      </c>
      <c r="J544" s="17" t="s">
        <v>2710</v>
      </c>
      <c r="K544" s="17" t="s">
        <v>5420</v>
      </c>
      <c r="L544" s="17" t="s">
        <v>5587</v>
      </c>
      <c r="M544" s="5" t="s">
        <v>5783</v>
      </c>
      <c r="N544" s="15" t="s">
        <v>375</v>
      </c>
    </row>
    <row r="545" spans="5:14" x14ac:dyDescent="0.25">
      <c r="E545" s="15" t="s">
        <v>375</v>
      </c>
      <c r="F545" s="16" t="s">
        <v>376</v>
      </c>
      <c r="G545" s="17" t="s">
        <v>214</v>
      </c>
      <c r="H545" s="17">
        <v>87</v>
      </c>
      <c r="I545" s="18" t="str">
        <f t="shared" si="8"/>
        <v>OrmožKog</v>
      </c>
      <c r="J545" s="17" t="s">
        <v>2810</v>
      </c>
      <c r="K545" s="17" t="s">
        <v>4239</v>
      </c>
      <c r="L545" s="17" t="s">
        <v>5587</v>
      </c>
      <c r="M545" s="5" t="s">
        <v>5783</v>
      </c>
      <c r="N545" s="15" t="s">
        <v>375</v>
      </c>
    </row>
    <row r="546" spans="5:14" x14ac:dyDescent="0.25">
      <c r="E546" s="15" t="s">
        <v>375</v>
      </c>
      <c r="F546" s="16" t="s">
        <v>376</v>
      </c>
      <c r="G546" s="17" t="s">
        <v>214</v>
      </c>
      <c r="H546" s="17">
        <v>87</v>
      </c>
      <c r="I546" s="18" t="str">
        <f t="shared" si="8"/>
        <v>OrmožKrčevina</v>
      </c>
      <c r="J546" s="17" t="s">
        <v>2910</v>
      </c>
      <c r="K546" s="17" t="s">
        <v>5436</v>
      </c>
      <c r="L546" s="17" t="s">
        <v>5587</v>
      </c>
      <c r="M546" s="5" t="s">
        <v>5783</v>
      </c>
      <c r="N546" s="15" t="s">
        <v>375</v>
      </c>
    </row>
    <row r="547" spans="5:14" x14ac:dyDescent="0.25">
      <c r="E547" s="15" t="s">
        <v>375</v>
      </c>
      <c r="F547" s="16" t="s">
        <v>376</v>
      </c>
      <c r="G547" s="17" t="s">
        <v>214</v>
      </c>
      <c r="H547" s="17">
        <v>87</v>
      </c>
      <c r="I547" s="18" t="str">
        <f t="shared" si="8"/>
        <v>OrmožLačaves</v>
      </c>
      <c r="J547" s="17" t="s">
        <v>3004</v>
      </c>
      <c r="K547" s="17" t="s">
        <v>4318</v>
      </c>
      <c r="L547" s="17" t="s">
        <v>5587</v>
      </c>
      <c r="M547" s="5" t="s">
        <v>5783</v>
      </c>
      <c r="N547" s="15" t="s">
        <v>375</v>
      </c>
    </row>
    <row r="548" spans="5:14" x14ac:dyDescent="0.25">
      <c r="E548" s="15" t="s">
        <v>375</v>
      </c>
      <c r="F548" s="16" t="s">
        <v>376</v>
      </c>
      <c r="G548" s="17" t="s">
        <v>214</v>
      </c>
      <c r="H548" s="17">
        <v>87</v>
      </c>
      <c r="I548" s="18" t="str">
        <f t="shared" si="8"/>
        <v>OrmožLahonci</v>
      </c>
      <c r="J548" s="17" t="s">
        <v>3088</v>
      </c>
      <c r="K548" s="17" t="s">
        <v>4355</v>
      </c>
      <c r="L548" s="17" t="s">
        <v>5587</v>
      </c>
      <c r="M548" s="5" t="s">
        <v>5783</v>
      </c>
      <c r="N548" s="15" t="s">
        <v>375</v>
      </c>
    </row>
    <row r="549" spans="5:14" x14ac:dyDescent="0.25">
      <c r="E549" s="15" t="s">
        <v>375</v>
      </c>
      <c r="F549" s="16" t="s">
        <v>376</v>
      </c>
      <c r="G549" s="17" t="s">
        <v>214</v>
      </c>
      <c r="H549" s="17">
        <v>87</v>
      </c>
      <c r="I549" s="18" t="str">
        <f t="shared" si="8"/>
        <v>OrmožLešnica</v>
      </c>
      <c r="J549" s="17" t="s">
        <v>3172</v>
      </c>
      <c r="K549" s="17" t="s">
        <v>4393</v>
      </c>
      <c r="L549" s="17" t="s">
        <v>5587</v>
      </c>
      <c r="M549" s="5" t="s">
        <v>5783</v>
      </c>
      <c r="N549" s="15" t="s">
        <v>375</v>
      </c>
    </row>
    <row r="550" spans="5:14" x14ac:dyDescent="0.25">
      <c r="E550" s="15" t="s">
        <v>375</v>
      </c>
      <c r="F550" s="16" t="s">
        <v>376</v>
      </c>
      <c r="G550" s="17" t="s">
        <v>214</v>
      </c>
      <c r="H550" s="17">
        <v>87</v>
      </c>
      <c r="I550" s="18" t="str">
        <f t="shared" si="8"/>
        <v>OrmožLešniški Vrh</v>
      </c>
      <c r="J550" s="17" t="s">
        <v>3249</v>
      </c>
      <c r="K550" s="17" t="s">
        <v>5592</v>
      </c>
      <c r="L550" s="17" t="s">
        <v>5587</v>
      </c>
      <c r="M550" s="5" t="s">
        <v>5783</v>
      </c>
      <c r="N550" s="15" t="s">
        <v>375</v>
      </c>
    </row>
    <row r="551" spans="5:14" x14ac:dyDescent="0.25">
      <c r="E551" s="15" t="s">
        <v>375</v>
      </c>
      <c r="F551" s="16" t="s">
        <v>376</v>
      </c>
      <c r="G551" s="17" t="s">
        <v>214</v>
      </c>
      <c r="H551" s="17">
        <v>87</v>
      </c>
      <c r="I551" s="18" t="str">
        <f t="shared" si="8"/>
        <v>OrmožLibanja</v>
      </c>
      <c r="J551" s="17" t="s">
        <v>3333</v>
      </c>
      <c r="K551" s="17" t="s">
        <v>4430</v>
      </c>
      <c r="L551" s="17" t="s">
        <v>5587</v>
      </c>
      <c r="M551" s="5" t="s">
        <v>5783</v>
      </c>
      <c r="N551" s="15" t="s">
        <v>375</v>
      </c>
    </row>
    <row r="552" spans="5:14" x14ac:dyDescent="0.25">
      <c r="E552" s="15" t="s">
        <v>375</v>
      </c>
      <c r="F552" s="16" t="s">
        <v>376</v>
      </c>
      <c r="G552" s="17" t="s">
        <v>214</v>
      </c>
      <c r="H552" s="17">
        <v>87</v>
      </c>
      <c r="I552" s="18" t="str">
        <f t="shared" si="8"/>
        <v>OrmožLitmerk</v>
      </c>
      <c r="J552" s="17" t="s">
        <v>3411</v>
      </c>
      <c r="K552" s="17" t="s">
        <v>5512</v>
      </c>
      <c r="L552" s="17" t="s">
        <v>5587</v>
      </c>
      <c r="M552" s="5" t="s">
        <v>5783</v>
      </c>
      <c r="N552" s="15" t="s">
        <v>375</v>
      </c>
    </row>
    <row r="553" spans="5:14" x14ac:dyDescent="0.25">
      <c r="E553" s="15" t="s">
        <v>375</v>
      </c>
      <c r="F553" s="16" t="s">
        <v>376</v>
      </c>
      <c r="G553" s="17" t="s">
        <v>214</v>
      </c>
      <c r="H553" s="17">
        <v>87</v>
      </c>
      <c r="I553" s="18" t="str">
        <f t="shared" si="8"/>
        <v>OrmožLoperšice</v>
      </c>
      <c r="J553" s="17" t="s">
        <v>3482</v>
      </c>
      <c r="K553" s="17" t="s">
        <v>4462</v>
      </c>
      <c r="L553" s="17" t="s">
        <v>5587</v>
      </c>
      <c r="M553" s="5" t="s">
        <v>5783</v>
      </c>
      <c r="N553" s="15" t="s">
        <v>375</v>
      </c>
    </row>
    <row r="554" spans="5:14" x14ac:dyDescent="0.25">
      <c r="E554" s="15" t="s">
        <v>375</v>
      </c>
      <c r="F554" s="16" t="s">
        <v>376</v>
      </c>
      <c r="G554" s="17" t="s">
        <v>214</v>
      </c>
      <c r="H554" s="17">
        <v>87</v>
      </c>
      <c r="I554" s="18" t="str">
        <f t="shared" si="8"/>
        <v>OrmožLunovec</v>
      </c>
      <c r="J554" s="17" t="s">
        <v>3551</v>
      </c>
      <c r="K554" s="17" t="s">
        <v>5516</v>
      </c>
      <c r="L554" s="17" t="s">
        <v>5587</v>
      </c>
      <c r="M554" s="5" t="s">
        <v>5783</v>
      </c>
      <c r="N554" s="15" t="s">
        <v>375</v>
      </c>
    </row>
    <row r="555" spans="5:14" x14ac:dyDescent="0.25">
      <c r="E555" s="15" t="s">
        <v>375</v>
      </c>
      <c r="F555" s="16" t="s">
        <v>376</v>
      </c>
      <c r="G555" s="17" t="s">
        <v>214</v>
      </c>
      <c r="H555" s="17">
        <v>87</v>
      </c>
      <c r="I555" s="18" t="str">
        <f t="shared" si="8"/>
        <v>OrmožMali Brebrovnik</v>
      </c>
      <c r="J555" s="17" t="s">
        <v>3617</v>
      </c>
      <c r="K555" s="17" t="s">
        <v>4529</v>
      </c>
      <c r="L555" s="17" t="s">
        <v>5587</v>
      </c>
      <c r="M555" s="5" t="s">
        <v>5783</v>
      </c>
      <c r="N555" s="15" t="s">
        <v>375</v>
      </c>
    </row>
    <row r="556" spans="5:14" x14ac:dyDescent="0.25">
      <c r="E556" s="15" t="s">
        <v>375</v>
      </c>
      <c r="F556" s="16" t="s">
        <v>376</v>
      </c>
      <c r="G556" s="17" t="s">
        <v>214</v>
      </c>
      <c r="H556" s="17">
        <v>87</v>
      </c>
      <c r="I556" s="18" t="str">
        <f t="shared" si="8"/>
        <v>OrmožMihalovci</v>
      </c>
      <c r="J556" s="17" t="s">
        <v>3683</v>
      </c>
      <c r="K556" s="17" t="s">
        <v>4592</v>
      </c>
      <c r="L556" s="17" t="s">
        <v>5587</v>
      </c>
      <c r="M556" s="5" t="s">
        <v>5783</v>
      </c>
      <c r="N556" s="15" t="s">
        <v>375</v>
      </c>
    </row>
    <row r="557" spans="5:14" x14ac:dyDescent="0.25">
      <c r="E557" s="15" t="s">
        <v>375</v>
      </c>
      <c r="F557" s="16" t="s">
        <v>376</v>
      </c>
      <c r="G557" s="17" t="s">
        <v>214</v>
      </c>
      <c r="H557" s="17">
        <v>87</v>
      </c>
      <c r="I557" s="18" t="str">
        <f t="shared" si="8"/>
        <v>OrmožMihovci pri Vel. Nedelji</v>
      </c>
      <c r="J557" s="17" t="s">
        <v>3744</v>
      </c>
      <c r="K557" s="17" t="s">
        <v>5526</v>
      </c>
      <c r="L557" s="17" t="s">
        <v>5587</v>
      </c>
      <c r="M557" s="5" t="s">
        <v>5783</v>
      </c>
      <c r="N557" s="15" t="s">
        <v>375</v>
      </c>
    </row>
    <row r="558" spans="5:14" x14ac:dyDescent="0.25">
      <c r="E558" s="15" t="s">
        <v>375</v>
      </c>
      <c r="F558" s="16" t="s">
        <v>376</v>
      </c>
      <c r="G558" s="17" t="s">
        <v>214</v>
      </c>
      <c r="H558" s="17">
        <v>87</v>
      </c>
      <c r="I558" s="18" t="str">
        <f t="shared" si="8"/>
        <v>OrmožMiklavž pri Ormožu</v>
      </c>
      <c r="J558" s="17" t="s">
        <v>3801</v>
      </c>
      <c r="K558" s="17" t="s">
        <v>4622</v>
      </c>
      <c r="L558" s="17" t="s">
        <v>5587</v>
      </c>
      <c r="M558" s="5" t="s">
        <v>5783</v>
      </c>
      <c r="N558" s="15" t="s">
        <v>375</v>
      </c>
    </row>
    <row r="559" spans="5:14" x14ac:dyDescent="0.25">
      <c r="E559" s="15" t="s">
        <v>375</v>
      </c>
      <c r="F559" s="16" t="s">
        <v>376</v>
      </c>
      <c r="G559" s="17" t="s">
        <v>214</v>
      </c>
      <c r="H559" s="17">
        <v>87</v>
      </c>
      <c r="I559" s="18" t="str">
        <f t="shared" si="8"/>
        <v>OrmožOrmož</v>
      </c>
      <c r="J559" s="17" t="s">
        <v>214</v>
      </c>
      <c r="K559" s="17" t="s">
        <v>4649</v>
      </c>
      <c r="L559" s="17" t="s">
        <v>5587</v>
      </c>
      <c r="M559" s="5" t="s">
        <v>5783</v>
      </c>
      <c r="N559" s="15" t="s">
        <v>375</v>
      </c>
    </row>
    <row r="560" spans="5:14" x14ac:dyDescent="0.25">
      <c r="E560" s="15" t="s">
        <v>375</v>
      </c>
      <c r="F560" s="16" t="s">
        <v>376</v>
      </c>
      <c r="G560" s="17" t="s">
        <v>214</v>
      </c>
      <c r="H560" s="17">
        <v>87</v>
      </c>
      <c r="I560" s="18" t="str">
        <f t="shared" si="8"/>
        <v>OrmožOsluševci</v>
      </c>
      <c r="J560" s="17" t="s">
        <v>3900</v>
      </c>
      <c r="K560" s="17" t="s">
        <v>4678</v>
      </c>
      <c r="L560" s="17" t="s">
        <v>5587</v>
      </c>
      <c r="M560" s="5" t="s">
        <v>5783</v>
      </c>
      <c r="N560" s="15" t="s">
        <v>375</v>
      </c>
    </row>
    <row r="561" spans="5:14" x14ac:dyDescent="0.25">
      <c r="E561" s="15" t="s">
        <v>375</v>
      </c>
      <c r="F561" s="16" t="s">
        <v>376</v>
      </c>
      <c r="G561" s="17" t="s">
        <v>214</v>
      </c>
      <c r="H561" s="17">
        <v>87</v>
      </c>
      <c r="I561" s="18" t="str">
        <f t="shared" si="8"/>
        <v>OrmožPavlovci</v>
      </c>
      <c r="J561" s="17" t="s">
        <v>3944</v>
      </c>
      <c r="K561" s="17" t="s">
        <v>4705</v>
      </c>
      <c r="L561" s="17" t="s">
        <v>5587</v>
      </c>
      <c r="M561" s="5" t="s">
        <v>5783</v>
      </c>
      <c r="N561" s="15" t="s">
        <v>375</v>
      </c>
    </row>
    <row r="562" spans="5:14" x14ac:dyDescent="0.25">
      <c r="E562" s="15" t="s">
        <v>375</v>
      </c>
      <c r="F562" s="16" t="s">
        <v>376</v>
      </c>
      <c r="G562" s="17" t="s">
        <v>214</v>
      </c>
      <c r="H562" s="17">
        <v>87</v>
      </c>
      <c r="I562" s="18" t="str">
        <f t="shared" si="8"/>
        <v>OrmožPavlovski Vrh</v>
      </c>
      <c r="J562" s="17" t="s">
        <v>3993</v>
      </c>
      <c r="K562" s="17" t="s">
        <v>5540</v>
      </c>
      <c r="L562" s="17" t="s">
        <v>5587</v>
      </c>
      <c r="M562" s="5" t="s">
        <v>5783</v>
      </c>
      <c r="N562" s="15" t="s">
        <v>375</v>
      </c>
    </row>
    <row r="563" spans="5:14" x14ac:dyDescent="0.25">
      <c r="E563" s="15" t="s">
        <v>375</v>
      </c>
      <c r="F563" s="16" t="s">
        <v>376</v>
      </c>
      <c r="G563" s="17" t="s">
        <v>214</v>
      </c>
      <c r="H563" s="17">
        <v>87</v>
      </c>
      <c r="I563" s="18" t="str">
        <f t="shared" si="8"/>
        <v>OrmožPodgorci</v>
      </c>
      <c r="J563" s="17" t="s">
        <v>4038</v>
      </c>
      <c r="K563" s="17" t="s">
        <v>5544</v>
      </c>
      <c r="L563" s="17" t="s">
        <v>5587</v>
      </c>
      <c r="M563" s="5" t="s">
        <v>5783</v>
      </c>
      <c r="N563" s="15" t="s">
        <v>375</v>
      </c>
    </row>
    <row r="564" spans="5:14" x14ac:dyDescent="0.25">
      <c r="E564" s="15" t="s">
        <v>375</v>
      </c>
      <c r="F564" s="16" t="s">
        <v>376</v>
      </c>
      <c r="G564" s="17" t="s">
        <v>214</v>
      </c>
      <c r="H564" s="17">
        <v>87</v>
      </c>
      <c r="I564" s="18" t="str">
        <f t="shared" si="8"/>
        <v>OrmožPreclava</v>
      </c>
      <c r="J564" s="17" t="s">
        <v>4085</v>
      </c>
      <c r="K564" s="17" t="s">
        <v>5548</v>
      </c>
      <c r="L564" s="17" t="s">
        <v>5587</v>
      </c>
      <c r="M564" s="5" t="s">
        <v>5783</v>
      </c>
      <c r="N564" s="15" t="s">
        <v>375</v>
      </c>
    </row>
    <row r="565" spans="5:14" x14ac:dyDescent="0.25">
      <c r="E565" s="15" t="s">
        <v>375</v>
      </c>
      <c r="F565" s="16" t="s">
        <v>376</v>
      </c>
      <c r="G565" s="17" t="s">
        <v>214</v>
      </c>
      <c r="H565" s="17">
        <v>87</v>
      </c>
      <c r="I565" s="18" t="str">
        <f t="shared" si="8"/>
        <v>OrmožPušenci</v>
      </c>
      <c r="J565" s="17" t="s">
        <v>4129</v>
      </c>
      <c r="K565" s="17" t="s">
        <v>4760</v>
      </c>
      <c r="L565" s="17" t="s">
        <v>5587</v>
      </c>
      <c r="M565" s="5" t="s">
        <v>5783</v>
      </c>
      <c r="N565" s="15" t="s">
        <v>375</v>
      </c>
    </row>
    <row r="566" spans="5:14" x14ac:dyDescent="0.25">
      <c r="E566" s="15" t="s">
        <v>375</v>
      </c>
      <c r="F566" s="16" t="s">
        <v>376</v>
      </c>
      <c r="G566" s="17" t="s">
        <v>214</v>
      </c>
      <c r="H566" s="17">
        <v>87</v>
      </c>
      <c r="I566" s="18" t="str">
        <f t="shared" si="8"/>
        <v>OrmožRitmerk</v>
      </c>
      <c r="J566" s="17" t="s">
        <v>4174</v>
      </c>
      <c r="K566" s="17" t="s">
        <v>5556</v>
      </c>
      <c r="L566" s="17" t="s">
        <v>5587</v>
      </c>
      <c r="M566" s="5" t="s">
        <v>5783</v>
      </c>
      <c r="N566" s="15" t="s">
        <v>375</v>
      </c>
    </row>
    <row r="567" spans="5:14" x14ac:dyDescent="0.25">
      <c r="E567" s="15" t="s">
        <v>375</v>
      </c>
      <c r="F567" s="16" t="s">
        <v>376</v>
      </c>
      <c r="G567" s="17" t="s">
        <v>214</v>
      </c>
      <c r="H567" s="17">
        <v>87</v>
      </c>
      <c r="I567" s="18" t="str">
        <f t="shared" si="8"/>
        <v>OrmožRuneč</v>
      </c>
      <c r="J567" s="17" t="s">
        <v>4217</v>
      </c>
      <c r="K567" s="17" t="s">
        <v>5558</v>
      </c>
      <c r="L567" s="17" t="s">
        <v>5587</v>
      </c>
      <c r="M567" s="5" t="s">
        <v>5783</v>
      </c>
      <c r="N567" s="15" t="s">
        <v>375</v>
      </c>
    </row>
    <row r="568" spans="5:14" x14ac:dyDescent="0.25">
      <c r="E568" s="15" t="s">
        <v>375</v>
      </c>
      <c r="F568" s="16" t="s">
        <v>376</v>
      </c>
      <c r="G568" s="17" t="s">
        <v>214</v>
      </c>
      <c r="H568" s="17">
        <v>87</v>
      </c>
      <c r="I568" s="18" t="str">
        <f t="shared" si="8"/>
        <v>OrmožSenešci</v>
      </c>
      <c r="J568" s="17" t="s">
        <v>4260</v>
      </c>
      <c r="K568" s="17" t="s">
        <v>5565</v>
      </c>
      <c r="L568" s="17" t="s">
        <v>5587</v>
      </c>
      <c r="M568" s="5" t="s">
        <v>5783</v>
      </c>
      <c r="N568" s="15" t="s">
        <v>375</v>
      </c>
    </row>
    <row r="569" spans="5:14" x14ac:dyDescent="0.25">
      <c r="E569" s="15" t="s">
        <v>375</v>
      </c>
      <c r="F569" s="16" t="s">
        <v>376</v>
      </c>
      <c r="G569" s="17" t="s">
        <v>214</v>
      </c>
      <c r="H569" s="17">
        <v>87</v>
      </c>
      <c r="I569" s="18" t="str">
        <f t="shared" si="8"/>
        <v>OrmožSodinci</v>
      </c>
      <c r="J569" s="17" t="s">
        <v>4300</v>
      </c>
      <c r="K569" s="17" t="s">
        <v>5567</v>
      </c>
      <c r="L569" s="17" t="s">
        <v>5587</v>
      </c>
      <c r="M569" s="5" t="s">
        <v>5783</v>
      </c>
      <c r="N569" s="15" t="s">
        <v>375</v>
      </c>
    </row>
    <row r="570" spans="5:14" x14ac:dyDescent="0.25">
      <c r="E570" s="15" t="s">
        <v>375</v>
      </c>
      <c r="F570" s="16" t="s">
        <v>376</v>
      </c>
      <c r="G570" s="17" t="s">
        <v>214</v>
      </c>
      <c r="H570" s="17">
        <v>87</v>
      </c>
      <c r="I570" s="18" t="str">
        <f t="shared" si="8"/>
        <v>OrmožSpodnji Ključarovci</v>
      </c>
      <c r="J570" s="17" t="s">
        <v>4340</v>
      </c>
      <c r="K570" s="17" t="s">
        <v>5593</v>
      </c>
      <c r="L570" s="17" t="s">
        <v>5587</v>
      </c>
      <c r="M570" s="5" t="s">
        <v>5783</v>
      </c>
      <c r="N570" s="15" t="s">
        <v>375</v>
      </c>
    </row>
    <row r="571" spans="5:14" x14ac:dyDescent="0.25">
      <c r="E571" s="15" t="s">
        <v>375</v>
      </c>
      <c r="F571" s="16" t="s">
        <v>376</v>
      </c>
      <c r="G571" s="17" t="s">
        <v>214</v>
      </c>
      <c r="H571" s="17">
        <v>87</v>
      </c>
      <c r="I571" s="18" t="str">
        <f t="shared" si="8"/>
        <v>OrmožStanovno</v>
      </c>
      <c r="J571" s="17" t="s">
        <v>4378</v>
      </c>
      <c r="K571" s="17" t="s">
        <v>5594</v>
      </c>
      <c r="L571" s="17" t="s">
        <v>5587</v>
      </c>
      <c r="M571" s="5" t="s">
        <v>5783</v>
      </c>
      <c r="N571" s="15" t="s">
        <v>375</v>
      </c>
    </row>
    <row r="572" spans="5:14" x14ac:dyDescent="0.25">
      <c r="E572" s="15" t="s">
        <v>375</v>
      </c>
      <c r="F572" s="16" t="s">
        <v>376</v>
      </c>
      <c r="G572" s="17" t="s">
        <v>214</v>
      </c>
      <c r="H572" s="17">
        <v>87</v>
      </c>
      <c r="I572" s="18" t="str">
        <f t="shared" si="8"/>
        <v>OrmožStrezetina</v>
      </c>
      <c r="J572" s="17" t="s">
        <v>4413</v>
      </c>
      <c r="K572" s="17" t="s">
        <v>5595</v>
      </c>
      <c r="L572" s="17" t="s">
        <v>5587</v>
      </c>
      <c r="M572" s="5" t="s">
        <v>5783</v>
      </c>
      <c r="N572" s="15" t="s">
        <v>375</v>
      </c>
    </row>
    <row r="573" spans="5:14" x14ac:dyDescent="0.25">
      <c r="E573" s="15" t="s">
        <v>375</v>
      </c>
      <c r="F573" s="16" t="s">
        <v>376</v>
      </c>
      <c r="G573" s="17" t="s">
        <v>214</v>
      </c>
      <c r="H573" s="17">
        <v>87</v>
      </c>
      <c r="I573" s="18" t="str">
        <f t="shared" si="8"/>
        <v>OrmožStrjanci</v>
      </c>
      <c r="J573" s="17" t="s">
        <v>4448</v>
      </c>
      <c r="K573" s="17" t="s">
        <v>5589</v>
      </c>
      <c r="L573" s="17" t="s">
        <v>5587</v>
      </c>
      <c r="M573" s="5" t="s">
        <v>5783</v>
      </c>
      <c r="N573" s="15" t="s">
        <v>375</v>
      </c>
    </row>
    <row r="574" spans="5:14" x14ac:dyDescent="0.25">
      <c r="E574" s="15" t="s">
        <v>375</v>
      </c>
      <c r="F574" s="16" t="s">
        <v>376</v>
      </c>
      <c r="G574" s="17" t="s">
        <v>214</v>
      </c>
      <c r="H574" s="17">
        <v>87</v>
      </c>
      <c r="I574" s="18" t="str">
        <f t="shared" si="8"/>
        <v>OrmožStrmec pri Ormožu</v>
      </c>
      <c r="J574" s="17" t="s">
        <v>4480</v>
      </c>
      <c r="K574" s="17" t="s">
        <v>5571</v>
      </c>
      <c r="L574" s="17" t="s">
        <v>5587</v>
      </c>
      <c r="M574" s="5" t="s">
        <v>5783</v>
      </c>
      <c r="N574" s="15" t="s">
        <v>375</v>
      </c>
    </row>
    <row r="575" spans="5:14" x14ac:dyDescent="0.25">
      <c r="E575" s="15" t="s">
        <v>375</v>
      </c>
      <c r="F575" s="16" t="s">
        <v>376</v>
      </c>
      <c r="G575" s="17" t="s">
        <v>214</v>
      </c>
      <c r="H575" s="17">
        <v>87</v>
      </c>
      <c r="I575" s="18" t="str">
        <f t="shared" si="8"/>
        <v>OrmožŠardinje</v>
      </c>
      <c r="J575" s="17" t="s">
        <v>4512</v>
      </c>
      <c r="K575" s="17" t="s">
        <v>5596</v>
      </c>
      <c r="L575" s="17" t="s">
        <v>5587</v>
      </c>
      <c r="M575" s="5" t="s">
        <v>5783</v>
      </c>
      <c r="N575" s="15" t="s">
        <v>375</v>
      </c>
    </row>
    <row r="576" spans="5:14" x14ac:dyDescent="0.25">
      <c r="E576" s="15" t="s">
        <v>375</v>
      </c>
      <c r="F576" s="16" t="s">
        <v>376</v>
      </c>
      <c r="G576" s="17" t="s">
        <v>214</v>
      </c>
      <c r="H576" s="17">
        <v>87</v>
      </c>
      <c r="I576" s="18" t="str">
        <f t="shared" si="8"/>
        <v>OrmožTrgovišče</v>
      </c>
      <c r="J576" s="17" t="s">
        <v>4547</v>
      </c>
      <c r="K576" s="17" t="s">
        <v>5574</v>
      </c>
      <c r="L576" s="17" t="s">
        <v>5587</v>
      </c>
      <c r="M576" s="5" t="s">
        <v>5783</v>
      </c>
      <c r="N576" s="15" t="s">
        <v>375</v>
      </c>
    </row>
    <row r="577" spans="5:14" x14ac:dyDescent="0.25">
      <c r="E577" s="15" t="s">
        <v>375</v>
      </c>
      <c r="F577" s="16" t="s">
        <v>376</v>
      </c>
      <c r="G577" s="17" t="s">
        <v>214</v>
      </c>
      <c r="H577" s="17">
        <v>87</v>
      </c>
      <c r="I577" s="18" t="str">
        <f t="shared" si="8"/>
        <v>OrmožVeličane</v>
      </c>
      <c r="J577" s="17" t="s">
        <v>4579</v>
      </c>
      <c r="K577" s="17" t="s">
        <v>5590</v>
      </c>
      <c r="L577" s="17" t="s">
        <v>5587</v>
      </c>
      <c r="M577" s="5" t="s">
        <v>5783</v>
      </c>
      <c r="N577" s="15" t="s">
        <v>375</v>
      </c>
    </row>
    <row r="578" spans="5:14" x14ac:dyDescent="0.25">
      <c r="E578" s="15" t="s">
        <v>375</v>
      </c>
      <c r="F578" s="16" t="s">
        <v>376</v>
      </c>
      <c r="G578" s="17" t="s">
        <v>214</v>
      </c>
      <c r="H578" s="17">
        <v>87</v>
      </c>
      <c r="I578" s="18" t="str">
        <f t="shared" ref="I578:I641" si="9">CONCATENATE(G578,J578)</f>
        <v>OrmožVelika Nedelja</v>
      </c>
      <c r="J578" s="17" t="s">
        <v>4607</v>
      </c>
      <c r="K578" s="17" t="s">
        <v>5597</v>
      </c>
      <c r="L578" s="17" t="s">
        <v>5587</v>
      </c>
      <c r="M578" s="5" t="s">
        <v>5783</v>
      </c>
      <c r="N578" s="15" t="s">
        <v>375</v>
      </c>
    </row>
    <row r="579" spans="5:14" x14ac:dyDescent="0.25">
      <c r="E579" s="15" t="s">
        <v>375</v>
      </c>
      <c r="F579" s="16" t="s">
        <v>376</v>
      </c>
      <c r="G579" s="17" t="s">
        <v>214</v>
      </c>
      <c r="H579" s="17">
        <v>87</v>
      </c>
      <c r="I579" s="18" t="str">
        <f t="shared" si="9"/>
        <v>OrmožVeliki Brebrovnik</v>
      </c>
      <c r="J579" s="17" t="s">
        <v>4636</v>
      </c>
      <c r="K579" s="17" t="s">
        <v>5598</v>
      </c>
      <c r="L579" s="17" t="s">
        <v>5587</v>
      </c>
      <c r="M579" s="5" t="s">
        <v>5783</v>
      </c>
      <c r="N579" s="15" t="s">
        <v>375</v>
      </c>
    </row>
    <row r="580" spans="5:14" x14ac:dyDescent="0.25">
      <c r="E580" s="15" t="s">
        <v>375</v>
      </c>
      <c r="F580" s="16" t="s">
        <v>376</v>
      </c>
      <c r="G580" s="17" t="s">
        <v>214</v>
      </c>
      <c r="H580" s="17">
        <v>87</v>
      </c>
      <c r="I580" s="18" t="str">
        <f t="shared" si="9"/>
        <v>OrmožVičanci</v>
      </c>
      <c r="J580" s="17" t="s">
        <v>4665</v>
      </c>
      <c r="K580" s="17" t="s">
        <v>5599</v>
      </c>
      <c r="L580" s="17" t="s">
        <v>5587</v>
      </c>
      <c r="M580" s="5" t="s">
        <v>5783</v>
      </c>
      <c r="N580" s="15" t="s">
        <v>375</v>
      </c>
    </row>
    <row r="581" spans="5:14" x14ac:dyDescent="0.25">
      <c r="E581" s="15" t="s">
        <v>375</v>
      </c>
      <c r="F581" s="16" t="s">
        <v>376</v>
      </c>
      <c r="G581" s="17" t="s">
        <v>214</v>
      </c>
      <c r="H581" s="17">
        <v>87</v>
      </c>
      <c r="I581" s="18" t="str">
        <f t="shared" si="9"/>
        <v>OrmožVinski Vrh</v>
      </c>
      <c r="J581" s="17" t="s">
        <v>4692</v>
      </c>
      <c r="K581" s="17" t="s">
        <v>5600</v>
      </c>
      <c r="L581" s="17" t="s">
        <v>5587</v>
      </c>
      <c r="M581" s="5" t="s">
        <v>5783</v>
      </c>
      <c r="N581" s="15" t="s">
        <v>375</v>
      </c>
    </row>
    <row r="582" spans="5:14" x14ac:dyDescent="0.25">
      <c r="E582" s="15" t="s">
        <v>375</v>
      </c>
      <c r="F582" s="16" t="s">
        <v>376</v>
      </c>
      <c r="G582" s="17" t="s">
        <v>214</v>
      </c>
      <c r="H582" s="17">
        <v>87</v>
      </c>
      <c r="I582" s="18" t="str">
        <f t="shared" si="9"/>
        <v>OrmožVitan</v>
      </c>
      <c r="J582" s="17" t="s">
        <v>4719</v>
      </c>
      <c r="K582" s="17" t="s">
        <v>5591</v>
      </c>
      <c r="L582" s="17" t="s">
        <v>5587</v>
      </c>
      <c r="M582" s="5" t="s">
        <v>5783</v>
      </c>
      <c r="N582" s="15" t="s">
        <v>375</v>
      </c>
    </row>
    <row r="583" spans="5:14" x14ac:dyDescent="0.25">
      <c r="E583" s="15" t="s">
        <v>375</v>
      </c>
      <c r="F583" s="16" t="s">
        <v>376</v>
      </c>
      <c r="G583" s="17" t="s">
        <v>214</v>
      </c>
      <c r="H583" s="17">
        <v>87</v>
      </c>
      <c r="I583" s="18" t="str">
        <f t="shared" si="9"/>
        <v>OrmožVodranci</v>
      </c>
      <c r="J583" s="17" t="s">
        <v>4748</v>
      </c>
      <c r="K583" s="17" t="s">
        <v>5601</v>
      </c>
      <c r="L583" s="17" t="s">
        <v>5587</v>
      </c>
      <c r="M583" s="5" t="s">
        <v>5783</v>
      </c>
      <c r="N583" s="15" t="s">
        <v>375</v>
      </c>
    </row>
    <row r="584" spans="5:14" x14ac:dyDescent="0.25">
      <c r="E584" s="15" t="s">
        <v>375</v>
      </c>
      <c r="F584" s="16" t="s">
        <v>376</v>
      </c>
      <c r="G584" s="17" t="s">
        <v>214</v>
      </c>
      <c r="H584" s="17">
        <v>87</v>
      </c>
      <c r="I584" s="18" t="str">
        <f t="shared" si="9"/>
        <v>OrmožVuzmetinci</v>
      </c>
      <c r="J584" s="17" t="s">
        <v>4775</v>
      </c>
      <c r="K584" s="17" t="s">
        <v>5602</v>
      </c>
      <c r="L584" s="17" t="s">
        <v>5587</v>
      </c>
      <c r="M584" s="5" t="s">
        <v>5783</v>
      </c>
      <c r="N584" s="15" t="s">
        <v>375</v>
      </c>
    </row>
    <row r="585" spans="5:14" x14ac:dyDescent="0.25">
      <c r="E585" s="15" t="s">
        <v>375</v>
      </c>
      <c r="F585" s="16" t="s">
        <v>376</v>
      </c>
      <c r="G585" s="17" t="s">
        <v>214</v>
      </c>
      <c r="H585" s="17">
        <v>87</v>
      </c>
      <c r="I585" s="18" t="str">
        <f t="shared" si="9"/>
        <v>OrmožZasavci</v>
      </c>
      <c r="J585" s="17" t="s">
        <v>4799</v>
      </c>
      <c r="K585" s="17" t="s">
        <v>5603</v>
      </c>
      <c r="L585" s="17" t="s">
        <v>5587</v>
      </c>
      <c r="M585" s="5" t="s">
        <v>5783</v>
      </c>
      <c r="N585" s="15" t="s">
        <v>375</v>
      </c>
    </row>
    <row r="586" spans="5:14" x14ac:dyDescent="0.25">
      <c r="E586" s="15" t="s">
        <v>375</v>
      </c>
      <c r="F586" s="16" t="s">
        <v>376</v>
      </c>
      <c r="G586" s="17" t="s">
        <v>214</v>
      </c>
      <c r="H586" s="17">
        <v>87</v>
      </c>
      <c r="I586" s="18" t="str">
        <f t="shared" si="9"/>
        <v>OrmožŽerovinci</v>
      </c>
      <c r="J586" s="17" t="s">
        <v>4826</v>
      </c>
      <c r="K586" s="17" t="s">
        <v>5604</v>
      </c>
      <c r="L586" s="17" t="s">
        <v>5587</v>
      </c>
      <c r="M586" s="5" t="s">
        <v>5783</v>
      </c>
      <c r="N586" s="15" t="s">
        <v>375</v>
      </c>
    </row>
    <row r="587" spans="5:14" x14ac:dyDescent="0.25">
      <c r="E587" s="15" t="s">
        <v>375</v>
      </c>
      <c r="F587" s="16" t="s">
        <v>376</v>
      </c>
      <c r="G587" s="17" t="s">
        <v>214</v>
      </c>
      <c r="H587" s="17">
        <v>87</v>
      </c>
      <c r="I587" s="18" t="str">
        <f t="shared" si="9"/>
        <v>OrmožŽvab</v>
      </c>
      <c r="J587" s="17" t="s">
        <v>4853</v>
      </c>
      <c r="K587" s="17" t="s">
        <v>5605</v>
      </c>
      <c r="L587" s="17" t="s">
        <v>5587</v>
      </c>
      <c r="M587" s="5" t="s">
        <v>5783</v>
      </c>
      <c r="N587" s="15" t="s">
        <v>375</v>
      </c>
    </row>
    <row r="588" spans="5:14" x14ac:dyDescent="0.25">
      <c r="E588" s="15" t="s">
        <v>375</v>
      </c>
      <c r="F588" s="16" t="s">
        <v>376</v>
      </c>
      <c r="G588" s="17" t="s">
        <v>214</v>
      </c>
      <c r="H588" s="17">
        <v>87</v>
      </c>
      <c r="I588" s="18" t="str">
        <f t="shared" si="9"/>
        <v>OrmožSvetinje</v>
      </c>
      <c r="J588" s="17" t="s">
        <v>4877</v>
      </c>
      <c r="K588" s="17" t="s">
        <v>5606</v>
      </c>
      <c r="L588" s="17" t="s">
        <v>5587</v>
      </c>
      <c r="M588" s="5" t="s">
        <v>5783</v>
      </c>
      <c r="N588" s="15" t="s">
        <v>375</v>
      </c>
    </row>
    <row r="589" spans="5:14" x14ac:dyDescent="0.25">
      <c r="E589" s="15" t="s">
        <v>375</v>
      </c>
      <c r="F589" s="16" t="s">
        <v>376</v>
      </c>
      <c r="G589" s="17" t="s">
        <v>214</v>
      </c>
      <c r="H589" s="17">
        <v>87</v>
      </c>
      <c r="I589" s="18" t="str">
        <f t="shared" si="9"/>
        <v>OrmožTrstenik</v>
      </c>
      <c r="J589" s="17" t="s">
        <v>2310</v>
      </c>
      <c r="K589" s="17" t="s">
        <v>5607</v>
      </c>
      <c r="L589" s="17" t="s">
        <v>5587</v>
      </c>
      <c r="M589" s="5" t="s">
        <v>5783</v>
      </c>
      <c r="N589" s="15" t="s">
        <v>375</v>
      </c>
    </row>
    <row r="590" spans="5:14" x14ac:dyDescent="0.25">
      <c r="E590" s="15" t="s">
        <v>375</v>
      </c>
      <c r="F590" s="16" t="s">
        <v>376</v>
      </c>
      <c r="G590" s="17" t="s">
        <v>216</v>
      </c>
      <c r="H590" s="17">
        <v>89</v>
      </c>
      <c r="I590" s="18" t="str">
        <f t="shared" si="9"/>
        <v>PesnicaDolnja Počehova</v>
      </c>
      <c r="J590" s="17" t="s">
        <v>477</v>
      </c>
      <c r="K590" s="17" t="s">
        <v>377</v>
      </c>
      <c r="L590" s="17" t="s">
        <v>5587</v>
      </c>
      <c r="M590" s="5" t="s">
        <v>5783</v>
      </c>
      <c r="N590" s="15" t="s">
        <v>375</v>
      </c>
    </row>
    <row r="591" spans="5:14" x14ac:dyDescent="0.25">
      <c r="E591" s="15" t="s">
        <v>375</v>
      </c>
      <c r="F591" s="16" t="s">
        <v>376</v>
      </c>
      <c r="G591" s="17" t="s">
        <v>216</v>
      </c>
      <c r="H591" s="17">
        <v>89</v>
      </c>
      <c r="I591" s="18" t="str">
        <f t="shared" si="9"/>
        <v>PesnicaDragučova</v>
      </c>
      <c r="J591" s="17" t="s">
        <v>669</v>
      </c>
      <c r="K591" s="17" t="s">
        <v>566</v>
      </c>
      <c r="L591" s="17" t="s">
        <v>5587</v>
      </c>
      <c r="M591" s="5" t="s">
        <v>5783</v>
      </c>
      <c r="N591" s="15" t="s">
        <v>375</v>
      </c>
    </row>
    <row r="592" spans="5:14" x14ac:dyDescent="0.25">
      <c r="E592" s="15" t="s">
        <v>375</v>
      </c>
      <c r="F592" s="16" t="s">
        <v>376</v>
      </c>
      <c r="G592" s="17" t="s">
        <v>216</v>
      </c>
      <c r="H592" s="17">
        <v>89</v>
      </c>
      <c r="I592" s="18" t="str">
        <f t="shared" si="9"/>
        <v>PesnicaDrankovec</v>
      </c>
      <c r="J592" s="17" t="s">
        <v>846</v>
      </c>
      <c r="K592" s="17" t="s">
        <v>753</v>
      </c>
      <c r="L592" s="17" t="s">
        <v>5587</v>
      </c>
      <c r="M592" s="5" t="s">
        <v>5783</v>
      </c>
      <c r="N592" s="15" t="s">
        <v>375</v>
      </c>
    </row>
    <row r="593" spans="5:14" x14ac:dyDescent="0.25">
      <c r="E593" s="15" t="s">
        <v>375</v>
      </c>
      <c r="F593" s="16" t="s">
        <v>376</v>
      </c>
      <c r="G593" s="17" t="s">
        <v>216</v>
      </c>
      <c r="H593" s="17">
        <v>89</v>
      </c>
      <c r="I593" s="18" t="str">
        <f t="shared" si="9"/>
        <v>PesnicaFlekušek</v>
      </c>
      <c r="J593" s="17" t="s">
        <v>1029</v>
      </c>
      <c r="K593" s="17" t="s">
        <v>929</v>
      </c>
      <c r="L593" s="17" t="s">
        <v>5587</v>
      </c>
      <c r="M593" s="5" t="s">
        <v>5783</v>
      </c>
      <c r="N593" s="15" t="s">
        <v>375</v>
      </c>
    </row>
    <row r="594" spans="5:14" x14ac:dyDescent="0.25">
      <c r="E594" s="15" t="s">
        <v>375</v>
      </c>
      <c r="F594" s="16" t="s">
        <v>376</v>
      </c>
      <c r="G594" s="17" t="s">
        <v>216</v>
      </c>
      <c r="H594" s="17">
        <v>89</v>
      </c>
      <c r="I594" s="18" t="str">
        <f t="shared" si="9"/>
        <v>PesnicaGačnik</v>
      </c>
      <c r="J594" s="17" t="s">
        <v>1205</v>
      </c>
      <c r="K594" s="17" t="s">
        <v>1109</v>
      </c>
      <c r="L594" s="17" t="s">
        <v>5587</v>
      </c>
      <c r="M594" s="5" t="s">
        <v>5783</v>
      </c>
      <c r="N594" s="15" t="s">
        <v>375</v>
      </c>
    </row>
    <row r="595" spans="5:14" x14ac:dyDescent="0.25">
      <c r="E595" s="15" t="s">
        <v>375</v>
      </c>
      <c r="F595" s="16" t="s">
        <v>376</v>
      </c>
      <c r="G595" s="17" t="s">
        <v>216</v>
      </c>
      <c r="H595" s="17">
        <v>89</v>
      </c>
      <c r="I595" s="18" t="str">
        <f t="shared" si="9"/>
        <v>PesnicaJareninski Dol</v>
      </c>
      <c r="J595" s="17" t="s">
        <v>1372</v>
      </c>
      <c r="K595" s="17" t="s">
        <v>1275</v>
      </c>
      <c r="L595" s="17" t="s">
        <v>5587</v>
      </c>
      <c r="M595" s="5" t="s">
        <v>5783</v>
      </c>
      <c r="N595" s="15" t="s">
        <v>375</v>
      </c>
    </row>
    <row r="596" spans="5:14" x14ac:dyDescent="0.25">
      <c r="E596" s="15" t="s">
        <v>375</v>
      </c>
      <c r="F596" s="16" t="s">
        <v>376</v>
      </c>
      <c r="G596" s="17" t="s">
        <v>216</v>
      </c>
      <c r="H596" s="17">
        <v>89</v>
      </c>
      <c r="I596" s="18" t="str">
        <f t="shared" si="9"/>
        <v>PesnicaJareninski Vrh</v>
      </c>
      <c r="J596" s="17" t="s">
        <v>1532</v>
      </c>
      <c r="K596" s="17" t="s">
        <v>1441</v>
      </c>
      <c r="L596" s="17" t="s">
        <v>5587</v>
      </c>
      <c r="M596" s="5" t="s">
        <v>5783</v>
      </c>
      <c r="N596" s="15" t="s">
        <v>375</v>
      </c>
    </row>
    <row r="597" spans="5:14" x14ac:dyDescent="0.25">
      <c r="E597" s="15" t="s">
        <v>375</v>
      </c>
      <c r="F597" s="16" t="s">
        <v>376</v>
      </c>
      <c r="G597" s="17" t="s">
        <v>216</v>
      </c>
      <c r="H597" s="17">
        <v>89</v>
      </c>
      <c r="I597" s="18" t="str">
        <f t="shared" si="9"/>
        <v>PesnicaJelenče</v>
      </c>
      <c r="J597" s="17" t="s">
        <v>1690</v>
      </c>
      <c r="K597" s="17" t="s">
        <v>1599</v>
      </c>
      <c r="L597" s="17" t="s">
        <v>5587</v>
      </c>
      <c r="M597" s="5" t="s">
        <v>5783</v>
      </c>
      <c r="N597" s="15" t="s">
        <v>375</v>
      </c>
    </row>
    <row r="598" spans="5:14" x14ac:dyDescent="0.25">
      <c r="E598" s="15" t="s">
        <v>375</v>
      </c>
      <c r="F598" s="16" t="s">
        <v>376</v>
      </c>
      <c r="G598" s="17" t="s">
        <v>216</v>
      </c>
      <c r="H598" s="17">
        <v>89</v>
      </c>
      <c r="I598" s="18" t="str">
        <f t="shared" si="9"/>
        <v>PesnicaKušernik</v>
      </c>
      <c r="J598" s="17" t="s">
        <v>1838</v>
      </c>
      <c r="K598" s="17" t="s">
        <v>2174</v>
      </c>
      <c r="L598" s="17" t="s">
        <v>5587</v>
      </c>
      <c r="M598" s="5" t="s">
        <v>5783</v>
      </c>
      <c r="N598" s="15" t="s">
        <v>375</v>
      </c>
    </row>
    <row r="599" spans="5:14" x14ac:dyDescent="0.25">
      <c r="E599" s="15" t="s">
        <v>375</v>
      </c>
      <c r="F599" s="16" t="s">
        <v>376</v>
      </c>
      <c r="G599" s="17" t="s">
        <v>216</v>
      </c>
      <c r="H599" s="17">
        <v>89</v>
      </c>
      <c r="I599" s="18" t="str">
        <f t="shared" si="9"/>
        <v>PesnicaLožane</v>
      </c>
      <c r="J599" s="17" t="s">
        <v>1977</v>
      </c>
      <c r="K599" s="17" t="s">
        <v>3869</v>
      </c>
      <c r="L599" s="17" t="s">
        <v>5587</v>
      </c>
      <c r="M599" s="5" t="s">
        <v>5783</v>
      </c>
      <c r="N599" s="15" t="s">
        <v>375</v>
      </c>
    </row>
    <row r="600" spans="5:14" x14ac:dyDescent="0.25">
      <c r="E600" s="15" t="s">
        <v>375</v>
      </c>
      <c r="F600" s="16" t="s">
        <v>376</v>
      </c>
      <c r="G600" s="17" t="s">
        <v>216</v>
      </c>
      <c r="H600" s="17">
        <v>89</v>
      </c>
      <c r="I600" s="18" t="str">
        <f t="shared" si="9"/>
        <v>PesnicaMali Dol</v>
      </c>
      <c r="J600" s="17" t="s">
        <v>2120</v>
      </c>
      <c r="K600" s="17" t="s">
        <v>2306</v>
      </c>
      <c r="L600" s="17" t="s">
        <v>5587</v>
      </c>
      <c r="M600" s="5" t="s">
        <v>5783</v>
      </c>
      <c r="N600" s="15" t="s">
        <v>375</v>
      </c>
    </row>
    <row r="601" spans="5:14" x14ac:dyDescent="0.25">
      <c r="E601" s="15" t="s">
        <v>375</v>
      </c>
      <c r="F601" s="16" t="s">
        <v>376</v>
      </c>
      <c r="G601" s="17" t="s">
        <v>216</v>
      </c>
      <c r="H601" s="17">
        <v>89</v>
      </c>
      <c r="I601" s="18" t="str">
        <f t="shared" si="9"/>
        <v>PesnicaPernica</v>
      </c>
      <c r="J601" s="17" t="s">
        <v>2250</v>
      </c>
      <c r="K601" s="17" t="s">
        <v>2429</v>
      </c>
      <c r="L601" s="17" t="s">
        <v>5587</v>
      </c>
      <c r="M601" s="5" t="s">
        <v>5783</v>
      </c>
      <c r="N601" s="15" t="s">
        <v>375</v>
      </c>
    </row>
    <row r="602" spans="5:14" x14ac:dyDescent="0.25">
      <c r="E602" s="15" t="s">
        <v>375</v>
      </c>
      <c r="F602" s="16" t="s">
        <v>376</v>
      </c>
      <c r="G602" s="17" t="s">
        <v>216</v>
      </c>
      <c r="H602" s="17">
        <v>89</v>
      </c>
      <c r="I602" s="18" t="str">
        <f t="shared" si="9"/>
        <v>PesnicaPesnica pri Mariboru</v>
      </c>
      <c r="J602" s="17" t="s">
        <v>2383</v>
      </c>
      <c r="K602" s="17" t="s">
        <v>2543</v>
      </c>
      <c r="L602" s="17" t="s">
        <v>5587</v>
      </c>
      <c r="M602" s="5" t="s">
        <v>5783</v>
      </c>
      <c r="N602" s="15" t="s">
        <v>375</v>
      </c>
    </row>
    <row r="603" spans="5:14" x14ac:dyDescent="0.25">
      <c r="E603" s="15" t="s">
        <v>375</v>
      </c>
      <c r="F603" s="16" t="s">
        <v>376</v>
      </c>
      <c r="G603" s="17" t="s">
        <v>216</v>
      </c>
      <c r="H603" s="17">
        <v>89</v>
      </c>
      <c r="I603" s="18" t="str">
        <f t="shared" si="9"/>
        <v>PesnicaPesniški Dvor</v>
      </c>
      <c r="J603" s="17" t="s">
        <v>2494</v>
      </c>
      <c r="K603" s="17" t="s">
        <v>2649</v>
      </c>
      <c r="L603" s="17" t="s">
        <v>5587</v>
      </c>
      <c r="M603" s="5" t="s">
        <v>5783</v>
      </c>
      <c r="N603" s="15" t="s">
        <v>375</v>
      </c>
    </row>
    <row r="604" spans="5:14" x14ac:dyDescent="0.25">
      <c r="E604" s="15" t="s">
        <v>375</v>
      </c>
      <c r="F604" s="16" t="s">
        <v>376</v>
      </c>
      <c r="G604" s="17" t="s">
        <v>216</v>
      </c>
      <c r="H604" s="17">
        <v>89</v>
      </c>
      <c r="I604" s="18" t="str">
        <f t="shared" si="9"/>
        <v>PesnicaPočenik</v>
      </c>
      <c r="J604" s="17" t="s">
        <v>2608</v>
      </c>
      <c r="K604" s="17" t="s">
        <v>4058</v>
      </c>
      <c r="L604" s="17" t="s">
        <v>5587</v>
      </c>
      <c r="M604" s="5" t="s">
        <v>5783</v>
      </c>
      <c r="N604" s="15" t="s">
        <v>375</v>
      </c>
    </row>
    <row r="605" spans="5:14" x14ac:dyDescent="0.25">
      <c r="E605" s="15" t="s">
        <v>375</v>
      </c>
      <c r="F605" s="16" t="s">
        <v>376</v>
      </c>
      <c r="G605" s="17" t="s">
        <v>216</v>
      </c>
      <c r="H605" s="17">
        <v>89</v>
      </c>
      <c r="I605" s="18" t="str">
        <f t="shared" si="9"/>
        <v>PesnicaPolička vas</v>
      </c>
      <c r="J605" s="17" t="s">
        <v>2712</v>
      </c>
      <c r="K605" s="17" t="s">
        <v>2749</v>
      </c>
      <c r="L605" s="17" t="s">
        <v>5587</v>
      </c>
      <c r="M605" s="5" t="s">
        <v>5783</v>
      </c>
      <c r="N605" s="15" t="s">
        <v>375</v>
      </c>
    </row>
    <row r="606" spans="5:14" x14ac:dyDescent="0.25">
      <c r="E606" s="15" t="s">
        <v>375</v>
      </c>
      <c r="F606" s="16" t="s">
        <v>376</v>
      </c>
      <c r="G606" s="17" t="s">
        <v>216</v>
      </c>
      <c r="H606" s="17">
        <v>89</v>
      </c>
      <c r="I606" s="18" t="str">
        <f t="shared" si="9"/>
        <v>PesnicaPolički Vrh</v>
      </c>
      <c r="J606" s="17" t="s">
        <v>2812</v>
      </c>
      <c r="K606" s="17" t="s">
        <v>2850</v>
      </c>
      <c r="L606" s="17" t="s">
        <v>5587</v>
      </c>
      <c r="M606" s="5" t="s">
        <v>5783</v>
      </c>
      <c r="N606" s="15" t="s">
        <v>375</v>
      </c>
    </row>
    <row r="607" spans="5:14" x14ac:dyDescent="0.25">
      <c r="E607" s="15" t="s">
        <v>375</v>
      </c>
      <c r="F607" s="16" t="s">
        <v>376</v>
      </c>
      <c r="G607" s="17" t="s">
        <v>216</v>
      </c>
      <c r="H607" s="17">
        <v>89</v>
      </c>
      <c r="I607" s="18" t="str">
        <f t="shared" si="9"/>
        <v>PesnicaRanca</v>
      </c>
      <c r="J607" s="17" t="s">
        <v>2912</v>
      </c>
      <c r="K607" s="17" t="s">
        <v>4147</v>
      </c>
      <c r="L607" s="17" t="s">
        <v>5587</v>
      </c>
      <c r="M607" s="5" t="s">
        <v>5783</v>
      </c>
      <c r="N607" s="15" t="s">
        <v>375</v>
      </c>
    </row>
    <row r="608" spans="5:14" x14ac:dyDescent="0.25">
      <c r="E608" s="15" t="s">
        <v>375</v>
      </c>
      <c r="F608" s="16" t="s">
        <v>376</v>
      </c>
      <c r="G608" s="17" t="s">
        <v>216</v>
      </c>
      <c r="H608" s="17">
        <v>89</v>
      </c>
      <c r="I608" s="18" t="str">
        <f t="shared" si="9"/>
        <v>PesnicaRočica</v>
      </c>
      <c r="J608" s="17" t="s">
        <v>3006</v>
      </c>
      <c r="K608" s="17" t="s">
        <v>2951</v>
      </c>
      <c r="L608" s="17" t="s">
        <v>5587</v>
      </c>
      <c r="M608" s="5" t="s">
        <v>5783</v>
      </c>
      <c r="N608" s="15" t="s">
        <v>375</v>
      </c>
    </row>
    <row r="609" spans="5:14" x14ac:dyDescent="0.25">
      <c r="E609" s="15" t="s">
        <v>375</v>
      </c>
      <c r="F609" s="16" t="s">
        <v>376</v>
      </c>
      <c r="G609" s="17" t="s">
        <v>216</v>
      </c>
      <c r="H609" s="17">
        <v>89</v>
      </c>
      <c r="I609" s="18" t="str">
        <f t="shared" si="9"/>
        <v>PesnicaSlatenik</v>
      </c>
      <c r="J609" s="17" t="s">
        <v>3089</v>
      </c>
      <c r="K609" s="17" t="s">
        <v>3036</v>
      </c>
      <c r="L609" s="17" t="s">
        <v>5587</v>
      </c>
      <c r="M609" s="5" t="s">
        <v>5783</v>
      </c>
      <c r="N609" s="15" t="s">
        <v>375</v>
      </c>
    </row>
    <row r="610" spans="5:14" x14ac:dyDescent="0.25">
      <c r="E610" s="15" t="s">
        <v>375</v>
      </c>
      <c r="F610" s="16" t="s">
        <v>376</v>
      </c>
      <c r="G610" s="17" t="s">
        <v>216</v>
      </c>
      <c r="H610" s="17">
        <v>89</v>
      </c>
      <c r="I610" s="18" t="str">
        <f t="shared" si="9"/>
        <v>PesnicaSpodnje Dobrenje</v>
      </c>
      <c r="J610" s="17" t="s">
        <v>3173</v>
      </c>
      <c r="K610" s="17" t="s">
        <v>4193</v>
      </c>
      <c r="L610" s="17" t="s">
        <v>5587</v>
      </c>
      <c r="M610" s="5" t="s">
        <v>5783</v>
      </c>
      <c r="N610" s="15" t="s">
        <v>375</v>
      </c>
    </row>
    <row r="611" spans="5:14" x14ac:dyDescent="0.25">
      <c r="E611" s="15" t="s">
        <v>375</v>
      </c>
      <c r="F611" s="16" t="s">
        <v>376</v>
      </c>
      <c r="G611" s="17" t="s">
        <v>216</v>
      </c>
      <c r="H611" s="17">
        <v>89</v>
      </c>
      <c r="I611" s="18" t="str">
        <f t="shared" si="9"/>
        <v>PesnicaSpodnje Hlapje</v>
      </c>
      <c r="J611" s="17" t="s">
        <v>3250</v>
      </c>
      <c r="K611" s="17" t="s">
        <v>5420</v>
      </c>
      <c r="L611" s="17" t="s">
        <v>5587</v>
      </c>
      <c r="M611" s="5" t="s">
        <v>5783</v>
      </c>
      <c r="N611" s="15" t="s">
        <v>375</v>
      </c>
    </row>
    <row r="612" spans="5:14" x14ac:dyDescent="0.25">
      <c r="E612" s="15" t="s">
        <v>375</v>
      </c>
      <c r="F612" s="16" t="s">
        <v>376</v>
      </c>
      <c r="G612" s="17" t="s">
        <v>216</v>
      </c>
      <c r="H612" s="17">
        <v>89</v>
      </c>
      <c r="I612" s="18" t="str">
        <f t="shared" si="9"/>
        <v>PesnicaSpodnji Jakobski Dol</v>
      </c>
      <c r="J612" s="17" t="s">
        <v>3334</v>
      </c>
      <c r="K612" s="17" t="s">
        <v>4239</v>
      </c>
      <c r="L612" s="17" t="s">
        <v>5587</v>
      </c>
      <c r="M612" s="5" t="s">
        <v>5783</v>
      </c>
      <c r="N612" s="15" t="s">
        <v>375</v>
      </c>
    </row>
    <row r="613" spans="5:14" x14ac:dyDescent="0.25">
      <c r="E613" s="15" t="s">
        <v>375</v>
      </c>
      <c r="F613" s="16" t="s">
        <v>376</v>
      </c>
      <c r="G613" s="17" t="s">
        <v>216</v>
      </c>
      <c r="H613" s="17">
        <v>89</v>
      </c>
      <c r="I613" s="18" t="str">
        <f t="shared" si="9"/>
        <v>PesnicaVajgen</v>
      </c>
      <c r="J613" s="17" t="s">
        <v>3412</v>
      </c>
      <c r="K613" s="17" t="s">
        <v>4278</v>
      </c>
      <c r="L613" s="17" t="s">
        <v>5587</v>
      </c>
      <c r="M613" s="5" t="s">
        <v>5783</v>
      </c>
      <c r="N613" s="15" t="s">
        <v>375</v>
      </c>
    </row>
    <row r="614" spans="5:14" x14ac:dyDescent="0.25">
      <c r="E614" s="15" t="s">
        <v>375</v>
      </c>
      <c r="F614" s="16" t="s">
        <v>376</v>
      </c>
      <c r="G614" s="17" t="s">
        <v>216</v>
      </c>
      <c r="H614" s="17">
        <v>89</v>
      </c>
      <c r="I614" s="18" t="str">
        <f t="shared" si="9"/>
        <v>PesnicaVosek</v>
      </c>
      <c r="J614" s="17" t="s">
        <v>3483</v>
      </c>
      <c r="K614" s="17" t="s">
        <v>5436</v>
      </c>
      <c r="L614" s="17" t="s">
        <v>5587</v>
      </c>
      <c r="M614" s="5" t="s">
        <v>5783</v>
      </c>
      <c r="N614" s="15" t="s">
        <v>375</v>
      </c>
    </row>
    <row r="615" spans="5:14" x14ac:dyDescent="0.25">
      <c r="E615" s="15" t="s">
        <v>375</v>
      </c>
      <c r="F615" s="16" t="s">
        <v>376</v>
      </c>
      <c r="G615" s="17" t="s">
        <v>216</v>
      </c>
      <c r="H615" s="17">
        <v>89</v>
      </c>
      <c r="I615" s="18" t="str">
        <f t="shared" si="9"/>
        <v>PesnicaVukovje</v>
      </c>
      <c r="J615" s="17" t="s">
        <v>3552</v>
      </c>
      <c r="K615" s="17" t="s">
        <v>4318</v>
      </c>
      <c r="L615" s="17" t="s">
        <v>5587</v>
      </c>
      <c r="M615" s="5" t="s">
        <v>5783</v>
      </c>
      <c r="N615" s="15" t="s">
        <v>375</v>
      </c>
    </row>
    <row r="616" spans="5:14" x14ac:dyDescent="0.25">
      <c r="E616" s="15" t="s">
        <v>375</v>
      </c>
      <c r="F616" s="16" t="s">
        <v>376</v>
      </c>
      <c r="G616" s="17" t="s">
        <v>216</v>
      </c>
      <c r="H616" s="17">
        <v>89</v>
      </c>
      <c r="I616" s="18" t="str">
        <f t="shared" si="9"/>
        <v>PesnicaVukovski Dol</v>
      </c>
      <c r="J616" s="17" t="s">
        <v>3618</v>
      </c>
      <c r="K616" s="17" t="s">
        <v>4355</v>
      </c>
      <c r="L616" s="17" t="s">
        <v>5587</v>
      </c>
      <c r="M616" s="5" t="s">
        <v>5783</v>
      </c>
      <c r="N616" s="15" t="s">
        <v>375</v>
      </c>
    </row>
    <row r="617" spans="5:14" x14ac:dyDescent="0.25">
      <c r="E617" s="15" t="s">
        <v>375</v>
      </c>
      <c r="F617" s="16" t="s">
        <v>376</v>
      </c>
      <c r="G617" s="17" t="s">
        <v>216</v>
      </c>
      <c r="H617" s="17">
        <v>89</v>
      </c>
      <c r="I617" s="18" t="str">
        <f t="shared" si="9"/>
        <v>PesnicaVukovski Vrh</v>
      </c>
      <c r="J617" s="17" t="s">
        <v>3684</v>
      </c>
      <c r="K617" s="17" t="s">
        <v>4393</v>
      </c>
      <c r="L617" s="17" t="s">
        <v>5587</v>
      </c>
      <c r="M617" s="5" t="s">
        <v>5783</v>
      </c>
      <c r="N617" s="15" t="s">
        <v>375</v>
      </c>
    </row>
    <row r="618" spans="5:14" x14ac:dyDescent="0.25">
      <c r="E618" s="15" t="s">
        <v>375</v>
      </c>
      <c r="F618" s="16" t="s">
        <v>376</v>
      </c>
      <c r="G618" s="17" t="s">
        <v>216</v>
      </c>
      <c r="H618" s="17">
        <v>89</v>
      </c>
      <c r="I618" s="18" t="str">
        <f t="shared" si="9"/>
        <v>PesnicaZgornje Hlapje</v>
      </c>
      <c r="J618" s="17" t="s">
        <v>3745</v>
      </c>
      <c r="K618" s="17" t="s">
        <v>5592</v>
      </c>
      <c r="L618" s="17" t="s">
        <v>5587</v>
      </c>
      <c r="M618" s="5" t="s">
        <v>5783</v>
      </c>
      <c r="N618" s="15" t="s">
        <v>375</v>
      </c>
    </row>
    <row r="619" spans="5:14" x14ac:dyDescent="0.25">
      <c r="E619" s="15" t="s">
        <v>375</v>
      </c>
      <c r="F619" s="16" t="s">
        <v>376</v>
      </c>
      <c r="G619" s="17" t="s">
        <v>216</v>
      </c>
      <c r="H619" s="17">
        <v>89</v>
      </c>
      <c r="I619" s="18" t="str">
        <f t="shared" si="9"/>
        <v>PesnicaZgornji Jakobski Dol</v>
      </c>
      <c r="J619" s="17" t="s">
        <v>3802</v>
      </c>
      <c r="K619" s="17" t="s">
        <v>4430</v>
      </c>
      <c r="L619" s="17" t="s">
        <v>5587</v>
      </c>
      <c r="M619" s="5" t="s">
        <v>5783</v>
      </c>
      <c r="N619" s="15" t="s">
        <v>375</v>
      </c>
    </row>
    <row r="620" spans="5:14" x14ac:dyDescent="0.25">
      <c r="E620" s="15" t="s">
        <v>375</v>
      </c>
      <c r="F620" s="16" t="s">
        <v>376</v>
      </c>
      <c r="G620" s="17" t="s">
        <v>228</v>
      </c>
      <c r="H620" s="17">
        <v>96</v>
      </c>
      <c r="I620" s="18" t="str">
        <f t="shared" si="9"/>
        <v>PtujGrajena</v>
      </c>
      <c r="J620" s="17" t="s">
        <v>489</v>
      </c>
      <c r="K620" s="17" t="s">
        <v>1109</v>
      </c>
      <c r="L620" s="17" t="s">
        <v>5587</v>
      </c>
      <c r="M620" s="5" t="s">
        <v>5783</v>
      </c>
      <c r="N620" s="15" t="s">
        <v>375</v>
      </c>
    </row>
    <row r="621" spans="5:14" x14ac:dyDescent="0.25">
      <c r="E621" s="15" t="s">
        <v>375</v>
      </c>
      <c r="F621" s="16" t="s">
        <v>376</v>
      </c>
      <c r="G621" s="17" t="s">
        <v>228</v>
      </c>
      <c r="H621" s="17">
        <v>96</v>
      </c>
      <c r="I621" s="18" t="str">
        <f t="shared" si="9"/>
        <v>PtujGrajenščak</v>
      </c>
      <c r="J621" s="17" t="s">
        <v>681</v>
      </c>
      <c r="K621" s="17" t="s">
        <v>1275</v>
      </c>
      <c r="L621" s="17" t="s">
        <v>5587</v>
      </c>
      <c r="M621" s="5" t="s">
        <v>5783</v>
      </c>
      <c r="N621" s="15" t="s">
        <v>375</v>
      </c>
    </row>
    <row r="622" spans="5:14" x14ac:dyDescent="0.25">
      <c r="E622" s="15" t="s">
        <v>375</v>
      </c>
      <c r="F622" s="16" t="s">
        <v>376</v>
      </c>
      <c r="G622" s="17" t="s">
        <v>228</v>
      </c>
      <c r="H622" s="17">
        <v>96</v>
      </c>
      <c r="I622" s="18" t="str">
        <f t="shared" si="9"/>
        <v>PtujKicar</v>
      </c>
      <c r="J622" s="17" t="s">
        <v>858</v>
      </c>
      <c r="K622" s="17" t="s">
        <v>1599</v>
      </c>
      <c r="L622" s="17" t="s">
        <v>5587</v>
      </c>
      <c r="M622" s="5" t="s">
        <v>5783</v>
      </c>
      <c r="N622" s="15" t="s">
        <v>375</v>
      </c>
    </row>
    <row r="623" spans="5:14" x14ac:dyDescent="0.25">
      <c r="E623" s="15" t="s">
        <v>375</v>
      </c>
      <c r="F623" s="16" t="s">
        <v>376</v>
      </c>
      <c r="G623" s="17" t="s">
        <v>228</v>
      </c>
      <c r="H623" s="17">
        <v>96</v>
      </c>
      <c r="I623" s="18" t="str">
        <f t="shared" si="9"/>
        <v>PtujKrčevina pri Vurbergu</v>
      </c>
      <c r="J623" s="17" t="s">
        <v>1041</v>
      </c>
      <c r="K623" s="17" t="s">
        <v>2174</v>
      </c>
      <c r="L623" s="17" t="s">
        <v>5587</v>
      </c>
      <c r="M623" s="5" t="s">
        <v>5783</v>
      </c>
      <c r="N623" s="15" t="s">
        <v>375</v>
      </c>
    </row>
    <row r="624" spans="5:14" x14ac:dyDescent="0.25">
      <c r="E624" s="15" t="s">
        <v>375</v>
      </c>
      <c r="F624" s="16" t="s">
        <v>376</v>
      </c>
      <c r="G624" s="17" t="s">
        <v>228</v>
      </c>
      <c r="H624" s="17">
        <v>96</v>
      </c>
      <c r="I624" s="18" t="str">
        <f t="shared" si="9"/>
        <v>PtujMestni Vrh</v>
      </c>
      <c r="J624" s="17" t="s">
        <v>1216</v>
      </c>
      <c r="K624" s="17" t="s">
        <v>2306</v>
      </c>
      <c r="L624" s="17" t="s">
        <v>5587</v>
      </c>
      <c r="M624" s="5" t="s">
        <v>5783</v>
      </c>
      <c r="N624" s="15" t="s">
        <v>375</v>
      </c>
    </row>
    <row r="625" spans="5:14" x14ac:dyDescent="0.25">
      <c r="E625" s="15" t="s">
        <v>375</v>
      </c>
      <c r="F625" s="16" t="s">
        <v>376</v>
      </c>
      <c r="G625" s="17" t="s">
        <v>228</v>
      </c>
      <c r="H625" s="17">
        <v>96</v>
      </c>
      <c r="I625" s="18" t="str">
        <f t="shared" si="9"/>
        <v>PtujPacinje</v>
      </c>
      <c r="J625" s="17" t="s">
        <v>1381</v>
      </c>
      <c r="K625" s="17" t="s">
        <v>2543</v>
      </c>
      <c r="L625" s="17" t="s">
        <v>5587</v>
      </c>
      <c r="M625" s="5" t="s">
        <v>5783</v>
      </c>
      <c r="N625" s="15" t="s">
        <v>375</v>
      </c>
    </row>
    <row r="626" spans="5:14" x14ac:dyDescent="0.25">
      <c r="E626" s="15" t="s">
        <v>375</v>
      </c>
      <c r="F626" s="16" t="s">
        <v>376</v>
      </c>
      <c r="G626" s="17" t="s">
        <v>228</v>
      </c>
      <c r="H626" s="17">
        <v>96</v>
      </c>
      <c r="I626" s="18" t="str">
        <f t="shared" si="9"/>
        <v>PtujPodvinci</v>
      </c>
      <c r="J626" s="17" t="s">
        <v>1541</v>
      </c>
      <c r="K626" s="17" t="s">
        <v>2649</v>
      </c>
      <c r="L626" s="17" t="s">
        <v>5587</v>
      </c>
      <c r="M626" s="5" t="s">
        <v>5783</v>
      </c>
      <c r="N626" s="15" t="s">
        <v>375</v>
      </c>
    </row>
    <row r="627" spans="5:14" x14ac:dyDescent="0.25">
      <c r="E627" s="15" t="s">
        <v>375</v>
      </c>
      <c r="F627" s="16" t="s">
        <v>376</v>
      </c>
      <c r="G627" s="17" t="s">
        <v>228</v>
      </c>
      <c r="H627" s="17">
        <v>96</v>
      </c>
      <c r="I627" s="18" t="str">
        <f t="shared" si="9"/>
        <v>PtujPtuj</v>
      </c>
      <c r="J627" s="17" t="s">
        <v>228</v>
      </c>
      <c r="K627" s="17" t="s">
        <v>2749</v>
      </c>
      <c r="L627" s="17" t="s">
        <v>5587</v>
      </c>
      <c r="M627" s="5" t="s">
        <v>5783</v>
      </c>
      <c r="N627" s="15" t="s">
        <v>375</v>
      </c>
    </row>
    <row r="628" spans="5:14" x14ac:dyDescent="0.25">
      <c r="E628" s="15" t="s">
        <v>375</v>
      </c>
      <c r="F628" s="16" t="s">
        <v>376</v>
      </c>
      <c r="G628" s="17" t="s">
        <v>228</v>
      </c>
      <c r="H628" s="17">
        <v>96</v>
      </c>
      <c r="I628" s="18" t="str">
        <f t="shared" si="9"/>
        <v>PtujSpodnji Velovlek</v>
      </c>
      <c r="J628" s="17" t="s">
        <v>1847</v>
      </c>
      <c r="K628" s="17" t="s">
        <v>4193</v>
      </c>
      <c r="L628" s="17" t="s">
        <v>5587</v>
      </c>
      <c r="M628" s="5" t="s">
        <v>5783</v>
      </c>
      <c r="N628" s="15" t="s">
        <v>375</v>
      </c>
    </row>
    <row r="629" spans="5:14" x14ac:dyDescent="0.25">
      <c r="E629" s="15" t="s">
        <v>375</v>
      </c>
      <c r="F629" s="16" t="s">
        <v>376</v>
      </c>
      <c r="G629" s="17" t="s">
        <v>228</v>
      </c>
      <c r="H629" s="17">
        <v>96</v>
      </c>
      <c r="I629" s="18" t="str">
        <f t="shared" si="9"/>
        <v>PtujSpuhlja</v>
      </c>
      <c r="J629" s="17" t="s">
        <v>1986</v>
      </c>
      <c r="K629" s="17" t="s">
        <v>5420</v>
      </c>
      <c r="L629" s="17" t="s">
        <v>5587</v>
      </c>
      <c r="M629" s="5" t="s">
        <v>5783</v>
      </c>
      <c r="N629" s="15" t="s">
        <v>375</v>
      </c>
    </row>
    <row r="630" spans="5:14" x14ac:dyDescent="0.25">
      <c r="E630" s="15" t="s">
        <v>375</v>
      </c>
      <c r="F630" s="16" t="s">
        <v>376</v>
      </c>
      <c r="G630" s="17" t="s">
        <v>347</v>
      </c>
      <c r="H630" s="17">
        <v>98</v>
      </c>
      <c r="I630" s="18" t="str">
        <f t="shared" si="9"/>
        <v>Rače FramBrezula</v>
      </c>
      <c r="J630" s="17" t="s">
        <v>491</v>
      </c>
      <c r="K630" s="17" t="s">
        <v>377</v>
      </c>
      <c r="L630" s="17" t="s">
        <v>5587</v>
      </c>
      <c r="M630" s="5" t="s">
        <v>5783</v>
      </c>
      <c r="N630" s="15" t="s">
        <v>375</v>
      </c>
    </row>
    <row r="631" spans="5:14" x14ac:dyDescent="0.25">
      <c r="E631" s="15" t="s">
        <v>375</v>
      </c>
      <c r="F631" s="16" t="s">
        <v>376</v>
      </c>
      <c r="G631" s="17" t="s">
        <v>347</v>
      </c>
      <c r="H631" s="17">
        <v>98</v>
      </c>
      <c r="I631" s="18" t="str">
        <f t="shared" si="9"/>
        <v>Rače FramFram</v>
      </c>
      <c r="J631" s="17" t="s">
        <v>683</v>
      </c>
      <c r="K631" s="17" t="s">
        <v>566</v>
      </c>
      <c r="L631" s="17" t="s">
        <v>5587</v>
      </c>
      <c r="M631" s="5" t="s">
        <v>5783</v>
      </c>
      <c r="N631" s="15" t="s">
        <v>375</v>
      </c>
    </row>
    <row r="632" spans="5:14" x14ac:dyDescent="0.25">
      <c r="E632" s="15" t="s">
        <v>375</v>
      </c>
      <c r="F632" s="16" t="s">
        <v>376</v>
      </c>
      <c r="G632" s="17" t="s">
        <v>347</v>
      </c>
      <c r="H632" s="17">
        <v>98</v>
      </c>
      <c r="I632" s="18" t="str">
        <f t="shared" si="9"/>
        <v>Rače FramJešenca</v>
      </c>
      <c r="J632" s="17" t="s">
        <v>860</v>
      </c>
      <c r="K632" s="17" t="s">
        <v>753</v>
      </c>
      <c r="L632" s="17" t="s">
        <v>5587</v>
      </c>
      <c r="M632" s="5" t="s">
        <v>5783</v>
      </c>
      <c r="N632" s="15" t="s">
        <v>375</v>
      </c>
    </row>
    <row r="633" spans="5:14" x14ac:dyDescent="0.25">
      <c r="E633" s="15" t="s">
        <v>375</v>
      </c>
      <c r="F633" s="16" t="s">
        <v>376</v>
      </c>
      <c r="G633" s="17" t="s">
        <v>347</v>
      </c>
      <c r="H633" s="17">
        <v>98</v>
      </c>
      <c r="I633" s="18" t="str">
        <f t="shared" si="9"/>
        <v>Rače FramKopivnik</v>
      </c>
      <c r="J633" s="17" t="s">
        <v>1042</v>
      </c>
      <c r="K633" s="17" t="s">
        <v>929</v>
      </c>
      <c r="L633" s="17" t="s">
        <v>5587</v>
      </c>
      <c r="M633" s="5" t="s">
        <v>5783</v>
      </c>
      <c r="N633" s="15" t="s">
        <v>375</v>
      </c>
    </row>
    <row r="634" spans="5:14" x14ac:dyDescent="0.25">
      <c r="E634" s="15" t="s">
        <v>375</v>
      </c>
      <c r="F634" s="16" t="s">
        <v>376</v>
      </c>
      <c r="G634" s="17" t="s">
        <v>347</v>
      </c>
      <c r="H634" s="17">
        <v>98</v>
      </c>
      <c r="I634" s="18" t="str">
        <f t="shared" si="9"/>
        <v>Rače FramLoka pri Framu</v>
      </c>
      <c r="J634" s="17" t="s">
        <v>1218</v>
      </c>
      <c r="K634" s="17" t="s">
        <v>1109</v>
      </c>
      <c r="L634" s="17" t="s">
        <v>5587</v>
      </c>
      <c r="M634" s="5" t="s">
        <v>5783</v>
      </c>
      <c r="N634" s="15" t="s">
        <v>375</v>
      </c>
    </row>
    <row r="635" spans="5:14" x14ac:dyDescent="0.25">
      <c r="E635" s="15" t="s">
        <v>375</v>
      </c>
      <c r="F635" s="16" t="s">
        <v>376</v>
      </c>
      <c r="G635" s="17" t="s">
        <v>347</v>
      </c>
      <c r="H635" s="17">
        <v>98</v>
      </c>
      <c r="I635" s="18" t="str">
        <f t="shared" si="9"/>
        <v>Rače FramMorje</v>
      </c>
      <c r="J635" s="17" t="s">
        <v>1383</v>
      </c>
      <c r="K635" s="17" t="s">
        <v>1275</v>
      </c>
      <c r="L635" s="17" t="s">
        <v>5587</v>
      </c>
      <c r="M635" s="5" t="s">
        <v>5783</v>
      </c>
      <c r="N635" s="15" t="s">
        <v>375</v>
      </c>
    </row>
    <row r="636" spans="5:14" x14ac:dyDescent="0.25">
      <c r="E636" s="15" t="s">
        <v>375</v>
      </c>
      <c r="F636" s="16" t="s">
        <v>376</v>
      </c>
      <c r="G636" s="17" t="s">
        <v>347</v>
      </c>
      <c r="H636" s="17">
        <v>98</v>
      </c>
      <c r="I636" s="18" t="str">
        <f t="shared" si="9"/>
        <v>Rače FramPlanica</v>
      </c>
      <c r="J636" s="17" t="s">
        <v>1543</v>
      </c>
      <c r="K636" s="17" t="s">
        <v>1441</v>
      </c>
      <c r="L636" s="17" t="s">
        <v>5587</v>
      </c>
      <c r="M636" s="5" t="s">
        <v>5783</v>
      </c>
      <c r="N636" s="15" t="s">
        <v>375</v>
      </c>
    </row>
    <row r="637" spans="5:14" x14ac:dyDescent="0.25">
      <c r="E637" s="15" t="s">
        <v>375</v>
      </c>
      <c r="F637" s="16" t="s">
        <v>376</v>
      </c>
      <c r="G637" s="17" t="s">
        <v>347</v>
      </c>
      <c r="H637" s="17">
        <v>98</v>
      </c>
      <c r="I637" s="18" t="str">
        <f t="shared" si="9"/>
        <v>Rače FramPodova</v>
      </c>
      <c r="J637" s="17" t="s">
        <v>1699</v>
      </c>
      <c r="K637" s="17" t="s">
        <v>1599</v>
      </c>
      <c r="L637" s="17" t="s">
        <v>5587</v>
      </c>
      <c r="M637" s="5" t="s">
        <v>5783</v>
      </c>
      <c r="N637" s="15" t="s">
        <v>375</v>
      </c>
    </row>
    <row r="638" spans="5:14" x14ac:dyDescent="0.25">
      <c r="E638" s="15" t="s">
        <v>375</v>
      </c>
      <c r="F638" s="16" t="s">
        <v>376</v>
      </c>
      <c r="G638" s="17" t="s">
        <v>347</v>
      </c>
      <c r="H638" s="17">
        <v>98</v>
      </c>
      <c r="I638" s="18" t="str">
        <f t="shared" si="9"/>
        <v>Rače FramPožeg</v>
      </c>
      <c r="J638" s="17" t="s">
        <v>1849</v>
      </c>
      <c r="K638" s="17" t="s">
        <v>2174</v>
      </c>
      <c r="L638" s="17" t="s">
        <v>5587</v>
      </c>
      <c r="M638" s="5" t="s">
        <v>5783</v>
      </c>
      <c r="N638" s="15" t="s">
        <v>375</v>
      </c>
    </row>
    <row r="639" spans="5:14" x14ac:dyDescent="0.25">
      <c r="E639" s="15" t="s">
        <v>375</v>
      </c>
      <c r="F639" s="16" t="s">
        <v>376</v>
      </c>
      <c r="G639" s="17" t="s">
        <v>347</v>
      </c>
      <c r="H639" s="17">
        <v>98</v>
      </c>
      <c r="I639" s="18" t="str">
        <f t="shared" si="9"/>
        <v>Rače FramRače</v>
      </c>
      <c r="J639" s="17" t="s">
        <v>1988</v>
      </c>
      <c r="K639" s="17" t="s">
        <v>3869</v>
      </c>
      <c r="L639" s="17" t="s">
        <v>5587</v>
      </c>
      <c r="M639" s="5" t="s">
        <v>5783</v>
      </c>
      <c r="N639" s="15" t="s">
        <v>375</v>
      </c>
    </row>
    <row r="640" spans="5:14" x14ac:dyDescent="0.25">
      <c r="E640" s="15" t="s">
        <v>375</v>
      </c>
      <c r="F640" s="16" t="s">
        <v>376</v>
      </c>
      <c r="G640" s="17" t="s">
        <v>347</v>
      </c>
      <c r="H640" s="17">
        <v>98</v>
      </c>
      <c r="I640" s="18" t="str">
        <f t="shared" si="9"/>
        <v>Rače FramRanče</v>
      </c>
      <c r="J640" s="17" t="s">
        <v>2130</v>
      </c>
      <c r="K640" s="17" t="s">
        <v>2306</v>
      </c>
      <c r="L640" s="17" t="s">
        <v>5587</v>
      </c>
      <c r="M640" s="5" t="s">
        <v>5783</v>
      </c>
      <c r="N640" s="15" t="s">
        <v>375</v>
      </c>
    </row>
    <row r="641" spans="2:14" x14ac:dyDescent="0.25">
      <c r="E641" s="15" t="s">
        <v>375</v>
      </c>
      <c r="F641" s="16" t="s">
        <v>376</v>
      </c>
      <c r="G641" s="17" t="s">
        <v>347</v>
      </c>
      <c r="H641" s="17">
        <v>98</v>
      </c>
      <c r="I641" s="18" t="str">
        <f t="shared" si="9"/>
        <v>Rače FramSpodnja Gorica</v>
      </c>
      <c r="J641" s="17" t="s">
        <v>2259</v>
      </c>
      <c r="K641" s="17" t="s">
        <v>2429</v>
      </c>
      <c r="L641" s="17" t="s">
        <v>5587</v>
      </c>
      <c r="M641" s="5" t="s">
        <v>5783</v>
      </c>
      <c r="N641" s="15" t="s">
        <v>375</v>
      </c>
    </row>
    <row r="642" spans="2:14" x14ac:dyDescent="0.25">
      <c r="E642" s="15" t="s">
        <v>375</v>
      </c>
      <c r="F642" s="16" t="s">
        <v>376</v>
      </c>
      <c r="G642" s="17" t="s">
        <v>347</v>
      </c>
      <c r="H642" s="17">
        <v>98</v>
      </c>
      <c r="I642" s="18" t="str">
        <f t="shared" ref="I642:I705" si="10">CONCATENATE(G642,J642)</f>
        <v>Rače FramZgornja Gorica</v>
      </c>
      <c r="J642" s="17" t="s">
        <v>2390</v>
      </c>
      <c r="K642" s="17" t="s">
        <v>2543</v>
      </c>
      <c r="L642" s="17" t="s">
        <v>5587</v>
      </c>
      <c r="M642" s="5" t="s">
        <v>5783</v>
      </c>
      <c r="N642" s="15" t="s">
        <v>375</v>
      </c>
    </row>
    <row r="643" spans="2:14" x14ac:dyDescent="0.25">
      <c r="E643" s="15" t="s">
        <v>375</v>
      </c>
      <c r="F643" s="16" t="s">
        <v>376</v>
      </c>
      <c r="G643" s="17" t="s">
        <v>347</v>
      </c>
      <c r="H643" s="17">
        <v>98</v>
      </c>
      <c r="I643" s="18" t="str">
        <f t="shared" si="10"/>
        <v>Rače FramŠestdobe</v>
      </c>
      <c r="J643" s="17" t="s">
        <v>2501</v>
      </c>
      <c r="K643" s="17" t="s">
        <v>2649</v>
      </c>
      <c r="L643" s="17" t="s">
        <v>5587</v>
      </c>
      <c r="M643" s="5" t="s">
        <v>5783</v>
      </c>
      <c r="N643" s="15" t="s">
        <v>375</v>
      </c>
    </row>
    <row r="644" spans="2:14" x14ac:dyDescent="0.25">
      <c r="E644" s="15" t="s">
        <v>375</v>
      </c>
      <c r="F644" s="16" t="s">
        <v>376</v>
      </c>
      <c r="G644" s="17" t="s">
        <v>244</v>
      </c>
      <c r="H644" s="17">
        <v>108</v>
      </c>
      <c r="I644" s="18" t="str">
        <f t="shared" si="10"/>
        <v>RušeBezena</v>
      </c>
      <c r="J644" s="17" t="s">
        <v>505</v>
      </c>
      <c r="K644" s="17" t="s">
        <v>377</v>
      </c>
      <c r="L644" s="17" t="s">
        <v>5587</v>
      </c>
      <c r="M644" s="5" t="s">
        <v>5783</v>
      </c>
      <c r="N644" s="15" t="s">
        <v>375</v>
      </c>
    </row>
    <row r="645" spans="2:14" x14ac:dyDescent="0.25">
      <c r="E645" s="15" t="s">
        <v>375</v>
      </c>
      <c r="F645" s="16" t="s">
        <v>376</v>
      </c>
      <c r="G645" s="17" t="s">
        <v>244</v>
      </c>
      <c r="H645" s="17">
        <v>108</v>
      </c>
      <c r="I645" s="18" t="str">
        <f t="shared" si="10"/>
        <v>RušeBistrica ob Dravi</v>
      </c>
      <c r="J645" s="17" t="s">
        <v>696</v>
      </c>
      <c r="K645" s="17" t="s">
        <v>566</v>
      </c>
      <c r="L645" s="17" t="s">
        <v>5587</v>
      </c>
      <c r="M645" s="5" t="s">
        <v>5783</v>
      </c>
      <c r="N645" s="15" t="s">
        <v>375</v>
      </c>
    </row>
    <row r="646" spans="2:14" x14ac:dyDescent="0.25">
      <c r="E646" s="15" t="s">
        <v>375</v>
      </c>
      <c r="F646" s="16" t="s">
        <v>376</v>
      </c>
      <c r="G646" s="17" t="s">
        <v>244</v>
      </c>
      <c r="H646" s="17">
        <v>108</v>
      </c>
      <c r="I646" s="18" t="str">
        <f t="shared" si="10"/>
        <v>RušeFala</v>
      </c>
      <c r="J646" s="17" t="s">
        <v>697</v>
      </c>
      <c r="K646" s="17" t="s">
        <v>1275</v>
      </c>
      <c r="L646" s="17" t="s">
        <v>5587</v>
      </c>
      <c r="M646" s="5" t="s">
        <v>5783</v>
      </c>
      <c r="N646" s="15" t="s">
        <v>375</v>
      </c>
    </row>
    <row r="647" spans="2:14" x14ac:dyDescent="0.25">
      <c r="E647" s="15" t="s">
        <v>375</v>
      </c>
      <c r="F647" s="16" t="s">
        <v>376</v>
      </c>
      <c r="G647" s="17" t="s">
        <v>244</v>
      </c>
      <c r="H647" s="17">
        <v>108</v>
      </c>
      <c r="I647" s="18" t="str">
        <f t="shared" si="10"/>
        <v>RušeLobnica</v>
      </c>
      <c r="J647" s="17" t="s">
        <v>1053</v>
      </c>
      <c r="K647" s="17" t="s">
        <v>3869</v>
      </c>
      <c r="L647" s="17" t="s">
        <v>5587</v>
      </c>
      <c r="M647" s="5" t="s">
        <v>5783</v>
      </c>
      <c r="N647" s="15" t="s">
        <v>375</v>
      </c>
    </row>
    <row r="648" spans="2:14" x14ac:dyDescent="0.25">
      <c r="E648" s="15" t="s">
        <v>375</v>
      </c>
      <c r="F648" s="16" t="s">
        <v>376</v>
      </c>
      <c r="G648" s="17" t="s">
        <v>244</v>
      </c>
      <c r="H648" s="17">
        <v>108</v>
      </c>
      <c r="I648" s="18" t="str">
        <f t="shared" si="10"/>
        <v>RušeLog</v>
      </c>
      <c r="J648" s="17" t="s">
        <v>1052</v>
      </c>
      <c r="K648" s="17" t="s">
        <v>2306</v>
      </c>
      <c r="L648" s="17" t="s">
        <v>5587</v>
      </c>
      <c r="M648" s="5" t="s">
        <v>5783</v>
      </c>
      <c r="N648" s="15" t="s">
        <v>375</v>
      </c>
    </row>
    <row r="649" spans="2:14" x14ac:dyDescent="0.25">
      <c r="B649" s="22"/>
      <c r="E649" s="15" t="s">
        <v>375</v>
      </c>
      <c r="F649" s="16" t="s">
        <v>376</v>
      </c>
      <c r="G649" s="17" t="s">
        <v>244</v>
      </c>
      <c r="H649" s="17">
        <v>108</v>
      </c>
      <c r="I649" s="18" t="str">
        <f t="shared" si="10"/>
        <v>RušeRuše</v>
      </c>
      <c r="J649" s="17" t="s">
        <v>244</v>
      </c>
      <c r="K649" s="17" t="s">
        <v>2749</v>
      </c>
      <c r="L649" s="17" t="s">
        <v>5587</v>
      </c>
      <c r="M649" s="5" t="s">
        <v>5783</v>
      </c>
      <c r="N649" s="15" t="s">
        <v>375</v>
      </c>
    </row>
    <row r="650" spans="2:14" x14ac:dyDescent="0.25">
      <c r="B650" s="22"/>
      <c r="E650" s="15" t="s">
        <v>375</v>
      </c>
      <c r="F650" s="16" t="s">
        <v>376</v>
      </c>
      <c r="G650" s="17" t="s">
        <v>244</v>
      </c>
      <c r="H650" s="17">
        <v>108</v>
      </c>
      <c r="I650" s="18" t="str">
        <f t="shared" si="10"/>
        <v>RušeSmolnik</v>
      </c>
      <c r="J650" s="17" t="s">
        <v>1552</v>
      </c>
      <c r="K650" s="17" t="s">
        <v>2951</v>
      </c>
      <c r="L650" s="17" t="s">
        <v>5587</v>
      </c>
      <c r="M650" s="5" t="s">
        <v>5783</v>
      </c>
      <c r="N650" s="15" t="s">
        <v>375</v>
      </c>
    </row>
    <row r="651" spans="2:14" x14ac:dyDescent="0.25">
      <c r="B651" s="23"/>
      <c r="E651" s="15" t="s">
        <v>375</v>
      </c>
      <c r="F651" s="16" t="s">
        <v>376</v>
      </c>
      <c r="G651" s="17" t="s">
        <v>356</v>
      </c>
      <c r="H651" s="17">
        <v>113</v>
      </c>
      <c r="I651" s="18" t="str">
        <f t="shared" si="10"/>
        <v>Slovenska BistricaBojtina</v>
      </c>
      <c r="J651" s="17" t="s">
        <v>510</v>
      </c>
      <c r="K651" s="17" t="s">
        <v>377</v>
      </c>
      <c r="L651" s="17" t="s">
        <v>5587</v>
      </c>
      <c r="M651" s="5" t="s">
        <v>5783</v>
      </c>
      <c r="N651" s="15" t="s">
        <v>375</v>
      </c>
    </row>
    <row r="652" spans="2:14" x14ac:dyDescent="0.25">
      <c r="B652" s="22"/>
      <c r="E652" s="15" t="s">
        <v>375</v>
      </c>
      <c r="F652" s="16" t="s">
        <v>376</v>
      </c>
      <c r="G652" s="17" t="s">
        <v>356</v>
      </c>
      <c r="H652" s="17">
        <v>113</v>
      </c>
      <c r="I652" s="18" t="str">
        <f t="shared" si="10"/>
        <v>Slovenska BistricaBrezje pri Slov. Bistrici</v>
      </c>
      <c r="J652" s="17" t="s">
        <v>702</v>
      </c>
      <c r="K652" s="17" t="s">
        <v>1109</v>
      </c>
      <c r="L652" s="17" t="s">
        <v>5587</v>
      </c>
      <c r="M652" s="5" t="s">
        <v>5783</v>
      </c>
      <c r="N652" s="15" t="s">
        <v>375</v>
      </c>
    </row>
    <row r="653" spans="2:14" x14ac:dyDescent="0.25">
      <c r="B653" s="22"/>
      <c r="E653" s="15" t="s">
        <v>375</v>
      </c>
      <c r="F653" s="16" t="s">
        <v>376</v>
      </c>
      <c r="G653" s="17" t="s">
        <v>356</v>
      </c>
      <c r="H653" s="17">
        <v>113</v>
      </c>
      <c r="I653" s="18" t="str">
        <f t="shared" si="10"/>
        <v>Slovenska BistricaBukovec</v>
      </c>
      <c r="J653" s="17" t="s">
        <v>876</v>
      </c>
      <c r="K653" s="17" t="s">
        <v>1275</v>
      </c>
      <c r="L653" s="17" t="s">
        <v>5587</v>
      </c>
      <c r="M653" s="5" t="s">
        <v>5783</v>
      </c>
      <c r="N653" s="15" t="s">
        <v>375</v>
      </c>
    </row>
    <row r="654" spans="2:14" x14ac:dyDescent="0.25">
      <c r="E654" s="15" t="s">
        <v>375</v>
      </c>
      <c r="F654" s="16" t="s">
        <v>376</v>
      </c>
      <c r="G654" s="17" t="s">
        <v>356</v>
      </c>
      <c r="H654" s="17">
        <v>113</v>
      </c>
      <c r="I654" s="18" t="str">
        <f t="shared" si="10"/>
        <v>Slovenska BistricaCezlak</v>
      </c>
      <c r="J654" s="17" t="s">
        <v>1058</v>
      </c>
      <c r="K654" s="17" t="s">
        <v>1441</v>
      </c>
      <c r="L654" s="17" t="s">
        <v>5587</v>
      </c>
      <c r="M654" s="5" t="s">
        <v>5783</v>
      </c>
      <c r="N654" s="15" t="s">
        <v>375</v>
      </c>
    </row>
    <row r="655" spans="2:14" x14ac:dyDescent="0.25">
      <c r="E655" s="15" t="s">
        <v>375</v>
      </c>
      <c r="F655" s="16" t="s">
        <v>376</v>
      </c>
      <c r="G655" s="17" t="s">
        <v>356</v>
      </c>
      <c r="H655" s="17">
        <v>113</v>
      </c>
      <c r="I655" s="18" t="str">
        <f t="shared" si="10"/>
        <v>Slovenska BistricaCigonca</v>
      </c>
      <c r="J655" s="17" t="s">
        <v>1235</v>
      </c>
      <c r="K655" s="17" t="s">
        <v>1599</v>
      </c>
      <c r="L655" s="17" t="s">
        <v>5587</v>
      </c>
      <c r="M655" s="5" t="s">
        <v>5783</v>
      </c>
      <c r="N655" s="15" t="s">
        <v>375</v>
      </c>
    </row>
    <row r="656" spans="2:14" x14ac:dyDescent="0.25">
      <c r="E656" s="15" t="s">
        <v>375</v>
      </c>
      <c r="F656" s="16" t="s">
        <v>376</v>
      </c>
      <c r="G656" s="17" t="s">
        <v>356</v>
      </c>
      <c r="H656" s="17">
        <v>113</v>
      </c>
      <c r="I656" s="18" t="str">
        <f t="shared" si="10"/>
        <v>Slovenska BistricaČrešnjevec</v>
      </c>
      <c r="J656" s="17" t="s">
        <v>1398</v>
      </c>
      <c r="K656" s="17" t="s">
        <v>2306</v>
      </c>
      <c r="L656" s="17" t="s">
        <v>5587</v>
      </c>
      <c r="M656" s="5" t="s">
        <v>5783</v>
      </c>
      <c r="N656" s="15" t="s">
        <v>375</v>
      </c>
    </row>
    <row r="657" spans="5:14" x14ac:dyDescent="0.25">
      <c r="E657" s="15" t="s">
        <v>375</v>
      </c>
      <c r="F657" s="16" t="s">
        <v>376</v>
      </c>
      <c r="G657" s="17" t="s">
        <v>356</v>
      </c>
      <c r="H657" s="17">
        <v>113</v>
      </c>
      <c r="I657" s="18" t="str">
        <f t="shared" si="10"/>
        <v>Slovenska BistricaDevina</v>
      </c>
      <c r="J657" s="17" t="s">
        <v>1557</v>
      </c>
      <c r="K657" s="17" t="s">
        <v>2429</v>
      </c>
      <c r="L657" s="17" t="s">
        <v>5587</v>
      </c>
      <c r="M657" s="5" t="s">
        <v>5783</v>
      </c>
      <c r="N657" s="15" t="s">
        <v>375</v>
      </c>
    </row>
    <row r="658" spans="5:14" x14ac:dyDescent="0.25">
      <c r="E658" s="15" t="s">
        <v>375</v>
      </c>
      <c r="F658" s="16" t="s">
        <v>376</v>
      </c>
      <c r="G658" s="17" t="s">
        <v>356</v>
      </c>
      <c r="H658" s="17">
        <v>113</v>
      </c>
      <c r="I658" s="18" t="str">
        <f t="shared" si="10"/>
        <v>Slovenska BistricaDolgi Vrh</v>
      </c>
      <c r="J658" s="17" t="s">
        <v>1715</v>
      </c>
      <c r="K658" s="17" t="s">
        <v>2749</v>
      </c>
      <c r="L658" s="17" t="s">
        <v>5587</v>
      </c>
      <c r="M658" s="5" t="s">
        <v>5783</v>
      </c>
      <c r="N658" s="15" t="s">
        <v>375</v>
      </c>
    </row>
    <row r="659" spans="5:14" x14ac:dyDescent="0.25">
      <c r="E659" s="15" t="s">
        <v>375</v>
      </c>
      <c r="F659" s="16" t="s">
        <v>376</v>
      </c>
      <c r="G659" s="17" t="s">
        <v>356</v>
      </c>
      <c r="H659" s="17">
        <v>113</v>
      </c>
      <c r="I659" s="18" t="str">
        <f t="shared" si="10"/>
        <v>Slovenska BistricaDrumlažno</v>
      </c>
      <c r="J659" s="17" t="s">
        <v>1863</v>
      </c>
      <c r="K659" s="17" t="s">
        <v>2850</v>
      </c>
      <c r="L659" s="17" t="s">
        <v>5587</v>
      </c>
      <c r="M659" s="5" t="s">
        <v>5783</v>
      </c>
      <c r="N659" s="15" t="s">
        <v>375</v>
      </c>
    </row>
    <row r="660" spans="5:14" x14ac:dyDescent="0.25">
      <c r="E660" s="15" t="s">
        <v>375</v>
      </c>
      <c r="F660" s="16" t="s">
        <v>376</v>
      </c>
      <c r="G660" s="17" t="s">
        <v>356</v>
      </c>
      <c r="H660" s="17">
        <v>113</v>
      </c>
      <c r="I660" s="18" t="str">
        <f t="shared" si="10"/>
        <v>Slovenska BistricaFarovec</v>
      </c>
      <c r="J660" s="17" t="s">
        <v>2002</v>
      </c>
      <c r="K660" s="17" t="s">
        <v>4147</v>
      </c>
      <c r="L660" s="17" t="s">
        <v>5587</v>
      </c>
      <c r="M660" s="5" t="s">
        <v>5783</v>
      </c>
      <c r="N660" s="15" t="s">
        <v>375</v>
      </c>
    </row>
    <row r="661" spans="5:14" x14ac:dyDescent="0.25">
      <c r="E661" s="15" t="s">
        <v>375</v>
      </c>
      <c r="F661" s="16" t="s">
        <v>376</v>
      </c>
      <c r="G661" s="17" t="s">
        <v>356</v>
      </c>
      <c r="H661" s="17">
        <v>113</v>
      </c>
      <c r="I661" s="18" t="str">
        <f t="shared" si="10"/>
        <v>Slovenska BistricaFošt</v>
      </c>
      <c r="J661" s="17" t="s">
        <v>2142</v>
      </c>
      <c r="K661" s="17" t="s">
        <v>2951</v>
      </c>
      <c r="L661" s="17" t="s">
        <v>5587</v>
      </c>
      <c r="M661" s="5" t="s">
        <v>5783</v>
      </c>
      <c r="N661" s="15" t="s">
        <v>375</v>
      </c>
    </row>
    <row r="662" spans="5:14" x14ac:dyDescent="0.25">
      <c r="E662" s="15" t="s">
        <v>375</v>
      </c>
      <c r="F662" s="16" t="s">
        <v>376</v>
      </c>
      <c r="G662" s="17" t="s">
        <v>356</v>
      </c>
      <c r="H662" s="17">
        <v>113</v>
      </c>
      <c r="I662" s="18" t="str">
        <f t="shared" si="10"/>
        <v>Slovenska BistricaFrajhajm</v>
      </c>
      <c r="J662" s="17" t="s">
        <v>2271</v>
      </c>
      <c r="K662" s="17" t="s">
        <v>3036</v>
      </c>
      <c r="L662" s="17" t="s">
        <v>5587</v>
      </c>
      <c r="M662" s="5" t="s">
        <v>5783</v>
      </c>
      <c r="N662" s="15" t="s">
        <v>375</v>
      </c>
    </row>
    <row r="663" spans="5:14" x14ac:dyDescent="0.25">
      <c r="E663" s="15" t="s">
        <v>375</v>
      </c>
      <c r="F663" s="16" t="s">
        <v>376</v>
      </c>
      <c r="G663" s="17" t="s">
        <v>356</v>
      </c>
      <c r="H663" s="17">
        <v>113</v>
      </c>
      <c r="I663" s="18" t="str">
        <f t="shared" si="10"/>
        <v>Slovenska BistricaGabernik</v>
      </c>
      <c r="J663" s="17" t="s">
        <v>2402</v>
      </c>
      <c r="K663" s="17" t="s">
        <v>4193</v>
      </c>
      <c r="L663" s="17" t="s">
        <v>5587</v>
      </c>
      <c r="M663" s="5" t="s">
        <v>5783</v>
      </c>
      <c r="N663" s="15" t="s">
        <v>375</v>
      </c>
    </row>
    <row r="664" spans="5:14" x14ac:dyDescent="0.25">
      <c r="E664" s="15" t="s">
        <v>375</v>
      </c>
      <c r="F664" s="16" t="s">
        <v>376</v>
      </c>
      <c r="G664" s="17" t="s">
        <v>356</v>
      </c>
      <c r="H664" s="17">
        <v>113</v>
      </c>
      <c r="I664" s="18" t="str">
        <f t="shared" si="10"/>
        <v>Slovenska BistricaGaj</v>
      </c>
      <c r="J664" s="17" t="s">
        <v>2512</v>
      </c>
      <c r="K664" s="17" t="s">
        <v>5420</v>
      </c>
      <c r="L664" s="17" t="s">
        <v>5587</v>
      </c>
      <c r="M664" s="5" t="s">
        <v>5783</v>
      </c>
      <c r="N664" s="15" t="s">
        <v>375</v>
      </c>
    </row>
    <row r="665" spans="5:14" x14ac:dyDescent="0.25">
      <c r="E665" s="15" t="s">
        <v>375</v>
      </c>
      <c r="F665" s="16" t="s">
        <v>376</v>
      </c>
      <c r="G665" s="17" t="s">
        <v>356</v>
      </c>
      <c r="H665" s="17">
        <v>113</v>
      </c>
      <c r="I665" s="18" t="str">
        <f t="shared" si="10"/>
        <v>Slovenska BistricaGladomes</v>
      </c>
      <c r="J665" s="17" t="s">
        <v>2622</v>
      </c>
      <c r="K665" s="17" t="s">
        <v>4239</v>
      </c>
      <c r="L665" s="17" t="s">
        <v>5587</v>
      </c>
      <c r="M665" s="5" t="s">
        <v>5783</v>
      </c>
      <c r="N665" s="15" t="s">
        <v>375</v>
      </c>
    </row>
    <row r="666" spans="5:14" x14ac:dyDescent="0.25">
      <c r="E666" s="15" t="s">
        <v>375</v>
      </c>
      <c r="F666" s="16" t="s">
        <v>376</v>
      </c>
      <c r="G666" s="17" t="s">
        <v>356</v>
      </c>
      <c r="H666" s="17">
        <v>113</v>
      </c>
      <c r="I666" s="18" t="str">
        <f t="shared" si="10"/>
        <v>Slovenska BistricaHošnica</v>
      </c>
      <c r="J666" s="17" t="s">
        <v>2725</v>
      </c>
      <c r="K666" s="17" t="s">
        <v>4318</v>
      </c>
      <c r="L666" s="17" t="s">
        <v>5587</v>
      </c>
      <c r="M666" s="5" t="s">
        <v>5783</v>
      </c>
      <c r="N666" s="15" t="s">
        <v>375</v>
      </c>
    </row>
    <row r="667" spans="5:14" x14ac:dyDescent="0.25">
      <c r="E667" s="15" t="s">
        <v>375</v>
      </c>
      <c r="F667" s="16" t="s">
        <v>376</v>
      </c>
      <c r="G667" s="17" t="s">
        <v>356</v>
      </c>
      <c r="H667" s="17">
        <v>113</v>
      </c>
      <c r="I667" s="18" t="str">
        <f t="shared" si="10"/>
        <v>Slovenska BistricaJešovec</v>
      </c>
      <c r="J667" s="17" t="s">
        <v>2824</v>
      </c>
      <c r="K667" s="17" t="s">
        <v>5592</v>
      </c>
      <c r="L667" s="17" t="s">
        <v>5587</v>
      </c>
      <c r="M667" s="5" t="s">
        <v>5783</v>
      </c>
      <c r="N667" s="15" t="s">
        <v>375</v>
      </c>
    </row>
    <row r="668" spans="5:14" x14ac:dyDescent="0.25">
      <c r="E668" s="15" t="s">
        <v>375</v>
      </c>
      <c r="F668" s="16" t="s">
        <v>376</v>
      </c>
      <c r="G668" s="17" t="s">
        <v>356</v>
      </c>
      <c r="H668" s="17">
        <v>113</v>
      </c>
      <c r="I668" s="18" t="str">
        <f t="shared" si="10"/>
        <v>Slovenska BistricaJurišna vas</v>
      </c>
      <c r="J668" s="17" t="s">
        <v>2926</v>
      </c>
      <c r="K668" s="17" t="s">
        <v>4430</v>
      </c>
      <c r="L668" s="17" t="s">
        <v>5587</v>
      </c>
      <c r="M668" s="5" t="s">
        <v>5783</v>
      </c>
      <c r="N668" s="15" t="s">
        <v>375</v>
      </c>
    </row>
    <row r="669" spans="5:14" x14ac:dyDescent="0.25">
      <c r="E669" s="15" t="s">
        <v>375</v>
      </c>
      <c r="F669" s="16" t="s">
        <v>376</v>
      </c>
      <c r="G669" s="17" t="s">
        <v>356</v>
      </c>
      <c r="H669" s="17">
        <v>113</v>
      </c>
      <c r="I669" s="18" t="str">
        <f t="shared" si="10"/>
        <v>Slovenska BistricaKalše</v>
      </c>
      <c r="J669" s="17" t="s">
        <v>3016</v>
      </c>
      <c r="K669" s="17" t="s">
        <v>5512</v>
      </c>
      <c r="L669" s="17" t="s">
        <v>5587</v>
      </c>
      <c r="M669" s="5" t="s">
        <v>5783</v>
      </c>
      <c r="N669" s="15" t="s">
        <v>375</v>
      </c>
    </row>
    <row r="670" spans="5:14" x14ac:dyDescent="0.25">
      <c r="E670" s="15" t="s">
        <v>375</v>
      </c>
      <c r="F670" s="16" t="s">
        <v>376</v>
      </c>
      <c r="G670" s="17" t="s">
        <v>356</v>
      </c>
      <c r="H670" s="17">
        <v>113</v>
      </c>
      <c r="I670" s="18" t="str">
        <f t="shared" si="10"/>
        <v>Slovenska BistricaKebelj</v>
      </c>
      <c r="J670" s="17" t="s">
        <v>3099</v>
      </c>
      <c r="K670" s="17" t="s">
        <v>4462</v>
      </c>
      <c r="L670" s="17" t="s">
        <v>5587</v>
      </c>
      <c r="M670" s="5" t="s">
        <v>5783</v>
      </c>
      <c r="N670" s="15" t="s">
        <v>375</v>
      </c>
    </row>
    <row r="671" spans="5:14" x14ac:dyDescent="0.25">
      <c r="E671" s="15" t="s">
        <v>375</v>
      </c>
      <c r="F671" s="16" t="s">
        <v>376</v>
      </c>
      <c r="G671" s="17" t="s">
        <v>356</v>
      </c>
      <c r="H671" s="17">
        <v>113</v>
      </c>
      <c r="I671" s="18" t="str">
        <f t="shared" si="10"/>
        <v>Slovenska BistricaKlopce</v>
      </c>
      <c r="J671" s="17" t="s">
        <v>1464</v>
      </c>
      <c r="K671" s="17" t="s">
        <v>5516</v>
      </c>
      <c r="L671" s="17" t="s">
        <v>5587</v>
      </c>
      <c r="M671" s="5" t="s">
        <v>5783</v>
      </c>
      <c r="N671" s="15" t="s">
        <v>375</v>
      </c>
    </row>
    <row r="672" spans="5:14" x14ac:dyDescent="0.25">
      <c r="E672" s="15" t="s">
        <v>375</v>
      </c>
      <c r="F672" s="16" t="s">
        <v>376</v>
      </c>
      <c r="G672" s="17" t="s">
        <v>356</v>
      </c>
      <c r="H672" s="17">
        <v>113</v>
      </c>
      <c r="I672" s="18" t="str">
        <f t="shared" si="10"/>
        <v>Slovenska BistricaKočno ob Ložnici</v>
      </c>
      <c r="J672" s="17" t="s">
        <v>3264</v>
      </c>
      <c r="K672" s="17" t="s">
        <v>4495</v>
      </c>
      <c r="L672" s="17" t="s">
        <v>5587</v>
      </c>
      <c r="M672" s="5" t="s">
        <v>5783</v>
      </c>
      <c r="N672" s="15" t="s">
        <v>375</v>
      </c>
    </row>
    <row r="673" spans="5:14" x14ac:dyDescent="0.25">
      <c r="E673" s="15" t="s">
        <v>375</v>
      </c>
      <c r="F673" s="16" t="s">
        <v>376</v>
      </c>
      <c r="G673" s="17" t="s">
        <v>356</v>
      </c>
      <c r="H673" s="17">
        <v>113</v>
      </c>
      <c r="I673" s="18" t="str">
        <f t="shared" si="10"/>
        <v>Slovenska BistricaKočno pri Polskavi</v>
      </c>
      <c r="J673" s="17" t="s">
        <v>3346</v>
      </c>
      <c r="K673" s="17" t="s">
        <v>4529</v>
      </c>
      <c r="L673" s="17" t="s">
        <v>5587</v>
      </c>
      <c r="M673" s="5" t="s">
        <v>5783</v>
      </c>
      <c r="N673" s="15" t="s">
        <v>375</v>
      </c>
    </row>
    <row r="674" spans="5:14" x14ac:dyDescent="0.25">
      <c r="E674" s="15" t="s">
        <v>375</v>
      </c>
      <c r="F674" s="16" t="s">
        <v>376</v>
      </c>
      <c r="G674" s="17" t="s">
        <v>356</v>
      </c>
      <c r="H674" s="17">
        <v>113</v>
      </c>
      <c r="I674" s="18" t="str">
        <f t="shared" si="10"/>
        <v>Slovenska BistricaKorplje</v>
      </c>
      <c r="J674" s="17" t="s">
        <v>3420</v>
      </c>
      <c r="K674" s="17" t="s">
        <v>4592</v>
      </c>
      <c r="L674" s="17" t="s">
        <v>5587</v>
      </c>
      <c r="M674" s="5" t="s">
        <v>5783</v>
      </c>
      <c r="N674" s="15" t="s">
        <v>375</v>
      </c>
    </row>
    <row r="675" spans="5:14" x14ac:dyDescent="0.25">
      <c r="E675" s="15" t="s">
        <v>375</v>
      </c>
      <c r="F675" s="16" t="s">
        <v>376</v>
      </c>
      <c r="G675" s="17" t="s">
        <v>356</v>
      </c>
      <c r="H675" s="17">
        <v>113</v>
      </c>
      <c r="I675" s="18" t="str">
        <f t="shared" si="10"/>
        <v>Slovenska BistricaKostanjevec</v>
      </c>
      <c r="J675" s="17" t="s">
        <v>3492</v>
      </c>
      <c r="K675" s="17" t="s">
        <v>5526</v>
      </c>
      <c r="L675" s="17" t="s">
        <v>5587</v>
      </c>
      <c r="M675" s="5" t="s">
        <v>5783</v>
      </c>
      <c r="N675" s="15" t="s">
        <v>375</v>
      </c>
    </row>
    <row r="676" spans="5:14" x14ac:dyDescent="0.25">
      <c r="E676" s="15" t="s">
        <v>375</v>
      </c>
      <c r="F676" s="16" t="s">
        <v>376</v>
      </c>
      <c r="G676" s="17" t="s">
        <v>356</v>
      </c>
      <c r="H676" s="17">
        <v>113</v>
      </c>
      <c r="I676" s="18" t="str">
        <f t="shared" si="10"/>
        <v>Slovenska BistricaKot na Pohorju</v>
      </c>
      <c r="J676" s="17" t="s">
        <v>3560</v>
      </c>
      <c r="K676" s="17" t="s">
        <v>4622</v>
      </c>
      <c r="L676" s="17" t="s">
        <v>5587</v>
      </c>
      <c r="M676" s="5" t="s">
        <v>5783</v>
      </c>
      <c r="N676" s="15" t="s">
        <v>375</v>
      </c>
    </row>
    <row r="677" spans="5:14" x14ac:dyDescent="0.25">
      <c r="E677" s="15" t="s">
        <v>375</v>
      </c>
      <c r="F677" s="16" t="s">
        <v>376</v>
      </c>
      <c r="G677" s="17" t="s">
        <v>356</v>
      </c>
      <c r="H677" s="17">
        <v>113</v>
      </c>
      <c r="I677" s="18" t="str">
        <f t="shared" si="10"/>
        <v>Slovenska BistricaKovača vas</v>
      </c>
      <c r="J677" s="17" t="s">
        <v>3624</v>
      </c>
      <c r="K677" s="17" t="s">
        <v>5532</v>
      </c>
      <c r="L677" s="17" t="s">
        <v>5587</v>
      </c>
      <c r="M677" s="5" t="s">
        <v>5783</v>
      </c>
      <c r="N677" s="15" t="s">
        <v>375</v>
      </c>
    </row>
    <row r="678" spans="5:14" x14ac:dyDescent="0.25">
      <c r="E678" s="15" t="s">
        <v>375</v>
      </c>
      <c r="F678" s="16" t="s">
        <v>376</v>
      </c>
      <c r="G678" s="17" t="s">
        <v>356</v>
      </c>
      <c r="H678" s="17">
        <v>113</v>
      </c>
      <c r="I678" s="18" t="str">
        <f t="shared" si="10"/>
        <v>Slovenska BistricaKrižni Vrh</v>
      </c>
      <c r="J678" s="17" t="s">
        <v>3245</v>
      </c>
      <c r="K678" s="17" t="s">
        <v>5540</v>
      </c>
      <c r="L678" s="17" t="s">
        <v>5587</v>
      </c>
      <c r="M678" s="5" t="s">
        <v>5783</v>
      </c>
      <c r="N678" s="15" t="s">
        <v>375</v>
      </c>
    </row>
    <row r="679" spans="5:14" x14ac:dyDescent="0.25">
      <c r="E679" s="15" t="s">
        <v>375</v>
      </c>
      <c r="F679" s="16" t="s">
        <v>376</v>
      </c>
      <c r="G679" s="17" t="s">
        <v>356</v>
      </c>
      <c r="H679" s="17">
        <v>113</v>
      </c>
      <c r="I679" s="18" t="str">
        <f t="shared" si="10"/>
        <v>Slovenska BistricaLaporje</v>
      </c>
      <c r="J679" s="17" t="s">
        <v>3751</v>
      </c>
      <c r="K679" s="17" t="s">
        <v>5548</v>
      </c>
      <c r="L679" s="17" t="s">
        <v>5587</v>
      </c>
      <c r="M679" s="5" t="s">
        <v>5783</v>
      </c>
      <c r="N679" s="15" t="s">
        <v>375</v>
      </c>
    </row>
    <row r="680" spans="5:14" x14ac:dyDescent="0.25">
      <c r="E680" s="15" t="s">
        <v>375</v>
      </c>
      <c r="F680" s="16" t="s">
        <v>376</v>
      </c>
      <c r="G680" s="17" t="s">
        <v>356</v>
      </c>
      <c r="H680" s="17">
        <v>113</v>
      </c>
      <c r="I680" s="18" t="str">
        <f t="shared" si="10"/>
        <v>Slovenska BistricaLeskovec</v>
      </c>
      <c r="J680" s="17" t="s">
        <v>1909</v>
      </c>
      <c r="K680" s="17" t="s">
        <v>4734</v>
      </c>
      <c r="L680" s="17" t="s">
        <v>5587</v>
      </c>
      <c r="M680" s="5" t="s">
        <v>5783</v>
      </c>
      <c r="N680" s="15" t="s">
        <v>375</v>
      </c>
    </row>
    <row r="681" spans="5:14" x14ac:dyDescent="0.25">
      <c r="E681" s="15" t="s">
        <v>375</v>
      </c>
      <c r="F681" s="16" t="s">
        <v>376</v>
      </c>
      <c r="G681" s="17" t="s">
        <v>356</v>
      </c>
      <c r="H681" s="17">
        <v>113</v>
      </c>
      <c r="I681" s="18" t="str">
        <f t="shared" si="10"/>
        <v>Slovenska BistricaLevič</v>
      </c>
      <c r="J681" s="17" t="s">
        <v>3856</v>
      </c>
      <c r="K681" s="17" t="s">
        <v>4760</v>
      </c>
      <c r="L681" s="17" t="s">
        <v>5587</v>
      </c>
      <c r="M681" s="5" t="s">
        <v>5783</v>
      </c>
      <c r="N681" s="15" t="s">
        <v>375</v>
      </c>
    </row>
    <row r="682" spans="5:14" x14ac:dyDescent="0.25">
      <c r="E682" s="15" t="s">
        <v>375</v>
      </c>
      <c r="F682" s="16" t="s">
        <v>376</v>
      </c>
      <c r="G682" s="17" t="s">
        <v>356</v>
      </c>
      <c r="H682" s="17">
        <v>113</v>
      </c>
      <c r="I682" s="18" t="str">
        <f t="shared" si="10"/>
        <v>Slovenska BistricaLokanja vas</v>
      </c>
      <c r="J682" s="17" t="s">
        <v>3904</v>
      </c>
      <c r="K682" s="17" t="s">
        <v>5556</v>
      </c>
      <c r="L682" s="17" t="s">
        <v>5587</v>
      </c>
      <c r="M682" s="5" t="s">
        <v>5783</v>
      </c>
      <c r="N682" s="15" t="s">
        <v>375</v>
      </c>
    </row>
    <row r="683" spans="5:14" x14ac:dyDescent="0.25">
      <c r="E683" s="15" t="s">
        <v>375</v>
      </c>
      <c r="F683" s="16" t="s">
        <v>376</v>
      </c>
      <c r="G683" s="17" t="s">
        <v>356</v>
      </c>
      <c r="H683" s="17">
        <v>113</v>
      </c>
      <c r="I683" s="18" t="str">
        <f t="shared" si="10"/>
        <v>Slovenska BistricaLukanja</v>
      </c>
      <c r="J683" s="17" t="s">
        <v>3952</v>
      </c>
      <c r="K683" s="17" t="s">
        <v>5559</v>
      </c>
      <c r="L683" s="17" t="s">
        <v>5587</v>
      </c>
      <c r="M683" s="5" t="s">
        <v>5783</v>
      </c>
      <c r="N683" s="15" t="s">
        <v>375</v>
      </c>
    </row>
    <row r="684" spans="5:14" x14ac:dyDescent="0.25">
      <c r="E684" s="15" t="s">
        <v>375</v>
      </c>
      <c r="F684" s="16" t="s">
        <v>376</v>
      </c>
      <c r="G684" s="17" t="s">
        <v>356</v>
      </c>
      <c r="H684" s="17">
        <v>113</v>
      </c>
      <c r="I684" s="18" t="str">
        <f t="shared" si="10"/>
        <v>Slovenska BistricaMalo Tinje</v>
      </c>
      <c r="J684" s="17" t="s">
        <v>3998</v>
      </c>
      <c r="K684" s="17" t="s">
        <v>5588</v>
      </c>
      <c r="L684" s="17" t="s">
        <v>5587</v>
      </c>
      <c r="M684" s="5" t="s">
        <v>5783</v>
      </c>
      <c r="N684" s="15" t="s">
        <v>375</v>
      </c>
    </row>
    <row r="685" spans="5:14" x14ac:dyDescent="0.25">
      <c r="E685" s="15" t="s">
        <v>375</v>
      </c>
      <c r="F685" s="16" t="s">
        <v>376</v>
      </c>
      <c r="G685" s="17" t="s">
        <v>356</v>
      </c>
      <c r="H685" s="17">
        <v>113</v>
      </c>
      <c r="I685" s="18" t="str">
        <f t="shared" si="10"/>
        <v>Slovenska BistricaModrič</v>
      </c>
      <c r="J685" s="17" t="s">
        <v>4045</v>
      </c>
      <c r="K685" s="17" t="s">
        <v>5569</v>
      </c>
      <c r="L685" s="17" t="s">
        <v>5587</v>
      </c>
      <c r="M685" s="5" t="s">
        <v>5783</v>
      </c>
      <c r="N685" s="15" t="s">
        <v>375</v>
      </c>
    </row>
    <row r="686" spans="5:14" x14ac:dyDescent="0.25">
      <c r="E686" s="15" t="s">
        <v>375</v>
      </c>
      <c r="F686" s="16" t="s">
        <v>376</v>
      </c>
      <c r="G686" s="17" t="s">
        <v>356</v>
      </c>
      <c r="H686" s="17">
        <v>113</v>
      </c>
      <c r="I686" s="18" t="str">
        <f t="shared" si="10"/>
        <v>Slovenska BistricaNadgrad</v>
      </c>
      <c r="J686" s="17" t="s">
        <v>4090</v>
      </c>
      <c r="K686" s="17" t="s">
        <v>5595</v>
      </c>
      <c r="L686" s="17" t="s">
        <v>5587</v>
      </c>
      <c r="M686" s="5" t="s">
        <v>5783</v>
      </c>
      <c r="N686" s="15" t="s">
        <v>375</v>
      </c>
    </row>
    <row r="687" spans="5:14" x14ac:dyDescent="0.25">
      <c r="E687" s="15" t="s">
        <v>375</v>
      </c>
      <c r="F687" s="16" t="s">
        <v>376</v>
      </c>
      <c r="G687" s="17" t="s">
        <v>356</v>
      </c>
      <c r="H687" s="17">
        <v>113</v>
      </c>
      <c r="I687" s="18" t="str">
        <f t="shared" si="10"/>
        <v>Slovenska BistricaOgljenšak</v>
      </c>
      <c r="J687" s="17" t="s">
        <v>4135</v>
      </c>
      <c r="K687" s="17" t="s">
        <v>5571</v>
      </c>
      <c r="L687" s="17" t="s">
        <v>5587</v>
      </c>
      <c r="M687" s="5" t="s">
        <v>5783</v>
      </c>
      <c r="N687" s="15" t="s">
        <v>375</v>
      </c>
    </row>
    <row r="688" spans="5:14" x14ac:dyDescent="0.25">
      <c r="E688" s="15" t="s">
        <v>375</v>
      </c>
      <c r="F688" s="16" t="s">
        <v>376</v>
      </c>
      <c r="G688" s="17" t="s">
        <v>356</v>
      </c>
      <c r="H688" s="17">
        <v>113</v>
      </c>
      <c r="I688" s="18" t="str">
        <f t="shared" si="10"/>
        <v>Slovenska BistricaOšelj</v>
      </c>
      <c r="J688" s="17" t="s">
        <v>4180</v>
      </c>
      <c r="K688" s="17" t="s">
        <v>5596</v>
      </c>
      <c r="L688" s="17" t="s">
        <v>5587</v>
      </c>
      <c r="M688" s="5" t="s">
        <v>5783</v>
      </c>
      <c r="N688" s="15" t="s">
        <v>375</v>
      </c>
    </row>
    <row r="689" spans="5:14" x14ac:dyDescent="0.25">
      <c r="E689" s="15" t="s">
        <v>375</v>
      </c>
      <c r="F689" s="16" t="s">
        <v>376</v>
      </c>
      <c r="G689" s="17" t="s">
        <v>356</v>
      </c>
      <c r="H689" s="17">
        <v>113</v>
      </c>
      <c r="I689" s="18" t="str">
        <f t="shared" si="10"/>
        <v>Slovenska BistricaPlanina pod Šumikom</v>
      </c>
      <c r="J689" s="17" t="s">
        <v>4224</v>
      </c>
      <c r="K689" s="17" t="s">
        <v>5576</v>
      </c>
      <c r="L689" s="17" t="s">
        <v>5587</v>
      </c>
      <c r="M689" s="5" t="s">
        <v>5783</v>
      </c>
      <c r="N689" s="15" t="s">
        <v>375</v>
      </c>
    </row>
    <row r="690" spans="5:14" x14ac:dyDescent="0.25">
      <c r="E690" s="15" t="s">
        <v>375</v>
      </c>
      <c r="F690" s="16" t="s">
        <v>376</v>
      </c>
      <c r="G690" s="17" t="s">
        <v>356</v>
      </c>
      <c r="H690" s="17">
        <v>113</v>
      </c>
      <c r="I690" s="18" t="str">
        <f t="shared" si="10"/>
        <v>Slovenska BistricaPodgrad na Pohorju</v>
      </c>
      <c r="J690" s="17" t="s">
        <v>4267</v>
      </c>
      <c r="K690" s="17" t="s">
        <v>5598</v>
      </c>
      <c r="L690" s="17" t="s">
        <v>5587</v>
      </c>
      <c r="M690" s="5" t="s">
        <v>5783</v>
      </c>
      <c r="N690" s="15" t="s">
        <v>375</v>
      </c>
    </row>
    <row r="691" spans="5:14" x14ac:dyDescent="0.25">
      <c r="E691" s="15" t="s">
        <v>375</v>
      </c>
      <c r="F691" s="16" t="s">
        <v>376</v>
      </c>
      <c r="G691" s="17" t="s">
        <v>356</v>
      </c>
      <c r="H691" s="17">
        <v>113</v>
      </c>
      <c r="I691" s="18" t="str">
        <f t="shared" si="10"/>
        <v>Slovenska BistricaPokoše</v>
      </c>
      <c r="J691" s="17" t="s">
        <v>4306</v>
      </c>
      <c r="K691" s="17" t="s">
        <v>5599</v>
      </c>
      <c r="L691" s="17" t="s">
        <v>5587</v>
      </c>
      <c r="M691" s="5" t="s">
        <v>5783</v>
      </c>
      <c r="N691" s="15" t="s">
        <v>375</v>
      </c>
    </row>
    <row r="692" spans="5:14" x14ac:dyDescent="0.25">
      <c r="E692" s="15" t="s">
        <v>375</v>
      </c>
      <c r="F692" s="16" t="s">
        <v>376</v>
      </c>
      <c r="G692" s="17" t="s">
        <v>356</v>
      </c>
      <c r="H692" s="17">
        <v>113</v>
      </c>
      <c r="I692" s="18" t="str">
        <f t="shared" si="10"/>
        <v>Slovenska BistricaPragersko</v>
      </c>
      <c r="J692" s="17" t="s">
        <v>4345</v>
      </c>
      <c r="K692" s="17" t="s">
        <v>5591</v>
      </c>
      <c r="L692" s="17" t="s">
        <v>5587</v>
      </c>
      <c r="M692" s="5" t="s">
        <v>5783</v>
      </c>
      <c r="N692" s="15" t="s">
        <v>375</v>
      </c>
    </row>
    <row r="693" spans="5:14" x14ac:dyDescent="0.25">
      <c r="E693" s="15" t="s">
        <v>375</v>
      </c>
      <c r="F693" s="16" t="s">
        <v>376</v>
      </c>
      <c r="G693" s="17" t="s">
        <v>356</v>
      </c>
      <c r="H693" s="17">
        <v>113</v>
      </c>
      <c r="I693" s="18" t="str">
        <f t="shared" si="10"/>
        <v>Slovenska BistricaPreloge</v>
      </c>
      <c r="J693" s="17" t="s">
        <v>3903</v>
      </c>
      <c r="K693" s="17" t="s">
        <v>5601</v>
      </c>
      <c r="L693" s="17" t="s">
        <v>5587</v>
      </c>
      <c r="M693" s="5" t="s">
        <v>5783</v>
      </c>
      <c r="N693" s="15" t="s">
        <v>375</v>
      </c>
    </row>
    <row r="694" spans="5:14" x14ac:dyDescent="0.25">
      <c r="E694" s="15" t="s">
        <v>375</v>
      </c>
      <c r="F694" s="16" t="s">
        <v>376</v>
      </c>
      <c r="G694" s="17" t="s">
        <v>356</v>
      </c>
      <c r="H694" s="17">
        <v>113</v>
      </c>
      <c r="I694" s="18" t="str">
        <f t="shared" si="10"/>
        <v>Slovenska BistricaPrepuž</v>
      </c>
      <c r="J694" s="17" t="s">
        <v>4418</v>
      </c>
      <c r="K694" s="17" t="s">
        <v>5602</v>
      </c>
      <c r="L694" s="17" t="s">
        <v>5587</v>
      </c>
      <c r="M694" s="5" t="s">
        <v>5783</v>
      </c>
      <c r="N694" s="15" t="s">
        <v>375</v>
      </c>
    </row>
    <row r="695" spans="5:14" x14ac:dyDescent="0.25">
      <c r="E695" s="15" t="s">
        <v>375</v>
      </c>
      <c r="F695" s="16" t="s">
        <v>376</v>
      </c>
      <c r="G695" s="17" t="s">
        <v>356</v>
      </c>
      <c r="H695" s="17">
        <v>113</v>
      </c>
      <c r="I695" s="18" t="str">
        <f t="shared" si="10"/>
        <v>Slovenska BistricaPretrež</v>
      </c>
      <c r="J695" s="17" t="s">
        <v>4452</v>
      </c>
      <c r="K695" s="17" t="s">
        <v>5608</v>
      </c>
      <c r="L695" s="17" t="s">
        <v>5587</v>
      </c>
      <c r="M695" s="5" t="s">
        <v>5783</v>
      </c>
      <c r="N695" s="15" t="s">
        <v>375</v>
      </c>
    </row>
    <row r="696" spans="5:14" x14ac:dyDescent="0.25">
      <c r="E696" s="15" t="s">
        <v>375</v>
      </c>
      <c r="F696" s="16" t="s">
        <v>376</v>
      </c>
      <c r="G696" s="17" t="s">
        <v>356</v>
      </c>
      <c r="H696" s="17">
        <v>113</v>
      </c>
      <c r="I696" s="18" t="str">
        <f t="shared" si="10"/>
        <v>Slovenska BistricaRazgor pri Žabljeku</v>
      </c>
      <c r="J696" s="17" t="s">
        <v>4485</v>
      </c>
      <c r="K696" s="17" t="s">
        <v>5605</v>
      </c>
      <c r="L696" s="17" t="s">
        <v>5587</v>
      </c>
      <c r="M696" s="5" t="s">
        <v>5783</v>
      </c>
      <c r="N696" s="15" t="s">
        <v>375</v>
      </c>
    </row>
    <row r="697" spans="5:14" x14ac:dyDescent="0.25">
      <c r="E697" s="15" t="s">
        <v>375</v>
      </c>
      <c r="F697" s="16" t="s">
        <v>376</v>
      </c>
      <c r="G697" s="17" t="s">
        <v>356</v>
      </c>
      <c r="H697" s="17">
        <v>113</v>
      </c>
      <c r="I697" s="18" t="str">
        <f t="shared" si="10"/>
        <v>Slovenska BistricaRep</v>
      </c>
      <c r="J697" s="17" t="s">
        <v>4518</v>
      </c>
      <c r="K697" s="17" t="s">
        <v>5606</v>
      </c>
      <c r="L697" s="17" t="s">
        <v>5587</v>
      </c>
      <c r="M697" s="5" t="s">
        <v>5783</v>
      </c>
      <c r="N697" s="15" t="s">
        <v>375</v>
      </c>
    </row>
    <row r="698" spans="5:14" x14ac:dyDescent="0.25">
      <c r="E698" s="15" t="s">
        <v>375</v>
      </c>
      <c r="F698" s="16" t="s">
        <v>376</v>
      </c>
      <c r="G698" s="17" t="s">
        <v>356</v>
      </c>
      <c r="H698" s="17">
        <v>113</v>
      </c>
      <c r="I698" s="18" t="str">
        <f t="shared" si="10"/>
        <v>Slovenska BistricaRitoznoj</v>
      </c>
      <c r="J698" s="17" t="s">
        <v>4550</v>
      </c>
      <c r="K698" s="17" t="s">
        <v>5607</v>
      </c>
      <c r="L698" s="17" t="s">
        <v>5587</v>
      </c>
      <c r="M698" s="5" t="s">
        <v>5783</v>
      </c>
      <c r="N698" s="15" t="s">
        <v>375</v>
      </c>
    </row>
    <row r="699" spans="5:14" x14ac:dyDescent="0.25">
      <c r="E699" s="15" t="s">
        <v>375</v>
      </c>
      <c r="F699" s="16" t="s">
        <v>376</v>
      </c>
      <c r="G699" s="17" t="s">
        <v>356</v>
      </c>
      <c r="H699" s="17">
        <v>113</v>
      </c>
      <c r="I699" s="18" t="str">
        <f t="shared" si="10"/>
        <v>Slovenska BistricaSele pri Polskavi</v>
      </c>
      <c r="J699" s="17" t="s">
        <v>4582</v>
      </c>
      <c r="K699" s="17" t="s">
        <v>5609</v>
      </c>
      <c r="L699" s="17" t="s">
        <v>5587</v>
      </c>
      <c r="M699" s="5" t="s">
        <v>5783</v>
      </c>
      <c r="N699" s="15" t="s">
        <v>375</v>
      </c>
    </row>
    <row r="700" spans="5:14" x14ac:dyDescent="0.25">
      <c r="E700" s="15" t="s">
        <v>375</v>
      </c>
      <c r="F700" s="16" t="s">
        <v>376</v>
      </c>
      <c r="G700" s="17" t="s">
        <v>356</v>
      </c>
      <c r="H700" s="17">
        <v>113</v>
      </c>
      <c r="I700" s="18" t="str">
        <f t="shared" si="10"/>
        <v>Slovenska BistricaSevec</v>
      </c>
      <c r="J700" s="17" t="s">
        <v>4611</v>
      </c>
      <c r="K700" s="17" t="s">
        <v>5610</v>
      </c>
      <c r="L700" s="17" t="s">
        <v>5587</v>
      </c>
      <c r="M700" s="5" t="s">
        <v>5783</v>
      </c>
      <c r="N700" s="15" t="s">
        <v>375</v>
      </c>
    </row>
    <row r="701" spans="5:14" x14ac:dyDescent="0.25">
      <c r="E701" s="15" t="s">
        <v>375</v>
      </c>
      <c r="F701" s="16" t="s">
        <v>376</v>
      </c>
      <c r="G701" s="17" t="s">
        <v>356</v>
      </c>
      <c r="H701" s="17">
        <v>113</v>
      </c>
      <c r="I701" s="18" t="str">
        <f t="shared" si="10"/>
        <v>Slovenska BistricaSlovenska Bistrica</v>
      </c>
      <c r="J701" s="17" t="s">
        <v>356</v>
      </c>
      <c r="K701" s="17" t="s">
        <v>5611</v>
      </c>
      <c r="L701" s="17" t="s">
        <v>5587</v>
      </c>
      <c r="M701" s="5" t="s">
        <v>5783</v>
      </c>
      <c r="N701" s="15" t="s">
        <v>375</v>
      </c>
    </row>
    <row r="702" spans="5:14" x14ac:dyDescent="0.25">
      <c r="E702" s="15" t="s">
        <v>375</v>
      </c>
      <c r="F702" s="16" t="s">
        <v>376</v>
      </c>
      <c r="G702" s="17" t="s">
        <v>356</v>
      </c>
      <c r="H702" s="17">
        <v>113</v>
      </c>
      <c r="I702" s="18" t="str">
        <f t="shared" si="10"/>
        <v>Slovenska BistricaSmrečno</v>
      </c>
      <c r="J702" s="17" t="s">
        <v>4670</v>
      </c>
      <c r="K702" s="17" t="s">
        <v>5612</v>
      </c>
      <c r="L702" s="17" t="s">
        <v>5587</v>
      </c>
      <c r="M702" s="5" t="s">
        <v>5783</v>
      </c>
      <c r="N702" s="15" t="s">
        <v>375</v>
      </c>
    </row>
    <row r="703" spans="5:14" x14ac:dyDescent="0.25">
      <c r="E703" s="15" t="s">
        <v>375</v>
      </c>
      <c r="F703" s="16" t="s">
        <v>376</v>
      </c>
      <c r="G703" s="17" t="s">
        <v>356</v>
      </c>
      <c r="H703" s="17">
        <v>113</v>
      </c>
      <c r="I703" s="18" t="str">
        <f t="shared" si="10"/>
        <v>Slovenska BistricaSpodnja Ložnica</v>
      </c>
      <c r="J703" s="17" t="s">
        <v>4696</v>
      </c>
      <c r="K703" s="17" t="s">
        <v>5613</v>
      </c>
      <c r="L703" s="17" t="s">
        <v>5587</v>
      </c>
      <c r="M703" s="5" t="s">
        <v>5783</v>
      </c>
      <c r="N703" s="15" t="s">
        <v>375</v>
      </c>
    </row>
    <row r="704" spans="5:14" x14ac:dyDescent="0.25">
      <c r="E704" s="15" t="s">
        <v>375</v>
      </c>
      <c r="F704" s="16" t="s">
        <v>376</v>
      </c>
      <c r="G704" s="17" t="s">
        <v>356</v>
      </c>
      <c r="H704" s="17">
        <v>113</v>
      </c>
      <c r="I704" s="18" t="str">
        <f t="shared" si="10"/>
        <v>Slovenska BistricaSpodnja Nova vas</v>
      </c>
      <c r="J704" s="17" t="s">
        <v>4723</v>
      </c>
      <c r="K704" s="17" t="s">
        <v>5614</v>
      </c>
      <c r="L704" s="17" t="s">
        <v>5587</v>
      </c>
      <c r="M704" s="5" t="s">
        <v>5783</v>
      </c>
      <c r="N704" s="15" t="s">
        <v>375</v>
      </c>
    </row>
    <row r="705" spans="5:14" x14ac:dyDescent="0.25">
      <c r="E705" s="15" t="s">
        <v>375</v>
      </c>
      <c r="F705" s="16" t="s">
        <v>376</v>
      </c>
      <c r="G705" s="17" t="s">
        <v>356</v>
      </c>
      <c r="H705" s="17">
        <v>113</v>
      </c>
      <c r="I705" s="18" t="str">
        <f t="shared" si="10"/>
        <v>Slovenska BistricaSpodnja Polskava</v>
      </c>
      <c r="J705" s="17" t="s">
        <v>4751</v>
      </c>
      <c r="K705" s="17" t="s">
        <v>5615</v>
      </c>
      <c r="L705" s="17" t="s">
        <v>5587</v>
      </c>
      <c r="M705" s="5" t="s">
        <v>5783</v>
      </c>
      <c r="N705" s="15" t="s">
        <v>375</v>
      </c>
    </row>
    <row r="706" spans="5:14" x14ac:dyDescent="0.25">
      <c r="E706" s="15" t="s">
        <v>375</v>
      </c>
      <c r="F706" s="16" t="s">
        <v>376</v>
      </c>
      <c r="G706" s="17" t="s">
        <v>356</v>
      </c>
      <c r="H706" s="17">
        <v>113</v>
      </c>
      <c r="I706" s="18" t="str">
        <f t="shared" ref="I706:I769" si="11">CONCATENATE(G706,J706)</f>
        <v>Slovenska BistricaSpodnje Prebukovje</v>
      </c>
      <c r="J706" s="17" t="s">
        <v>4778</v>
      </c>
      <c r="K706" s="17" t="s">
        <v>5616</v>
      </c>
      <c r="L706" s="17" t="s">
        <v>5587</v>
      </c>
      <c r="M706" s="5" t="s">
        <v>5783</v>
      </c>
      <c r="N706" s="15" t="s">
        <v>375</v>
      </c>
    </row>
    <row r="707" spans="5:14" x14ac:dyDescent="0.25">
      <c r="E707" s="15" t="s">
        <v>375</v>
      </c>
      <c r="F707" s="16" t="s">
        <v>376</v>
      </c>
      <c r="G707" s="17" t="s">
        <v>356</v>
      </c>
      <c r="H707" s="17">
        <v>113</v>
      </c>
      <c r="I707" s="18" t="str">
        <f t="shared" si="11"/>
        <v>Slovenska BistricaStari Log</v>
      </c>
      <c r="J707" s="17" t="s">
        <v>4803</v>
      </c>
      <c r="K707" s="17" t="s">
        <v>5617</v>
      </c>
      <c r="L707" s="17" t="s">
        <v>5587</v>
      </c>
      <c r="M707" s="5" t="s">
        <v>5783</v>
      </c>
      <c r="N707" s="15" t="s">
        <v>375</v>
      </c>
    </row>
    <row r="708" spans="5:14" x14ac:dyDescent="0.25">
      <c r="E708" s="15" t="s">
        <v>375</v>
      </c>
      <c r="F708" s="16" t="s">
        <v>376</v>
      </c>
      <c r="G708" s="17" t="s">
        <v>356</v>
      </c>
      <c r="H708" s="17">
        <v>113</v>
      </c>
      <c r="I708" s="18" t="str">
        <f t="shared" si="11"/>
        <v>Slovenska BistricaŠentovec</v>
      </c>
      <c r="J708" s="17" t="s">
        <v>4830</v>
      </c>
      <c r="K708" s="17" t="s">
        <v>5618</v>
      </c>
      <c r="L708" s="17" t="s">
        <v>5587</v>
      </c>
      <c r="M708" s="5" t="s">
        <v>5783</v>
      </c>
      <c r="N708" s="15" t="s">
        <v>375</v>
      </c>
    </row>
    <row r="709" spans="5:14" x14ac:dyDescent="0.25">
      <c r="E709" s="15" t="s">
        <v>375</v>
      </c>
      <c r="F709" s="16" t="s">
        <v>376</v>
      </c>
      <c r="G709" s="17" t="s">
        <v>356</v>
      </c>
      <c r="H709" s="17">
        <v>113</v>
      </c>
      <c r="I709" s="18" t="str">
        <f t="shared" si="11"/>
        <v>Slovenska BistricaŠmartno na Pohorju</v>
      </c>
      <c r="J709" s="17" t="s">
        <v>4857</v>
      </c>
      <c r="K709" s="17" t="s">
        <v>5619</v>
      </c>
      <c r="L709" s="17" t="s">
        <v>5587</v>
      </c>
      <c r="M709" s="5" t="s">
        <v>5783</v>
      </c>
      <c r="N709" s="15" t="s">
        <v>375</v>
      </c>
    </row>
    <row r="710" spans="5:14" x14ac:dyDescent="0.25">
      <c r="E710" s="15" t="s">
        <v>375</v>
      </c>
      <c r="F710" s="16" t="s">
        <v>376</v>
      </c>
      <c r="G710" s="17" t="s">
        <v>356</v>
      </c>
      <c r="H710" s="17">
        <v>113</v>
      </c>
      <c r="I710" s="18" t="str">
        <f t="shared" si="11"/>
        <v>Slovenska BistricaTinjska Gora</v>
      </c>
      <c r="J710" s="17" t="s">
        <v>4881</v>
      </c>
      <c r="K710" s="17" t="s">
        <v>5620</v>
      </c>
      <c r="L710" s="17" t="s">
        <v>5587</v>
      </c>
      <c r="M710" s="5" t="s">
        <v>5783</v>
      </c>
      <c r="N710" s="15" t="s">
        <v>375</v>
      </c>
    </row>
    <row r="711" spans="5:14" x14ac:dyDescent="0.25">
      <c r="E711" s="15" t="s">
        <v>375</v>
      </c>
      <c r="F711" s="16" t="s">
        <v>376</v>
      </c>
      <c r="G711" s="17" t="s">
        <v>356</v>
      </c>
      <c r="H711" s="17">
        <v>113</v>
      </c>
      <c r="I711" s="18" t="str">
        <f t="shared" si="11"/>
        <v>Slovenska BistricaTrnovec pri Slovenski Bistrici</v>
      </c>
      <c r="J711" s="17" t="s">
        <v>4902</v>
      </c>
      <c r="K711" s="17" t="s">
        <v>5621</v>
      </c>
      <c r="L711" s="17" t="s">
        <v>5587</v>
      </c>
      <c r="M711" s="5" t="s">
        <v>5783</v>
      </c>
      <c r="N711" s="15" t="s">
        <v>375</v>
      </c>
    </row>
    <row r="712" spans="5:14" x14ac:dyDescent="0.25">
      <c r="E712" s="15" t="s">
        <v>375</v>
      </c>
      <c r="F712" s="16" t="s">
        <v>376</v>
      </c>
      <c r="G712" s="17" t="s">
        <v>356</v>
      </c>
      <c r="H712" s="17">
        <v>113</v>
      </c>
      <c r="I712" s="18" t="str">
        <f t="shared" si="11"/>
        <v>Slovenska BistricaTuriška vas na Pohorju</v>
      </c>
      <c r="J712" s="17" t="s">
        <v>4924</v>
      </c>
      <c r="K712" s="17" t="s">
        <v>5622</v>
      </c>
      <c r="L712" s="17" t="s">
        <v>5587</v>
      </c>
      <c r="M712" s="5" t="s">
        <v>5783</v>
      </c>
      <c r="N712" s="15" t="s">
        <v>375</v>
      </c>
    </row>
    <row r="713" spans="5:14" x14ac:dyDescent="0.25">
      <c r="E713" s="15" t="s">
        <v>375</v>
      </c>
      <c r="F713" s="16" t="s">
        <v>376</v>
      </c>
      <c r="G713" s="17" t="s">
        <v>356</v>
      </c>
      <c r="H713" s="17">
        <v>113</v>
      </c>
      <c r="I713" s="18" t="str">
        <f t="shared" si="11"/>
        <v>Slovenska BistricaUrh</v>
      </c>
      <c r="J713" s="17" t="s">
        <v>4947</v>
      </c>
      <c r="K713" s="17" t="s">
        <v>5623</v>
      </c>
      <c r="L713" s="17" t="s">
        <v>5587</v>
      </c>
      <c r="M713" s="5" t="s">
        <v>5783</v>
      </c>
      <c r="N713" s="15" t="s">
        <v>375</v>
      </c>
    </row>
    <row r="714" spans="5:14" x14ac:dyDescent="0.25">
      <c r="E714" s="15" t="s">
        <v>375</v>
      </c>
      <c r="F714" s="16" t="s">
        <v>376</v>
      </c>
      <c r="G714" s="17" t="s">
        <v>356</v>
      </c>
      <c r="H714" s="17">
        <v>113</v>
      </c>
      <c r="I714" s="18" t="str">
        <f t="shared" si="11"/>
        <v>Slovenska BistricaVeliko Tinje</v>
      </c>
      <c r="J714" s="17" t="s">
        <v>4967</v>
      </c>
      <c r="K714" s="17" t="s">
        <v>5624</v>
      </c>
      <c r="L714" s="17" t="s">
        <v>5587</v>
      </c>
      <c r="M714" s="5" t="s">
        <v>5783</v>
      </c>
      <c r="N714" s="15" t="s">
        <v>375</v>
      </c>
    </row>
    <row r="715" spans="5:14" x14ac:dyDescent="0.25">
      <c r="E715" s="15" t="s">
        <v>375</v>
      </c>
      <c r="F715" s="16" t="s">
        <v>376</v>
      </c>
      <c r="G715" s="17" t="s">
        <v>356</v>
      </c>
      <c r="H715" s="17">
        <v>113</v>
      </c>
      <c r="I715" s="18" t="str">
        <f t="shared" si="11"/>
        <v>Slovenska BistricaVidež</v>
      </c>
      <c r="J715" s="17" t="s">
        <v>4983</v>
      </c>
      <c r="K715" s="17" t="s">
        <v>5625</v>
      </c>
      <c r="L715" s="17" t="s">
        <v>5587</v>
      </c>
      <c r="M715" s="5" t="s">
        <v>5783</v>
      </c>
      <c r="N715" s="15" t="s">
        <v>375</v>
      </c>
    </row>
    <row r="716" spans="5:14" x14ac:dyDescent="0.25">
      <c r="E716" s="15" t="s">
        <v>375</v>
      </c>
      <c r="F716" s="16" t="s">
        <v>376</v>
      </c>
      <c r="G716" s="17" t="s">
        <v>356</v>
      </c>
      <c r="H716" s="17">
        <v>113</v>
      </c>
      <c r="I716" s="18" t="str">
        <f t="shared" si="11"/>
        <v>Slovenska BistricaVinarje</v>
      </c>
      <c r="J716" s="17" t="s">
        <v>3608</v>
      </c>
      <c r="K716" s="17" t="s">
        <v>5626</v>
      </c>
      <c r="L716" s="17" t="s">
        <v>5587</v>
      </c>
      <c r="M716" s="5" t="s">
        <v>5783</v>
      </c>
      <c r="N716" s="15" t="s">
        <v>375</v>
      </c>
    </row>
    <row r="717" spans="5:14" x14ac:dyDescent="0.25">
      <c r="E717" s="15" t="s">
        <v>375</v>
      </c>
      <c r="F717" s="16" t="s">
        <v>376</v>
      </c>
      <c r="G717" s="17" t="s">
        <v>356</v>
      </c>
      <c r="H717" s="17">
        <v>113</v>
      </c>
      <c r="I717" s="18" t="str">
        <f t="shared" si="11"/>
        <v>Slovenska BistricaVisole</v>
      </c>
      <c r="J717" s="17" t="s">
        <v>5012</v>
      </c>
      <c r="K717" s="17" t="s">
        <v>5627</v>
      </c>
      <c r="L717" s="17" t="s">
        <v>5587</v>
      </c>
      <c r="M717" s="5" t="s">
        <v>5783</v>
      </c>
      <c r="N717" s="15" t="s">
        <v>375</v>
      </c>
    </row>
    <row r="718" spans="5:14" x14ac:dyDescent="0.25">
      <c r="E718" s="15" t="s">
        <v>375</v>
      </c>
      <c r="F718" s="16" t="s">
        <v>376</v>
      </c>
      <c r="G718" s="17" t="s">
        <v>356</v>
      </c>
      <c r="H718" s="17">
        <v>113</v>
      </c>
      <c r="I718" s="18" t="str">
        <f t="shared" si="11"/>
        <v>Slovenska BistricaVrhloga</v>
      </c>
      <c r="J718" s="17" t="s">
        <v>5028</v>
      </c>
      <c r="K718" s="17" t="s">
        <v>5628</v>
      </c>
      <c r="L718" s="17" t="s">
        <v>5587</v>
      </c>
      <c r="M718" s="5" t="s">
        <v>5783</v>
      </c>
      <c r="N718" s="15" t="s">
        <v>375</v>
      </c>
    </row>
    <row r="719" spans="5:14" x14ac:dyDescent="0.25">
      <c r="E719" s="15" t="s">
        <v>375</v>
      </c>
      <c r="F719" s="16" t="s">
        <v>376</v>
      </c>
      <c r="G719" s="17" t="s">
        <v>356</v>
      </c>
      <c r="H719" s="17">
        <v>113</v>
      </c>
      <c r="I719" s="18" t="str">
        <f t="shared" si="11"/>
        <v>Slovenska BistricaVrhole pri Laporju</v>
      </c>
      <c r="J719" s="17" t="s">
        <v>5044</v>
      </c>
      <c r="K719" s="17" t="s">
        <v>5629</v>
      </c>
      <c r="L719" s="17" t="s">
        <v>5587</v>
      </c>
      <c r="M719" s="5" t="s">
        <v>5783</v>
      </c>
      <c r="N719" s="15" t="s">
        <v>375</v>
      </c>
    </row>
    <row r="720" spans="5:14" x14ac:dyDescent="0.25">
      <c r="E720" s="15" t="s">
        <v>375</v>
      </c>
      <c r="F720" s="16" t="s">
        <v>376</v>
      </c>
      <c r="G720" s="17" t="s">
        <v>356</v>
      </c>
      <c r="H720" s="17">
        <v>113</v>
      </c>
      <c r="I720" s="18" t="str">
        <f t="shared" si="11"/>
        <v>Slovenska BistricaVrhole pri Slov. Konjicah</v>
      </c>
      <c r="J720" s="17" t="s">
        <v>5057</v>
      </c>
      <c r="K720" s="17" t="s">
        <v>5630</v>
      </c>
      <c r="L720" s="17" t="s">
        <v>5587</v>
      </c>
      <c r="M720" s="5" t="s">
        <v>5783</v>
      </c>
      <c r="N720" s="15" t="s">
        <v>375</v>
      </c>
    </row>
    <row r="721" spans="5:14" x14ac:dyDescent="0.25">
      <c r="E721" s="15" t="s">
        <v>375</v>
      </c>
      <c r="F721" s="16" t="s">
        <v>376</v>
      </c>
      <c r="G721" s="17" t="s">
        <v>356</v>
      </c>
      <c r="H721" s="17">
        <v>113</v>
      </c>
      <c r="I721" s="18" t="str">
        <f t="shared" si="11"/>
        <v>Slovenska BistricaZgornja Bistrica</v>
      </c>
      <c r="J721" s="17" t="s">
        <v>5074</v>
      </c>
      <c r="K721" s="17" t="s">
        <v>5631</v>
      </c>
      <c r="L721" s="17" t="s">
        <v>5587</v>
      </c>
      <c r="M721" s="5" t="s">
        <v>5783</v>
      </c>
      <c r="N721" s="15" t="s">
        <v>375</v>
      </c>
    </row>
    <row r="722" spans="5:14" x14ac:dyDescent="0.25">
      <c r="E722" s="15" t="s">
        <v>375</v>
      </c>
      <c r="F722" s="16" t="s">
        <v>376</v>
      </c>
      <c r="G722" s="17" t="s">
        <v>356</v>
      </c>
      <c r="H722" s="17">
        <v>113</v>
      </c>
      <c r="I722" s="18" t="str">
        <f t="shared" si="11"/>
        <v>Slovenska BistricaZgornja Brežnica</v>
      </c>
      <c r="J722" s="17" t="s">
        <v>5089</v>
      </c>
      <c r="K722" s="17" t="s">
        <v>5632</v>
      </c>
      <c r="L722" s="17" t="s">
        <v>5587</v>
      </c>
      <c r="M722" s="5" t="s">
        <v>5783</v>
      </c>
      <c r="N722" s="15" t="s">
        <v>375</v>
      </c>
    </row>
    <row r="723" spans="5:14" x14ac:dyDescent="0.25">
      <c r="E723" s="15" t="s">
        <v>375</v>
      </c>
      <c r="F723" s="16" t="s">
        <v>376</v>
      </c>
      <c r="G723" s="17" t="s">
        <v>356</v>
      </c>
      <c r="H723" s="17">
        <v>113</v>
      </c>
      <c r="I723" s="18" t="str">
        <f t="shared" si="11"/>
        <v>Slovenska BistricaZgornja Ložnica</v>
      </c>
      <c r="J723" s="17" t="s">
        <v>5106</v>
      </c>
      <c r="K723" s="17" t="s">
        <v>5633</v>
      </c>
      <c r="L723" s="17" t="s">
        <v>5587</v>
      </c>
      <c r="M723" s="5" t="s">
        <v>5783</v>
      </c>
      <c r="N723" s="15" t="s">
        <v>375</v>
      </c>
    </row>
    <row r="724" spans="5:14" x14ac:dyDescent="0.25">
      <c r="E724" s="15" t="s">
        <v>375</v>
      </c>
      <c r="F724" s="16" t="s">
        <v>376</v>
      </c>
      <c r="G724" s="17" t="s">
        <v>356</v>
      </c>
      <c r="H724" s="17">
        <v>113</v>
      </c>
      <c r="I724" s="18" t="str">
        <f t="shared" si="11"/>
        <v>Slovenska BistricaZgornja Nova vas</v>
      </c>
      <c r="J724" s="17" t="s">
        <v>5118</v>
      </c>
      <c r="K724" s="17" t="s">
        <v>5634</v>
      </c>
      <c r="L724" s="17" t="s">
        <v>5587</v>
      </c>
      <c r="M724" s="5" t="s">
        <v>5783</v>
      </c>
      <c r="N724" s="15" t="s">
        <v>375</v>
      </c>
    </row>
    <row r="725" spans="5:14" x14ac:dyDescent="0.25">
      <c r="E725" s="15" t="s">
        <v>375</v>
      </c>
      <c r="F725" s="16" t="s">
        <v>376</v>
      </c>
      <c r="G725" s="17" t="s">
        <v>356</v>
      </c>
      <c r="H725" s="17">
        <v>113</v>
      </c>
      <c r="I725" s="18" t="str">
        <f t="shared" si="11"/>
        <v>Slovenska BistricaZgornja Polskava</v>
      </c>
      <c r="J725" s="17" t="s">
        <v>5131</v>
      </c>
      <c r="K725" s="17" t="s">
        <v>5635</v>
      </c>
      <c r="L725" s="17" t="s">
        <v>5587</v>
      </c>
      <c r="M725" s="5" t="s">
        <v>5783</v>
      </c>
      <c r="N725" s="15" t="s">
        <v>375</v>
      </c>
    </row>
    <row r="726" spans="5:14" x14ac:dyDescent="0.25">
      <c r="E726" s="15" t="s">
        <v>375</v>
      </c>
      <c r="F726" s="16" t="s">
        <v>376</v>
      </c>
      <c r="G726" s="17" t="s">
        <v>356</v>
      </c>
      <c r="H726" s="17">
        <v>113</v>
      </c>
      <c r="I726" s="18" t="str">
        <f t="shared" si="11"/>
        <v>Slovenska BistricaZgornje Prebukovje</v>
      </c>
      <c r="J726" s="17" t="s">
        <v>5144</v>
      </c>
      <c r="K726" s="17" t="s">
        <v>5636</v>
      </c>
      <c r="L726" s="17" t="s">
        <v>5587</v>
      </c>
      <c r="M726" s="5" t="s">
        <v>5783</v>
      </c>
      <c r="N726" s="15" t="s">
        <v>375</v>
      </c>
    </row>
    <row r="727" spans="5:14" x14ac:dyDescent="0.25">
      <c r="E727" s="15" t="s">
        <v>375</v>
      </c>
      <c r="F727" s="16" t="s">
        <v>376</v>
      </c>
      <c r="G727" s="17" t="s">
        <v>356</v>
      </c>
      <c r="H727" s="17">
        <v>113</v>
      </c>
      <c r="I727" s="18" t="str">
        <f t="shared" si="11"/>
        <v>Slovenska BistricaŽabljek</v>
      </c>
      <c r="J727" s="17" t="s">
        <v>5156</v>
      </c>
      <c r="K727" s="17" t="s">
        <v>5637</v>
      </c>
      <c r="L727" s="17" t="s">
        <v>5587</v>
      </c>
      <c r="M727" s="5" t="s">
        <v>5783</v>
      </c>
      <c r="N727" s="15" t="s">
        <v>375</v>
      </c>
    </row>
    <row r="728" spans="5:14" x14ac:dyDescent="0.25">
      <c r="E728" s="15" t="s">
        <v>375</v>
      </c>
      <c r="F728" s="16" t="s">
        <v>376</v>
      </c>
      <c r="G728" s="17" t="s">
        <v>356</v>
      </c>
      <c r="H728" s="17">
        <v>113</v>
      </c>
      <c r="I728" s="18" t="str">
        <f t="shared" si="11"/>
        <v>Slovenska BistricaNova Gora nad Slovensko Bistrico</v>
      </c>
      <c r="J728" s="17" t="s">
        <v>5172</v>
      </c>
      <c r="K728" s="17" t="s">
        <v>5638</v>
      </c>
      <c r="L728" s="17" t="s">
        <v>5587</v>
      </c>
      <c r="M728" s="5" t="s">
        <v>5783</v>
      </c>
      <c r="N728" s="15" t="s">
        <v>375</v>
      </c>
    </row>
    <row r="729" spans="5:14" x14ac:dyDescent="0.25">
      <c r="E729" s="15" t="s">
        <v>375</v>
      </c>
      <c r="F729" s="16" t="s">
        <v>376</v>
      </c>
      <c r="G729" s="17" t="s">
        <v>356</v>
      </c>
      <c r="H729" s="17">
        <v>113</v>
      </c>
      <c r="I729" s="18" t="str">
        <f t="shared" si="11"/>
        <v>Slovenska BistricaRadkovec</v>
      </c>
      <c r="J729" s="17" t="s">
        <v>5188</v>
      </c>
      <c r="K729" s="17" t="s">
        <v>5639</v>
      </c>
      <c r="L729" s="17" t="s">
        <v>5587</v>
      </c>
      <c r="M729" s="5" t="s">
        <v>5783</v>
      </c>
      <c r="N729" s="15" t="s">
        <v>375</v>
      </c>
    </row>
    <row r="730" spans="5:14" x14ac:dyDescent="0.25">
      <c r="E730" s="15" t="s">
        <v>375</v>
      </c>
      <c r="F730" s="16" t="s">
        <v>376</v>
      </c>
      <c r="G730" s="17" t="s">
        <v>255</v>
      </c>
      <c r="H730" s="17">
        <v>115</v>
      </c>
      <c r="I730" s="18" t="str">
        <f t="shared" si="11"/>
        <v>StaršeBrunšvik</v>
      </c>
      <c r="J730" s="17" t="s">
        <v>515</v>
      </c>
      <c r="K730" s="17" t="s">
        <v>377</v>
      </c>
      <c r="L730" s="17" t="s">
        <v>5587</v>
      </c>
      <c r="M730" s="5" t="s">
        <v>5783</v>
      </c>
      <c r="N730" s="15" t="s">
        <v>375</v>
      </c>
    </row>
    <row r="731" spans="5:14" x14ac:dyDescent="0.25">
      <c r="E731" s="15" t="s">
        <v>375</v>
      </c>
      <c r="F731" s="16" t="s">
        <v>376</v>
      </c>
      <c r="G731" s="17" t="s">
        <v>255</v>
      </c>
      <c r="H731" s="17">
        <v>115</v>
      </c>
      <c r="I731" s="18" t="str">
        <f t="shared" si="11"/>
        <v>StaršeLoka</v>
      </c>
      <c r="J731" s="17" t="s">
        <v>707</v>
      </c>
      <c r="K731" s="17" t="s">
        <v>566</v>
      </c>
      <c r="L731" s="17" t="s">
        <v>5587</v>
      </c>
      <c r="M731" s="5" t="s">
        <v>5783</v>
      </c>
      <c r="N731" s="15" t="s">
        <v>375</v>
      </c>
    </row>
    <row r="732" spans="5:14" x14ac:dyDescent="0.25">
      <c r="E732" s="15" t="s">
        <v>375</v>
      </c>
      <c r="F732" s="16" t="s">
        <v>376</v>
      </c>
      <c r="G732" s="17" t="s">
        <v>255</v>
      </c>
      <c r="H732" s="17">
        <v>115</v>
      </c>
      <c r="I732" s="18" t="str">
        <f t="shared" si="11"/>
        <v>StaršeMarjeta na Dravskem polju</v>
      </c>
      <c r="J732" s="17" t="s">
        <v>880</v>
      </c>
      <c r="K732" s="17" t="s">
        <v>753</v>
      </c>
      <c r="L732" s="17" t="s">
        <v>5587</v>
      </c>
      <c r="M732" s="5" t="s">
        <v>5783</v>
      </c>
      <c r="N732" s="15" t="s">
        <v>375</v>
      </c>
    </row>
    <row r="733" spans="5:14" x14ac:dyDescent="0.25">
      <c r="E733" s="15" t="s">
        <v>375</v>
      </c>
      <c r="F733" s="16" t="s">
        <v>376</v>
      </c>
      <c r="G733" s="17" t="s">
        <v>255</v>
      </c>
      <c r="H733" s="17">
        <v>115</v>
      </c>
      <c r="I733" s="18" t="str">
        <f t="shared" si="11"/>
        <v>StaršePrepolje</v>
      </c>
      <c r="J733" s="17" t="s">
        <v>1061</v>
      </c>
      <c r="K733" s="17" t="s">
        <v>929</v>
      </c>
      <c r="L733" s="17" t="s">
        <v>5587</v>
      </c>
      <c r="M733" s="5" t="s">
        <v>5783</v>
      </c>
      <c r="N733" s="15" t="s">
        <v>375</v>
      </c>
    </row>
    <row r="734" spans="5:14" x14ac:dyDescent="0.25">
      <c r="E734" s="15" t="s">
        <v>375</v>
      </c>
      <c r="F734" s="16" t="s">
        <v>376</v>
      </c>
      <c r="G734" s="17" t="s">
        <v>255</v>
      </c>
      <c r="H734" s="17">
        <v>115</v>
      </c>
      <c r="I734" s="18" t="str">
        <f t="shared" si="11"/>
        <v>StaršeRošnja</v>
      </c>
      <c r="J734" s="17" t="s">
        <v>1238</v>
      </c>
      <c r="K734" s="17" t="s">
        <v>1109</v>
      </c>
      <c r="L734" s="17" t="s">
        <v>5587</v>
      </c>
      <c r="M734" s="5" t="s">
        <v>5783</v>
      </c>
      <c r="N734" s="15" t="s">
        <v>375</v>
      </c>
    </row>
    <row r="735" spans="5:14" x14ac:dyDescent="0.25">
      <c r="E735" s="15" t="s">
        <v>375</v>
      </c>
      <c r="F735" s="16" t="s">
        <v>376</v>
      </c>
      <c r="G735" s="17" t="s">
        <v>255</v>
      </c>
      <c r="H735" s="17">
        <v>115</v>
      </c>
      <c r="I735" s="18" t="str">
        <f t="shared" si="11"/>
        <v>StaršeStarše</v>
      </c>
      <c r="J735" s="17" t="s">
        <v>255</v>
      </c>
      <c r="K735" s="17" t="s">
        <v>1275</v>
      </c>
      <c r="L735" s="17" t="s">
        <v>5587</v>
      </c>
      <c r="M735" s="5" t="s">
        <v>5783</v>
      </c>
      <c r="N735" s="15" t="s">
        <v>375</v>
      </c>
    </row>
    <row r="736" spans="5:14" x14ac:dyDescent="0.25">
      <c r="E736" s="15" t="s">
        <v>375</v>
      </c>
      <c r="F736" s="16" t="s">
        <v>376</v>
      </c>
      <c r="G736" s="17" t="s">
        <v>255</v>
      </c>
      <c r="H736" s="17">
        <v>115</v>
      </c>
      <c r="I736" s="18" t="str">
        <f t="shared" si="11"/>
        <v>StaršeTrniče</v>
      </c>
      <c r="J736" s="17" t="s">
        <v>1560</v>
      </c>
      <c r="K736" s="17" t="s">
        <v>1441</v>
      </c>
      <c r="L736" s="17" t="s">
        <v>5587</v>
      </c>
      <c r="M736" s="5" t="s">
        <v>5783</v>
      </c>
      <c r="N736" s="15" t="s">
        <v>375</v>
      </c>
    </row>
    <row r="737" spans="5:14" x14ac:dyDescent="0.25">
      <c r="E737" s="15" t="s">
        <v>375</v>
      </c>
      <c r="F737" s="16" t="s">
        <v>376</v>
      </c>
      <c r="G737" s="17" t="s">
        <v>255</v>
      </c>
      <c r="H737" s="17">
        <v>115</v>
      </c>
      <c r="I737" s="18" t="str">
        <f t="shared" si="11"/>
        <v>StaršeZlatoličje</v>
      </c>
      <c r="J737" s="17" t="s">
        <v>1718</v>
      </c>
      <c r="K737" s="17" t="s">
        <v>1599</v>
      </c>
      <c r="L737" s="17" t="s">
        <v>5587</v>
      </c>
      <c r="M737" s="5" t="s">
        <v>5783</v>
      </c>
      <c r="N737" s="15" t="s">
        <v>375</v>
      </c>
    </row>
    <row r="738" spans="5:14" x14ac:dyDescent="0.25">
      <c r="E738" s="15" t="s">
        <v>375</v>
      </c>
      <c r="F738" s="16" t="s">
        <v>376</v>
      </c>
      <c r="G738" s="17" t="s">
        <v>266</v>
      </c>
      <c r="H738" s="17">
        <v>118</v>
      </c>
      <c r="I738" s="18" t="str">
        <f t="shared" si="11"/>
        <v>ŠentiljCeršak</v>
      </c>
      <c r="J738" s="17" t="s">
        <v>526</v>
      </c>
      <c r="K738" s="17" t="s">
        <v>377</v>
      </c>
      <c r="L738" s="17" t="s">
        <v>5587</v>
      </c>
      <c r="M738" s="5" t="s">
        <v>5783</v>
      </c>
      <c r="N738" s="15" t="s">
        <v>375</v>
      </c>
    </row>
    <row r="739" spans="5:14" x14ac:dyDescent="0.25">
      <c r="E739" s="15" t="s">
        <v>375</v>
      </c>
      <c r="F739" s="16" t="s">
        <v>376</v>
      </c>
      <c r="G739" s="17" t="s">
        <v>266</v>
      </c>
      <c r="H739" s="17">
        <v>118</v>
      </c>
      <c r="I739" s="18" t="str">
        <f t="shared" si="11"/>
        <v>ŠentiljCirknica</v>
      </c>
      <c r="J739" s="17" t="s">
        <v>717</v>
      </c>
      <c r="K739" s="17" t="s">
        <v>566</v>
      </c>
      <c r="L739" s="17" t="s">
        <v>5587</v>
      </c>
      <c r="M739" s="5" t="s">
        <v>5783</v>
      </c>
      <c r="N739" s="15" t="s">
        <v>375</v>
      </c>
    </row>
    <row r="740" spans="5:14" x14ac:dyDescent="0.25">
      <c r="E740" s="15" t="s">
        <v>375</v>
      </c>
      <c r="F740" s="16" t="s">
        <v>376</v>
      </c>
      <c r="G740" s="17" t="s">
        <v>266</v>
      </c>
      <c r="H740" s="17">
        <v>118</v>
      </c>
      <c r="I740" s="18" t="str">
        <f t="shared" si="11"/>
        <v>ŠentiljZgornji Dražen Vrh</v>
      </c>
      <c r="J740" s="17" t="s">
        <v>890</v>
      </c>
      <c r="K740" s="17" t="s">
        <v>753</v>
      </c>
      <c r="L740" s="17" t="s">
        <v>5587</v>
      </c>
      <c r="M740" s="5" t="s">
        <v>5783</v>
      </c>
      <c r="N740" s="15" t="s">
        <v>375</v>
      </c>
    </row>
    <row r="741" spans="5:14" x14ac:dyDescent="0.25">
      <c r="E741" s="15" t="s">
        <v>375</v>
      </c>
      <c r="F741" s="16" t="s">
        <v>376</v>
      </c>
      <c r="G741" s="17" t="s">
        <v>266</v>
      </c>
      <c r="H741" s="17">
        <v>118</v>
      </c>
      <c r="I741" s="18" t="str">
        <f t="shared" si="11"/>
        <v>ŠentiljJurjevski Dol</v>
      </c>
      <c r="J741" s="17" t="s">
        <v>1069</v>
      </c>
      <c r="K741" s="17" t="s">
        <v>929</v>
      </c>
      <c r="L741" s="17" t="s">
        <v>5587</v>
      </c>
      <c r="M741" s="5" t="s">
        <v>5783</v>
      </c>
      <c r="N741" s="15" t="s">
        <v>375</v>
      </c>
    </row>
    <row r="742" spans="5:14" x14ac:dyDescent="0.25">
      <c r="E742" s="15" t="s">
        <v>375</v>
      </c>
      <c r="F742" s="16" t="s">
        <v>376</v>
      </c>
      <c r="G742" s="17" t="s">
        <v>266</v>
      </c>
      <c r="H742" s="17">
        <v>118</v>
      </c>
      <c r="I742" s="18" t="str">
        <f t="shared" si="11"/>
        <v>ŠentiljKaniža</v>
      </c>
      <c r="J742" s="17" t="s">
        <v>1247</v>
      </c>
      <c r="K742" s="17" t="s">
        <v>1109</v>
      </c>
      <c r="L742" s="17" t="s">
        <v>5587</v>
      </c>
      <c r="M742" s="5" t="s">
        <v>5783</v>
      </c>
      <c r="N742" s="15" t="s">
        <v>375</v>
      </c>
    </row>
    <row r="743" spans="5:14" x14ac:dyDescent="0.25">
      <c r="E743" s="15" t="s">
        <v>375</v>
      </c>
      <c r="F743" s="16" t="s">
        <v>376</v>
      </c>
      <c r="G743" s="17" t="s">
        <v>266</v>
      </c>
      <c r="H743" s="17">
        <v>118</v>
      </c>
      <c r="I743" s="18" t="str">
        <f t="shared" si="11"/>
        <v>ŠentiljKozjak pri Ceršaku</v>
      </c>
      <c r="J743" s="17" t="s">
        <v>1409</v>
      </c>
      <c r="K743" s="17" t="s">
        <v>1275</v>
      </c>
      <c r="L743" s="17" t="s">
        <v>5587</v>
      </c>
      <c r="M743" s="5" t="s">
        <v>5783</v>
      </c>
      <c r="N743" s="15" t="s">
        <v>375</v>
      </c>
    </row>
    <row r="744" spans="5:14" x14ac:dyDescent="0.25">
      <c r="E744" s="15" t="s">
        <v>375</v>
      </c>
      <c r="F744" s="16" t="s">
        <v>376</v>
      </c>
      <c r="G744" s="17" t="s">
        <v>266</v>
      </c>
      <c r="H744" s="17">
        <v>118</v>
      </c>
      <c r="I744" s="18" t="str">
        <f t="shared" si="11"/>
        <v>ŠentiljKresnica</v>
      </c>
      <c r="J744" s="17" t="s">
        <v>1568</v>
      </c>
      <c r="K744" s="17" t="s">
        <v>1441</v>
      </c>
      <c r="L744" s="17" t="s">
        <v>5587</v>
      </c>
      <c r="M744" s="5" t="s">
        <v>5783</v>
      </c>
      <c r="N744" s="15" t="s">
        <v>375</v>
      </c>
    </row>
    <row r="745" spans="5:14" x14ac:dyDescent="0.25">
      <c r="E745" s="15" t="s">
        <v>375</v>
      </c>
      <c r="F745" s="16" t="s">
        <v>376</v>
      </c>
      <c r="G745" s="17" t="s">
        <v>266</v>
      </c>
      <c r="H745" s="17">
        <v>118</v>
      </c>
      <c r="I745" s="18" t="str">
        <f t="shared" si="11"/>
        <v>ŠentiljPlodršnica</v>
      </c>
      <c r="J745" s="17" t="s">
        <v>1726</v>
      </c>
      <c r="K745" s="17" t="s">
        <v>1599</v>
      </c>
      <c r="L745" s="17" t="s">
        <v>5587</v>
      </c>
      <c r="M745" s="5" t="s">
        <v>5783</v>
      </c>
      <c r="N745" s="15" t="s">
        <v>375</v>
      </c>
    </row>
    <row r="746" spans="5:14" x14ac:dyDescent="0.25">
      <c r="E746" s="15" t="s">
        <v>375</v>
      </c>
      <c r="F746" s="16" t="s">
        <v>376</v>
      </c>
      <c r="G746" s="17" t="s">
        <v>266</v>
      </c>
      <c r="H746" s="17">
        <v>118</v>
      </c>
      <c r="I746" s="18" t="str">
        <f t="shared" si="11"/>
        <v>ŠentiljSelnica ob Muri</v>
      </c>
      <c r="J746" s="17" t="s">
        <v>1870</v>
      </c>
      <c r="K746" s="17" t="s">
        <v>2174</v>
      </c>
      <c r="L746" s="17" t="s">
        <v>5587</v>
      </c>
      <c r="M746" s="5" t="s">
        <v>5783</v>
      </c>
      <c r="N746" s="15" t="s">
        <v>375</v>
      </c>
    </row>
    <row r="747" spans="5:14" x14ac:dyDescent="0.25">
      <c r="E747" s="15" t="s">
        <v>375</v>
      </c>
      <c r="F747" s="16" t="s">
        <v>376</v>
      </c>
      <c r="G747" s="17" t="s">
        <v>266</v>
      </c>
      <c r="H747" s="17">
        <v>118</v>
      </c>
      <c r="I747" s="18" t="str">
        <f t="shared" si="11"/>
        <v>ŠentiljSladki Vrh</v>
      </c>
      <c r="J747" s="17" t="s">
        <v>2010</v>
      </c>
      <c r="K747" s="17" t="s">
        <v>3869</v>
      </c>
      <c r="L747" s="17" t="s">
        <v>5587</v>
      </c>
      <c r="M747" s="5" t="s">
        <v>5783</v>
      </c>
      <c r="N747" s="15" t="s">
        <v>375</v>
      </c>
    </row>
    <row r="748" spans="5:14" x14ac:dyDescent="0.25">
      <c r="E748" s="15" t="s">
        <v>375</v>
      </c>
      <c r="F748" s="16" t="s">
        <v>376</v>
      </c>
      <c r="G748" s="17" t="s">
        <v>266</v>
      </c>
      <c r="H748" s="17">
        <v>118</v>
      </c>
      <c r="I748" s="18" t="str">
        <f t="shared" si="11"/>
        <v>ŠentiljSpodnja Velka</v>
      </c>
      <c r="J748" s="17" t="s">
        <v>2149</v>
      </c>
      <c r="K748" s="17" t="s">
        <v>2306</v>
      </c>
      <c r="L748" s="17" t="s">
        <v>5587</v>
      </c>
      <c r="M748" s="5" t="s">
        <v>5783</v>
      </c>
      <c r="N748" s="15" t="s">
        <v>375</v>
      </c>
    </row>
    <row r="749" spans="5:14" x14ac:dyDescent="0.25">
      <c r="E749" s="15" t="s">
        <v>375</v>
      </c>
      <c r="F749" s="16" t="s">
        <v>376</v>
      </c>
      <c r="G749" s="17" t="s">
        <v>266</v>
      </c>
      <c r="H749" s="17">
        <v>118</v>
      </c>
      <c r="I749" s="18" t="str">
        <f t="shared" si="11"/>
        <v>ŠentiljSrebotje</v>
      </c>
      <c r="J749" s="17" t="s">
        <v>2278</v>
      </c>
      <c r="K749" s="17" t="s">
        <v>2429</v>
      </c>
      <c r="L749" s="17" t="s">
        <v>5587</v>
      </c>
      <c r="M749" s="5" t="s">
        <v>5783</v>
      </c>
      <c r="N749" s="15" t="s">
        <v>375</v>
      </c>
    </row>
    <row r="750" spans="5:14" x14ac:dyDescent="0.25">
      <c r="E750" s="15" t="s">
        <v>375</v>
      </c>
      <c r="F750" s="16" t="s">
        <v>376</v>
      </c>
      <c r="G750" s="17" t="s">
        <v>266</v>
      </c>
      <c r="H750" s="17">
        <v>118</v>
      </c>
      <c r="I750" s="18" t="str">
        <f t="shared" si="11"/>
        <v>ŠentiljStara Gora pri Šentilju</v>
      </c>
      <c r="J750" s="17" t="s">
        <v>2407</v>
      </c>
      <c r="K750" s="17" t="s">
        <v>2543</v>
      </c>
      <c r="L750" s="17" t="s">
        <v>5587</v>
      </c>
      <c r="M750" s="5" t="s">
        <v>5783</v>
      </c>
      <c r="N750" s="15" t="s">
        <v>375</v>
      </c>
    </row>
    <row r="751" spans="5:14" x14ac:dyDescent="0.25">
      <c r="E751" s="15" t="s">
        <v>375</v>
      </c>
      <c r="F751" s="16" t="s">
        <v>376</v>
      </c>
      <c r="G751" s="17" t="s">
        <v>266</v>
      </c>
      <c r="H751" s="17">
        <v>118</v>
      </c>
      <c r="I751" s="18" t="str">
        <f t="shared" si="11"/>
        <v>ŠentiljSvečane</v>
      </c>
      <c r="J751" s="17" t="s">
        <v>2516</v>
      </c>
      <c r="K751" s="17" t="s">
        <v>2649</v>
      </c>
      <c r="L751" s="17" t="s">
        <v>5587</v>
      </c>
      <c r="M751" s="5" t="s">
        <v>5783</v>
      </c>
      <c r="N751" s="15" t="s">
        <v>375</v>
      </c>
    </row>
    <row r="752" spans="5:14" x14ac:dyDescent="0.25">
      <c r="E752" s="15" t="s">
        <v>375</v>
      </c>
      <c r="F752" s="16" t="s">
        <v>376</v>
      </c>
      <c r="G752" s="17" t="s">
        <v>266</v>
      </c>
      <c r="H752" s="17">
        <v>118</v>
      </c>
      <c r="I752" s="18" t="str">
        <f t="shared" si="11"/>
        <v>ŠentiljŠentilj v Slov. goricah</v>
      </c>
      <c r="J752" s="17" t="s">
        <v>2626</v>
      </c>
      <c r="K752" s="17" t="s">
        <v>4058</v>
      </c>
      <c r="L752" s="17" t="s">
        <v>5587</v>
      </c>
      <c r="M752" s="5" t="s">
        <v>5783</v>
      </c>
      <c r="N752" s="15" t="s">
        <v>375</v>
      </c>
    </row>
    <row r="753" spans="5:14" x14ac:dyDescent="0.25">
      <c r="E753" s="15" t="s">
        <v>375</v>
      </c>
      <c r="F753" s="16" t="s">
        <v>376</v>
      </c>
      <c r="G753" s="17" t="s">
        <v>266</v>
      </c>
      <c r="H753" s="17">
        <v>118</v>
      </c>
      <c r="I753" s="18" t="str">
        <f t="shared" si="11"/>
        <v>ŠentiljŠomat</v>
      </c>
      <c r="J753" s="17" t="s">
        <v>2730</v>
      </c>
      <c r="K753" s="17" t="s">
        <v>2749</v>
      </c>
      <c r="L753" s="17" t="s">
        <v>5587</v>
      </c>
      <c r="M753" s="5" t="s">
        <v>5783</v>
      </c>
      <c r="N753" s="15" t="s">
        <v>375</v>
      </c>
    </row>
    <row r="754" spans="5:14" x14ac:dyDescent="0.25">
      <c r="E754" s="15" t="s">
        <v>375</v>
      </c>
      <c r="F754" s="16" t="s">
        <v>376</v>
      </c>
      <c r="G754" s="17" t="s">
        <v>266</v>
      </c>
      <c r="H754" s="17">
        <v>118</v>
      </c>
      <c r="I754" s="18" t="str">
        <f t="shared" si="11"/>
        <v>ŠentiljŠtrihovec</v>
      </c>
      <c r="J754" s="17" t="s">
        <v>2829</v>
      </c>
      <c r="K754" s="17" t="s">
        <v>2850</v>
      </c>
      <c r="L754" s="17" t="s">
        <v>5587</v>
      </c>
      <c r="M754" s="5" t="s">
        <v>5783</v>
      </c>
      <c r="N754" s="15" t="s">
        <v>375</v>
      </c>
    </row>
    <row r="755" spans="5:14" x14ac:dyDescent="0.25">
      <c r="E755" s="15" t="s">
        <v>375</v>
      </c>
      <c r="F755" s="16" t="s">
        <v>376</v>
      </c>
      <c r="G755" s="17" t="s">
        <v>266</v>
      </c>
      <c r="H755" s="17">
        <v>118</v>
      </c>
      <c r="I755" s="18" t="str">
        <f t="shared" si="11"/>
        <v>ŠentiljTrate</v>
      </c>
      <c r="J755" s="17" t="s">
        <v>2929</v>
      </c>
      <c r="K755" s="17" t="s">
        <v>4147</v>
      </c>
      <c r="L755" s="17" t="s">
        <v>5587</v>
      </c>
      <c r="M755" s="5" t="s">
        <v>5783</v>
      </c>
      <c r="N755" s="15" t="s">
        <v>375</v>
      </c>
    </row>
    <row r="756" spans="5:14" x14ac:dyDescent="0.25">
      <c r="E756" s="15" t="s">
        <v>375</v>
      </c>
      <c r="F756" s="16" t="s">
        <v>376</v>
      </c>
      <c r="G756" s="17" t="s">
        <v>266</v>
      </c>
      <c r="H756" s="17">
        <v>118</v>
      </c>
      <c r="I756" s="18" t="str">
        <f t="shared" si="11"/>
        <v>ŠentiljVranji Vrh</v>
      </c>
      <c r="J756" s="17" t="s">
        <v>3020</v>
      </c>
      <c r="K756" s="17" t="s">
        <v>2951</v>
      </c>
      <c r="L756" s="17" t="s">
        <v>5587</v>
      </c>
      <c r="M756" s="5" t="s">
        <v>5783</v>
      </c>
      <c r="N756" s="15" t="s">
        <v>375</v>
      </c>
    </row>
    <row r="757" spans="5:14" x14ac:dyDescent="0.25">
      <c r="E757" s="15" t="s">
        <v>375</v>
      </c>
      <c r="F757" s="16" t="s">
        <v>376</v>
      </c>
      <c r="G757" s="17" t="s">
        <v>266</v>
      </c>
      <c r="H757" s="17">
        <v>118</v>
      </c>
      <c r="I757" s="18" t="str">
        <f t="shared" si="11"/>
        <v>ŠentiljZgornja Velka</v>
      </c>
      <c r="J757" s="17" t="s">
        <v>3103</v>
      </c>
      <c r="K757" s="17" t="s">
        <v>3036</v>
      </c>
      <c r="L757" s="17" t="s">
        <v>5587</v>
      </c>
      <c r="M757" s="5" t="s">
        <v>5783</v>
      </c>
      <c r="N757" s="15" t="s">
        <v>375</v>
      </c>
    </row>
    <row r="758" spans="5:14" x14ac:dyDescent="0.25">
      <c r="E758" s="15" t="s">
        <v>375</v>
      </c>
      <c r="F758" s="16" t="s">
        <v>376</v>
      </c>
      <c r="G758" s="17" t="s">
        <v>266</v>
      </c>
      <c r="H758" s="17">
        <v>118</v>
      </c>
      <c r="I758" s="18" t="str">
        <f t="shared" si="11"/>
        <v>ŠentiljZgornje Dobrenje</v>
      </c>
      <c r="J758" s="17" t="s">
        <v>3184</v>
      </c>
      <c r="K758" s="17" t="s">
        <v>4193</v>
      </c>
      <c r="L758" s="17" t="s">
        <v>5587</v>
      </c>
      <c r="M758" s="5" t="s">
        <v>5783</v>
      </c>
      <c r="N758" s="15" t="s">
        <v>375</v>
      </c>
    </row>
    <row r="759" spans="5:14" x14ac:dyDescent="0.25">
      <c r="E759" s="15" t="s">
        <v>375</v>
      </c>
      <c r="F759" s="16" t="s">
        <v>376</v>
      </c>
      <c r="G759" s="17" t="s">
        <v>266</v>
      </c>
      <c r="H759" s="17">
        <v>118</v>
      </c>
      <c r="I759" s="18" t="str">
        <f t="shared" si="11"/>
        <v>ŠentiljZgornje Gradišče</v>
      </c>
      <c r="J759" s="17" t="s">
        <v>3266</v>
      </c>
      <c r="K759" s="17" t="s">
        <v>5420</v>
      </c>
      <c r="L759" s="17" t="s">
        <v>5587</v>
      </c>
      <c r="M759" s="5" t="s">
        <v>5783</v>
      </c>
      <c r="N759" s="15" t="s">
        <v>375</v>
      </c>
    </row>
    <row r="760" spans="5:14" x14ac:dyDescent="0.25">
      <c r="E760" s="15" t="s">
        <v>375</v>
      </c>
      <c r="F760" s="16" t="s">
        <v>376</v>
      </c>
      <c r="G760" s="17" t="s">
        <v>292</v>
      </c>
      <c r="H760" s="17">
        <v>135</v>
      </c>
      <c r="I760" s="18" t="str">
        <f t="shared" si="11"/>
        <v>VidemBarislovci</v>
      </c>
      <c r="J760" s="17" t="s">
        <v>549</v>
      </c>
      <c r="K760" s="17" t="s">
        <v>377</v>
      </c>
      <c r="L760" s="17" t="s">
        <v>5587</v>
      </c>
      <c r="M760" s="5" t="s">
        <v>5783</v>
      </c>
      <c r="N760" s="15" t="s">
        <v>375</v>
      </c>
    </row>
    <row r="761" spans="5:14" x14ac:dyDescent="0.25">
      <c r="E761" s="15" t="s">
        <v>375</v>
      </c>
      <c r="F761" s="16" t="s">
        <v>376</v>
      </c>
      <c r="G761" s="17" t="s">
        <v>292</v>
      </c>
      <c r="H761" s="17">
        <v>135</v>
      </c>
      <c r="I761" s="18" t="str">
        <f t="shared" si="11"/>
        <v>VidemBelavšek</v>
      </c>
      <c r="J761" s="17" t="s">
        <v>738</v>
      </c>
      <c r="K761" s="17" t="s">
        <v>566</v>
      </c>
      <c r="L761" s="17" t="s">
        <v>5587</v>
      </c>
      <c r="M761" s="5" t="s">
        <v>5783</v>
      </c>
      <c r="N761" s="15" t="s">
        <v>375</v>
      </c>
    </row>
    <row r="762" spans="5:14" x14ac:dyDescent="0.25">
      <c r="E762" s="15" t="s">
        <v>375</v>
      </c>
      <c r="F762" s="16" t="s">
        <v>376</v>
      </c>
      <c r="G762" s="17" t="s">
        <v>292</v>
      </c>
      <c r="H762" s="17">
        <v>135</v>
      </c>
      <c r="I762" s="18" t="str">
        <f t="shared" si="11"/>
        <v>VidemBerinjak</v>
      </c>
      <c r="J762" s="17" t="s">
        <v>912</v>
      </c>
      <c r="K762" s="17" t="s">
        <v>753</v>
      </c>
      <c r="L762" s="17" t="s">
        <v>5587</v>
      </c>
      <c r="M762" s="5" t="s">
        <v>5783</v>
      </c>
      <c r="N762" s="15" t="s">
        <v>375</v>
      </c>
    </row>
    <row r="763" spans="5:14" x14ac:dyDescent="0.25">
      <c r="E763" s="15" t="s">
        <v>375</v>
      </c>
      <c r="F763" s="16" t="s">
        <v>376</v>
      </c>
      <c r="G763" s="17" t="s">
        <v>292</v>
      </c>
      <c r="H763" s="17">
        <v>135</v>
      </c>
      <c r="I763" s="18" t="str">
        <f t="shared" si="11"/>
        <v>VidemDolena</v>
      </c>
      <c r="J763" s="17" t="s">
        <v>1091</v>
      </c>
      <c r="K763" s="17" t="s">
        <v>1275</v>
      </c>
      <c r="L763" s="17" t="s">
        <v>5587</v>
      </c>
      <c r="M763" s="5" t="s">
        <v>5783</v>
      </c>
      <c r="N763" s="15" t="s">
        <v>375</v>
      </c>
    </row>
    <row r="764" spans="5:14" x14ac:dyDescent="0.25">
      <c r="E764" s="15" t="s">
        <v>375</v>
      </c>
      <c r="F764" s="16" t="s">
        <v>376</v>
      </c>
      <c r="G764" s="17" t="s">
        <v>292</v>
      </c>
      <c r="H764" s="17">
        <v>135</v>
      </c>
      <c r="I764" s="18" t="str">
        <f t="shared" si="11"/>
        <v>VidemDravci</v>
      </c>
      <c r="J764" s="17" t="s">
        <v>1264</v>
      </c>
      <c r="K764" s="17" t="s">
        <v>1441</v>
      </c>
      <c r="L764" s="17" t="s">
        <v>5587</v>
      </c>
      <c r="M764" s="5" t="s">
        <v>5783</v>
      </c>
      <c r="N764" s="15" t="s">
        <v>375</v>
      </c>
    </row>
    <row r="765" spans="5:14" x14ac:dyDescent="0.25">
      <c r="E765" s="15" t="s">
        <v>375</v>
      </c>
      <c r="F765" s="16" t="s">
        <v>376</v>
      </c>
      <c r="G765" s="17" t="s">
        <v>292</v>
      </c>
      <c r="H765" s="17">
        <v>135</v>
      </c>
      <c r="I765" s="18" t="str">
        <f t="shared" si="11"/>
        <v>VidemDravinjski Vrh</v>
      </c>
      <c r="J765" s="17" t="s">
        <v>1426</v>
      </c>
      <c r="K765" s="17" t="s">
        <v>1599</v>
      </c>
      <c r="L765" s="17" t="s">
        <v>5587</v>
      </c>
      <c r="M765" s="5" t="s">
        <v>5783</v>
      </c>
      <c r="N765" s="15" t="s">
        <v>375</v>
      </c>
    </row>
    <row r="766" spans="5:14" x14ac:dyDescent="0.25">
      <c r="E766" s="15" t="s">
        <v>375</v>
      </c>
      <c r="F766" s="16" t="s">
        <v>376</v>
      </c>
      <c r="G766" s="17" t="s">
        <v>292</v>
      </c>
      <c r="H766" s="17">
        <v>135</v>
      </c>
      <c r="I766" s="18" t="str">
        <f t="shared" si="11"/>
        <v>VidemGradišče</v>
      </c>
      <c r="J766" s="17" t="s">
        <v>904</v>
      </c>
      <c r="K766" s="17" t="s">
        <v>3869</v>
      </c>
      <c r="L766" s="17" t="s">
        <v>5587</v>
      </c>
      <c r="M766" s="5" t="s">
        <v>5783</v>
      </c>
      <c r="N766" s="15" t="s">
        <v>375</v>
      </c>
    </row>
    <row r="767" spans="5:14" x14ac:dyDescent="0.25">
      <c r="E767" s="15" t="s">
        <v>375</v>
      </c>
      <c r="F767" s="16" t="s">
        <v>376</v>
      </c>
      <c r="G767" s="17" t="s">
        <v>292</v>
      </c>
      <c r="H767" s="17">
        <v>135</v>
      </c>
      <c r="I767" s="18" t="str">
        <f t="shared" si="11"/>
        <v>VidemJurovci</v>
      </c>
      <c r="J767" s="17" t="s">
        <v>1741</v>
      </c>
      <c r="K767" s="17" t="s">
        <v>2429</v>
      </c>
      <c r="L767" s="17" t="s">
        <v>5587</v>
      </c>
      <c r="M767" s="5" t="s">
        <v>5783</v>
      </c>
      <c r="N767" s="15" t="s">
        <v>375</v>
      </c>
    </row>
    <row r="768" spans="5:14" x14ac:dyDescent="0.25">
      <c r="E768" s="15" t="s">
        <v>375</v>
      </c>
      <c r="F768" s="16" t="s">
        <v>376</v>
      </c>
      <c r="G768" s="17" t="s">
        <v>292</v>
      </c>
      <c r="H768" s="17">
        <v>135</v>
      </c>
      <c r="I768" s="18" t="str">
        <f t="shared" si="11"/>
        <v>VidemLancova vas</v>
      </c>
      <c r="J768" s="17" t="s">
        <v>1886</v>
      </c>
      <c r="K768" s="17" t="s">
        <v>2649</v>
      </c>
      <c r="L768" s="17" t="s">
        <v>5587</v>
      </c>
      <c r="M768" s="5" t="s">
        <v>5783</v>
      </c>
      <c r="N768" s="15" t="s">
        <v>375</v>
      </c>
    </row>
    <row r="769" spans="2:14" x14ac:dyDescent="0.25">
      <c r="E769" s="15" t="s">
        <v>375</v>
      </c>
      <c r="F769" s="16" t="s">
        <v>376</v>
      </c>
      <c r="G769" s="17" t="s">
        <v>292</v>
      </c>
      <c r="H769" s="17">
        <v>135</v>
      </c>
      <c r="I769" s="18" t="str">
        <f t="shared" si="11"/>
        <v>VidemLjubstava</v>
      </c>
      <c r="J769" s="17" t="s">
        <v>2028</v>
      </c>
      <c r="K769" s="17" t="s">
        <v>4058</v>
      </c>
      <c r="L769" s="17" t="s">
        <v>5587</v>
      </c>
      <c r="M769" s="5" t="s">
        <v>5783</v>
      </c>
      <c r="N769" s="15" t="s">
        <v>375</v>
      </c>
    </row>
    <row r="770" spans="2:14" x14ac:dyDescent="0.25">
      <c r="E770" s="15" t="s">
        <v>375</v>
      </c>
      <c r="F770" s="16" t="s">
        <v>376</v>
      </c>
      <c r="G770" s="17" t="s">
        <v>292</v>
      </c>
      <c r="H770" s="17">
        <v>135</v>
      </c>
      <c r="I770" s="18" t="str">
        <f t="shared" ref="I770:I833" si="12">CONCATENATE(G770,J770)</f>
        <v>VidemMajski Vrh</v>
      </c>
      <c r="J770" s="17" t="s">
        <v>2164</v>
      </c>
      <c r="K770" s="17" t="s">
        <v>2850</v>
      </c>
      <c r="L770" s="17" t="s">
        <v>5587</v>
      </c>
      <c r="M770" s="5" t="s">
        <v>5783</v>
      </c>
      <c r="N770" s="15" t="s">
        <v>375</v>
      </c>
    </row>
    <row r="771" spans="2:14" x14ac:dyDescent="0.25">
      <c r="E771" s="15" t="s">
        <v>375</v>
      </c>
      <c r="F771" s="16" t="s">
        <v>376</v>
      </c>
      <c r="G771" s="17" t="s">
        <v>292</v>
      </c>
      <c r="H771" s="17">
        <v>135</v>
      </c>
      <c r="I771" s="18" t="str">
        <f t="shared" si="12"/>
        <v>VidemMala Varnica</v>
      </c>
      <c r="J771" s="17" t="s">
        <v>2294</v>
      </c>
      <c r="K771" s="17" t="s">
        <v>4147</v>
      </c>
      <c r="L771" s="17" t="s">
        <v>5587</v>
      </c>
      <c r="M771" s="5" t="s">
        <v>5783</v>
      </c>
      <c r="N771" s="15" t="s">
        <v>375</v>
      </c>
    </row>
    <row r="772" spans="2:14" x14ac:dyDescent="0.25">
      <c r="B772" s="22"/>
      <c r="E772" s="15" t="s">
        <v>375</v>
      </c>
      <c r="F772" s="16" t="s">
        <v>376</v>
      </c>
      <c r="G772" s="17" t="s">
        <v>292</v>
      </c>
      <c r="H772" s="17">
        <v>135</v>
      </c>
      <c r="I772" s="18" t="str">
        <f t="shared" si="12"/>
        <v>VidemPobrežje</v>
      </c>
      <c r="J772" s="17" t="s">
        <v>2419</v>
      </c>
      <c r="K772" s="17" t="s">
        <v>2951</v>
      </c>
      <c r="L772" s="17" t="s">
        <v>5587</v>
      </c>
      <c r="M772" s="5" t="s">
        <v>5783</v>
      </c>
      <c r="N772" s="15" t="s">
        <v>375</v>
      </c>
    </row>
    <row r="773" spans="2:14" x14ac:dyDescent="0.25">
      <c r="B773" s="22"/>
      <c r="E773" s="15" t="s">
        <v>375</v>
      </c>
      <c r="F773" s="16" t="s">
        <v>376</v>
      </c>
      <c r="G773" s="17" t="s">
        <v>292</v>
      </c>
      <c r="H773" s="17">
        <v>135</v>
      </c>
      <c r="I773" s="18" t="str">
        <f t="shared" si="12"/>
        <v>VidemPopovci</v>
      </c>
      <c r="J773" s="17" t="s">
        <v>2532</v>
      </c>
      <c r="K773" s="17" t="s">
        <v>4193</v>
      </c>
      <c r="L773" s="17" t="s">
        <v>5587</v>
      </c>
      <c r="M773" s="5" t="s">
        <v>5783</v>
      </c>
      <c r="N773" s="15" t="s">
        <v>375</v>
      </c>
    </row>
    <row r="774" spans="2:14" x14ac:dyDescent="0.25">
      <c r="B774" s="22"/>
      <c r="E774" s="15" t="s">
        <v>375</v>
      </c>
      <c r="F774" s="16" t="s">
        <v>376</v>
      </c>
      <c r="G774" s="17" t="s">
        <v>292</v>
      </c>
      <c r="H774" s="17">
        <v>135</v>
      </c>
      <c r="I774" s="18" t="str">
        <f t="shared" si="12"/>
        <v>VidemRepišče</v>
      </c>
      <c r="J774" s="17" t="s">
        <v>2639</v>
      </c>
      <c r="K774" s="17" t="s">
        <v>5420</v>
      </c>
      <c r="L774" s="17" t="s">
        <v>5587</v>
      </c>
      <c r="M774" s="5" t="s">
        <v>5783</v>
      </c>
      <c r="N774" s="15" t="s">
        <v>375</v>
      </c>
    </row>
    <row r="775" spans="2:14" x14ac:dyDescent="0.25">
      <c r="B775" s="22"/>
      <c r="E775" s="15" t="s">
        <v>375</v>
      </c>
      <c r="F775" s="16" t="s">
        <v>376</v>
      </c>
      <c r="G775" s="17" t="s">
        <v>292</v>
      </c>
      <c r="H775" s="17">
        <v>135</v>
      </c>
      <c r="I775" s="18" t="str">
        <f t="shared" si="12"/>
        <v>VidemSela</v>
      </c>
      <c r="J775" s="17" t="s">
        <v>2607</v>
      </c>
      <c r="K775" s="17" t="s">
        <v>5436</v>
      </c>
      <c r="L775" s="17" t="s">
        <v>5587</v>
      </c>
      <c r="M775" s="5" t="s">
        <v>5783</v>
      </c>
      <c r="N775" s="15" t="s">
        <v>375</v>
      </c>
    </row>
    <row r="776" spans="2:14" x14ac:dyDescent="0.25">
      <c r="B776" s="22"/>
      <c r="E776" s="15" t="s">
        <v>375</v>
      </c>
      <c r="F776" s="16" t="s">
        <v>376</v>
      </c>
      <c r="G776" s="17" t="s">
        <v>292</v>
      </c>
      <c r="H776" s="17">
        <v>135</v>
      </c>
      <c r="I776" s="18" t="str">
        <f t="shared" si="12"/>
        <v>VidemSkorišnjak</v>
      </c>
      <c r="J776" s="17" t="s">
        <v>2841</v>
      </c>
      <c r="K776" s="17" t="s">
        <v>4318</v>
      </c>
      <c r="L776" s="17" t="s">
        <v>5587</v>
      </c>
      <c r="M776" s="5" t="s">
        <v>5783</v>
      </c>
      <c r="N776" s="15" t="s">
        <v>375</v>
      </c>
    </row>
    <row r="777" spans="2:14" x14ac:dyDescent="0.25">
      <c r="B777" s="22"/>
      <c r="E777" s="15" t="s">
        <v>375</v>
      </c>
      <c r="F777" s="16" t="s">
        <v>376</v>
      </c>
      <c r="G777" s="17" t="s">
        <v>292</v>
      </c>
      <c r="H777" s="17">
        <v>135</v>
      </c>
      <c r="I777" s="18" t="str">
        <f t="shared" si="12"/>
        <v>VidemSoviče</v>
      </c>
      <c r="J777" s="17" t="s">
        <v>2943</v>
      </c>
      <c r="K777" s="17" t="s">
        <v>4355</v>
      </c>
      <c r="L777" s="17" t="s">
        <v>5587</v>
      </c>
      <c r="M777" s="5" t="s">
        <v>5783</v>
      </c>
      <c r="N777" s="15" t="s">
        <v>375</v>
      </c>
    </row>
    <row r="778" spans="2:14" x14ac:dyDescent="0.25">
      <c r="B778" s="22"/>
      <c r="E778" s="15" t="s">
        <v>375</v>
      </c>
      <c r="F778" s="16" t="s">
        <v>376</v>
      </c>
      <c r="G778" s="17" t="s">
        <v>292</v>
      </c>
      <c r="H778" s="17">
        <v>135</v>
      </c>
      <c r="I778" s="18" t="str">
        <f t="shared" si="12"/>
        <v>VidemSpodnji Leskovec</v>
      </c>
      <c r="J778" s="17" t="s">
        <v>3030</v>
      </c>
      <c r="K778" s="17" t="s">
        <v>5592</v>
      </c>
      <c r="L778" s="17" t="s">
        <v>5587</v>
      </c>
      <c r="M778" s="5" t="s">
        <v>5783</v>
      </c>
      <c r="N778" s="15" t="s">
        <v>375</v>
      </c>
    </row>
    <row r="779" spans="2:14" x14ac:dyDescent="0.25">
      <c r="B779" s="23"/>
      <c r="E779" s="15" t="s">
        <v>375</v>
      </c>
      <c r="F779" s="16" t="s">
        <v>376</v>
      </c>
      <c r="G779" s="17" t="s">
        <v>292</v>
      </c>
      <c r="H779" s="17">
        <v>135</v>
      </c>
      <c r="I779" s="18" t="str">
        <f t="shared" si="12"/>
        <v>VidemStrmec pri Leskovcu</v>
      </c>
      <c r="J779" s="17" t="s">
        <v>3116</v>
      </c>
      <c r="K779" s="17" t="s">
        <v>4462</v>
      </c>
      <c r="L779" s="17" t="s">
        <v>5587</v>
      </c>
      <c r="M779" s="5" t="s">
        <v>5783</v>
      </c>
      <c r="N779" s="15" t="s">
        <v>375</v>
      </c>
    </row>
    <row r="780" spans="2:14" x14ac:dyDescent="0.25">
      <c r="E780" s="15" t="s">
        <v>375</v>
      </c>
      <c r="F780" s="16" t="s">
        <v>376</v>
      </c>
      <c r="G780" s="17" t="s">
        <v>292</v>
      </c>
      <c r="H780" s="17">
        <v>135</v>
      </c>
      <c r="I780" s="18" t="str">
        <f t="shared" si="12"/>
        <v>VidemŠturmovci</v>
      </c>
      <c r="J780" s="17" t="s">
        <v>3197</v>
      </c>
      <c r="K780" s="17" t="s">
        <v>5516</v>
      </c>
      <c r="L780" s="17" t="s">
        <v>5587</v>
      </c>
      <c r="M780" s="5" t="s">
        <v>5783</v>
      </c>
      <c r="N780" s="15" t="s">
        <v>375</v>
      </c>
    </row>
    <row r="781" spans="2:14" x14ac:dyDescent="0.25">
      <c r="E781" s="15" t="s">
        <v>375</v>
      </c>
      <c r="F781" s="16" t="s">
        <v>376</v>
      </c>
      <c r="G781" s="17" t="s">
        <v>292</v>
      </c>
      <c r="H781" s="17">
        <v>135</v>
      </c>
      <c r="I781" s="18" t="str">
        <f t="shared" si="12"/>
        <v>VidemTrdobojci</v>
      </c>
      <c r="J781" s="17" t="s">
        <v>3280</v>
      </c>
      <c r="K781" s="17" t="s">
        <v>4495</v>
      </c>
      <c r="L781" s="17" t="s">
        <v>5587</v>
      </c>
      <c r="M781" s="5" t="s">
        <v>5783</v>
      </c>
      <c r="N781" s="15" t="s">
        <v>375</v>
      </c>
    </row>
    <row r="782" spans="2:14" x14ac:dyDescent="0.25">
      <c r="E782" s="15" t="s">
        <v>375</v>
      </c>
      <c r="F782" s="16" t="s">
        <v>376</v>
      </c>
      <c r="G782" s="17" t="s">
        <v>292</v>
      </c>
      <c r="H782" s="17">
        <v>135</v>
      </c>
      <c r="I782" s="18" t="str">
        <f t="shared" si="12"/>
        <v>VidemTrnovec</v>
      </c>
      <c r="J782" s="17" t="s">
        <v>1994</v>
      </c>
      <c r="K782" s="17" t="s">
        <v>4529</v>
      </c>
      <c r="L782" s="17" t="s">
        <v>5587</v>
      </c>
      <c r="M782" s="5" t="s">
        <v>5783</v>
      </c>
      <c r="N782" s="15" t="s">
        <v>375</v>
      </c>
    </row>
    <row r="783" spans="2:14" x14ac:dyDescent="0.25">
      <c r="E783" s="15" t="s">
        <v>375</v>
      </c>
      <c r="F783" s="16" t="s">
        <v>376</v>
      </c>
      <c r="G783" s="17" t="s">
        <v>292</v>
      </c>
      <c r="H783" s="17">
        <v>135</v>
      </c>
      <c r="I783" s="18" t="str">
        <f t="shared" si="12"/>
        <v>VidemTržec</v>
      </c>
      <c r="J783" s="17" t="s">
        <v>3433</v>
      </c>
      <c r="K783" s="17" t="s">
        <v>4562</v>
      </c>
      <c r="L783" s="17" t="s">
        <v>5587</v>
      </c>
      <c r="M783" s="5" t="s">
        <v>5783</v>
      </c>
      <c r="N783" s="15" t="s">
        <v>375</v>
      </c>
    </row>
    <row r="784" spans="2:14" x14ac:dyDescent="0.25">
      <c r="E784" s="15" t="s">
        <v>375</v>
      </c>
      <c r="F784" s="16" t="s">
        <v>376</v>
      </c>
      <c r="G784" s="17" t="s">
        <v>292</v>
      </c>
      <c r="H784" s="17">
        <v>135</v>
      </c>
      <c r="I784" s="18" t="str">
        <f t="shared" si="12"/>
        <v>VidemVareja</v>
      </c>
      <c r="J784" s="17" t="s">
        <v>3504</v>
      </c>
      <c r="K784" s="17" t="s">
        <v>4592</v>
      </c>
      <c r="L784" s="17" t="s">
        <v>5587</v>
      </c>
      <c r="M784" s="5" t="s">
        <v>5783</v>
      </c>
      <c r="N784" s="15" t="s">
        <v>375</v>
      </c>
    </row>
    <row r="785" spans="5:14" x14ac:dyDescent="0.25">
      <c r="E785" s="15" t="s">
        <v>375</v>
      </c>
      <c r="F785" s="16" t="s">
        <v>376</v>
      </c>
      <c r="G785" s="17" t="s">
        <v>292</v>
      </c>
      <c r="H785" s="17">
        <v>135</v>
      </c>
      <c r="I785" s="18" t="str">
        <f t="shared" si="12"/>
        <v>VidemVelika Varnica</v>
      </c>
      <c r="J785" s="17" t="s">
        <v>3573</v>
      </c>
      <c r="K785" s="17" t="s">
        <v>5526</v>
      </c>
      <c r="L785" s="17" t="s">
        <v>5587</v>
      </c>
      <c r="M785" s="5" t="s">
        <v>5783</v>
      </c>
      <c r="N785" s="15" t="s">
        <v>375</v>
      </c>
    </row>
    <row r="786" spans="5:14" x14ac:dyDescent="0.25">
      <c r="E786" s="15" t="s">
        <v>375</v>
      </c>
      <c r="F786" s="16" t="s">
        <v>376</v>
      </c>
      <c r="G786" s="17" t="s">
        <v>292</v>
      </c>
      <c r="H786" s="17">
        <v>135</v>
      </c>
      <c r="I786" s="18" t="str">
        <f t="shared" si="12"/>
        <v>VidemVeliki Okič</v>
      </c>
      <c r="J786" s="17" t="s">
        <v>3636</v>
      </c>
      <c r="K786" s="17" t="s">
        <v>4622</v>
      </c>
      <c r="L786" s="17" t="s">
        <v>5587</v>
      </c>
      <c r="M786" s="5" t="s">
        <v>5783</v>
      </c>
      <c r="N786" s="15" t="s">
        <v>375</v>
      </c>
    </row>
    <row r="787" spans="5:14" x14ac:dyDescent="0.25">
      <c r="E787" s="15" t="s">
        <v>375</v>
      </c>
      <c r="F787" s="16" t="s">
        <v>376</v>
      </c>
      <c r="G787" s="17" t="s">
        <v>292</v>
      </c>
      <c r="H787" s="17">
        <v>135</v>
      </c>
      <c r="I787" s="18" t="str">
        <f t="shared" si="12"/>
        <v>VidemVidem pri Ptuju</v>
      </c>
      <c r="J787" s="17" t="s">
        <v>3699</v>
      </c>
      <c r="K787" s="17" t="s">
        <v>5532</v>
      </c>
      <c r="L787" s="17" t="s">
        <v>5587</v>
      </c>
      <c r="M787" s="5" t="s">
        <v>5783</v>
      </c>
      <c r="N787" s="15" t="s">
        <v>375</v>
      </c>
    </row>
    <row r="788" spans="5:14" x14ac:dyDescent="0.25">
      <c r="E788" s="15" t="s">
        <v>375</v>
      </c>
      <c r="F788" s="16" t="s">
        <v>376</v>
      </c>
      <c r="G788" s="17" t="s">
        <v>292</v>
      </c>
      <c r="H788" s="17">
        <v>135</v>
      </c>
      <c r="I788" s="18" t="str">
        <f t="shared" si="12"/>
        <v>VidemZgornja Pristava</v>
      </c>
      <c r="J788" s="17" t="s">
        <v>3762</v>
      </c>
      <c r="K788" s="17" t="s">
        <v>4678</v>
      </c>
      <c r="L788" s="17" t="s">
        <v>5587</v>
      </c>
      <c r="M788" s="5" t="s">
        <v>5783</v>
      </c>
      <c r="N788" s="15" t="s">
        <v>375</v>
      </c>
    </row>
    <row r="789" spans="5:14" x14ac:dyDescent="0.25">
      <c r="E789" s="15" t="s">
        <v>375</v>
      </c>
      <c r="F789" s="16" t="s">
        <v>376</v>
      </c>
      <c r="G789" s="17" t="s">
        <v>292</v>
      </c>
      <c r="H789" s="17">
        <v>135</v>
      </c>
      <c r="I789" s="18" t="str">
        <f t="shared" si="12"/>
        <v>VidemZgornji Leskovec</v>
      </c>
      <c r="J789" s="17" t="s">
        <v>3817</v>
      </c>
      <c r="K789" s="17" t="s">
        <v>5540</v>
      </c>
      <c r="L789" s="17" t="s">
        <v>5587</v>
      </c>
      <c r="M789" s="5" t="s">
        <v>5783</v>
      </c>
      <c r="N789" s="15" t="s">
        <v>375</v>
      </c>
    </row>
    <row r="790" spans="5:14" x14ac:dyDescent="0.25">
      <c r="E790" s="15" t="s">
        <v>375</v>
      </c>
      <c r="F790" s="16" t="s">
        <v>376</v>
      </c>
      <c r="G790" s="17" t="s">
        <v>301</v>
      </c>
      <c r="H790" s="17">
        <v>143</v>
      </c>
      <c r="I790" s="18" t="str">
        <f t="shared" si="12"/>
        <v>ZavrčBelski Vrh</v>
      </c>
      <c r="J790" s="17" t="s">
        <v>558</v>
      </c>
      <c r="K790" s="17" t="s">
        <v>377</v>
      </c>
      <c r="L790" s="17" t="s">
        <v>5587</v>
      </c>
      <c r="M790" s="5" t="s">
        <v>5783</v>
      </c>
      <c r="N790" s="15" t="s">
        <v>375</v>
      </c>
    </row>
    <row r="791" spans="5:14" x14ac:dyDescent="0.25">
      <c r="E791" s="15" t="s">
        <v>375</v>
      </c>
      <c r="F791" s="16" t="s">
        <v>376</v>
      </c>
      <c r="G791" s="17" t="s">
        <v>301</v>
      </c>
      <c r="H791" s="17">
        <v>143</v>
      </c>
      <c r="I791" s="18" t="str">
        <f t="shared" si="12"/>
        <v>ZavrčDrenovec</v>
      </c>
      <c r="J791" s="17" t="s">
        <v>746</v>
      </c>
      <c r="K791" s="17" t="s">
        <v>566</v>
      </c>
      <c r="L791" s="17" t="s">
        <v>5587</v>
      </c>
      <c r="M791" s="5" t="s">
        <v>5783</v>
      </c>
      <c r="N791" s="15" t="s">
        <v>375</v>
      </c>
    </row>
    <row r="792" spans="5:14" x14ac:dyDescent="0.25">
      <c r="E792" s="15" t="s">
        <v>375</v>
      </c>
      <c r="F792" s="16" t="s">
        <v>376</v>
      </c>
      <c r="G792" s="17" t="s">
        <v>301</v>
      </c>
      <c r="H792" s="17">
        <v>143</v>
      </c>
      <c r="I792" s="18" t="str">
        <f t="shared" si="12"/>
        <v>ZavrčGorenjski Vrh</v>
      </c>
      <c r="J792" s="17" t="s">
        <v>920</v>
      </c>
      <c r="K792" s="17" t="s">
        <v>753</v>
      </c>
      <c r="L792" s="17" t="s">
        <v>5587</v>
      </c>
      <c r="M792" s="5" t="s">
        <v>5783</v>
      </c>
      <c r="N792" s="15" t="s">
        <v>375</v>
      </c>
    </row>
    <row r="793" spans="5:14" x14ac:dyDescent="0.25">
      <c r="E793" s="15" t="s">
        <v>375</v>
      </c>
      <c r="F793" s="16" t="s">
        <v>376</v>
      </c>
      <c r="G793" s="17" t="s">
        <v>301</v>
      </c>
      <c r="H793" s="17">
        <v>143</v>
      </c>
      <c r="I793" s="18" t="str">
        <f t="shared" si="12"/>
        <v>ZavrčGoričak</v>
      </c>
      <c r="J793" s="17" t="s">
        <v>1100</v>
      </c>
      <c r="K793" s="17" t="s">
        <v>929</v>
      </c>
      <c r="L793" s="17" t="s">
        <v>5587</v>
      </c>
      <c r="M793" s="5" t="s">
        <v>5783</v>
      </c>
      <c r="N793" s="15" t="s">
        <v>375</v>
      </c>
    </row>
    <row r="794" spans="5:14" x14ac:dyDescent="0.25">
      <c r="E794" s="15" t="s">
        <v>375</v>
      </c>
      <c r="F794" s="16" t="s">
        <v>376</v>
      </c>
      <c r="G794" s="17" t="s">
        <v>301</v>
      </c>
      <c r="H794" s="17">
        <v>143</v>
      </c>
      <c r="I794" s="18" t="str">
        <f t="shared" si="12"/>
        <v>ZavrčHrastovec</v>
      </c>
      <c r="J794" s="17" t="s">
        <v>1089</v>
      </c>
      <c r="K794" s="17" t="s">
        <v>1109</v>
      </c>
      <c r="L794" s="17" t="s">
        <v>5587</v>
      </c>
      <c r="M794" s="5" t="s">
        <v>5783</v>
      </c>
      <c r="N794" s="15" t="s">
        <v>375</v>
      </c>
    </row>
    <row r="795" spans="5:14" x14ac:dyDescent="0.25">
      <c r="E795" s="15" t="s">
        <v>375</v>
      </c>
      <c r="F795" s="16" t="s">
        <v>376</v>
      </c>
      <c r="G795" s="17" t="s">
        <v>301</v>
      </c>
      <c r="H795" s="17">
        <v>143</v>
      </c>
      <c r="I795" s="18" t="str">
        <f t="shared" si="12"/>
        <v>ZavrčKorenjak</v>
      </c>
      <c r="J795" s="17" t="s">
        <v>1433</v>
      </c>
      <c r="K795" s="17" t="s">
        <v>1275</v>
      </c>
      <c r="L795" s="17" t="s">
        <v>5587</v>
      </c>
      <c r="M795" s="5" t="s">
        <v>5783</v>
      </c>
      <c r="N795" s="15" t="s">
        <v>375</v>
      </c>
    </row>
    <row r="796" spans="5:14" x14ac:dyDescent="0.25">
      <c r="E796" s="15" t="s">
        <v>375</v>
      </c>
      <c r="F796" s="16" t="s">
        <v>376</v>
      </c>
      <c r="G796" s="17" t="s">
        <v>301</v>
      </c>
      <c r="H796" s="17">
        <v>143</v>
      </c>
      <c r="I796" s="18" t="str">
        <f t="shared" si="12"/>
        <v>ZavrčPestike</v>
      </c>
      <c r="J796" s="17" t="s">
        <v>1591</v>
      </c>
      <c r="K796" s="17" t="s">
        <v>1441</v>
      </c>
      <c r="L796" s="17" t="s">
        <v>5587</v>
      </c>
      <c r="M796" s="5" t="s">
        <v>5783</v>
      </c>
      <c r="N796" s="15" t="s">
        <v>375</v>
      </c>
    </row>
    <row r="797" spans="5:14" x14ac:dyDescent="0.25">
      <c r="E797" s="15" t="s">
        <v>375</v>
      </c>
      <c r="F797" s="16" t="s">
        <v>376</v>
      </c>
      <c r="G797" s="17" t="s">
        <v>301</v>
      </c>
      <c r="H797" s="17">
        <v>143</v>
      </c>
      <c r="I797" s="18" t="str">
        <f t="shared" si="12"/>
        <v>ZavrčTurški Vrh</v>
      </c>
      <c r="J797" s="17" t="s">
        <v>1747</v>
      </c>
      <c r="K797" s="17" t="s">
        <v>1599</v>
      </c>
      <c r="L797" s="17" t="s">
        <v>5587</v>
      </c>
      <c r="M797" s="5" t="s">
        <v>5783</v>
      </c>
      <c r="N797" s="15" t="s">
        <v>375</v>
      </c>
    </row>
    <row r="798" spans="5:14" x14ac:dyDescent="0.25">
      <c r="E798" s="15" t="s">
        <v>375</v>
      </c>
      <c r="F798" s="16" t="s">
        <v>376</v>
      </c>
      <c r="G798" s="17" t="s">
        <v>301</v>
      </c>
      <c r="H798" s="17">
        <v>143</v>
      </c>
      <c r="I798" s="18" t="str">
        <f t="shared" si="12"/>
        <v>ZavrčZavrč</v>
      </c>
      <c r="J798" s="17" t="s">
        <v>301</v>
      </c>
      <c r="K798" s="17" t="s">
        <v>2174</v>
      </c>
      <c r="L798" s="17" t="s">
        <v>5587</v>
      </c>
      <c r="M798" s="5" t="s">
        <v>5783</v>
      </c>
      <c r="N798" s="15" t="s">
        <v>375</v>
      </c>
    </row>
    <row r="799" spans="5:14" x14ac:dyDescent="0.25">
      <c r="E799" s="15" t="s">
        <v>375</v>
      </c>
      <c r="F799" s="16" t="s">
        <v>376</v>
      </c>
      <c r="G799" s="17" t="s">
        <v>101</v>
      </c>
      <c r="H799" s="17">
        <v>148</v>
      </c>
      <c r="I799" s="18" t="str">
        <f t="shared" si="12"/>
        <v>BenediktBenedikt</v>
      </c>
      <c r="J799" s="17" t="s">
        <v>101</v>
      </c>
      <c r="K799" s="17" t="s">
        <v>377</v>
      </c>
      <c r="L799" s="17" t="s">
        <v>5587</v>
      </c>
      <c r="M799" s="5" t="s">
        <v>5783</v>
      </c>
      <c r="N799" s="15" t="s">
        <v>375</v>
      </c>
    </row>
    <row r="800" spans="5:14" x14ac:dyDescent="0.25">
      <c r="E800" s="15" t="s">
        <v>375</v>
      </c>
      <c r="F800" s="16" t="s">
        <v>376</v>
      </c>
      <c r="G800" s="17" t="s">
        <v>101</v>
      </c>
      <c r="H800" s="17">
        <v>148</v>
      </c>
      <c r="I800" s="18" t="str">
        <f t="shared" si="12"/>
        <v>BenediktDrvanja</v>
      </c>
      <c r="J800" s="17" t="s">
        <v>569</v>
      </c>
      <c r="K800" s="17" t="s">
        <v>566</v>
      </c>
      <c r="L800" s="17" t="s">
        <v>5587</v>
      </c>
      <c r="M800" s="5" t="s">
        <v>5783</v>
      </c>
      <c r="N800" s="15" t="s">
        <v>375</v>
      </c>
    </row>
    <row r="801" spans="5:14" x14ac:dyDescent="0.25">
      <c r="E801" s="15" t="s">
        <v>375</v>
      </c>
      <c r="F801" s="16" t="s">
        <v>376</v>
      </c>
      <c r="G801" s="17" t="s">
        <v>101</v>
      </c>
      <c r="H801" s="17">
        <v>148</v>
      </c>
      <c r="I801" s="18" t="str">
        <f t="shared" si="12"/>
        <v>BenediktIhova</v>
      </c>
      <c r="J801" s="17" t="s">
        <v>755</v>
      </c>
      <c r="K801" s="17" t="s">
        <v>753</v>
      </c>
      <c r="L801" s="17" t="s">
        <v>5587</v>
      </c>
      <c r="M801" s="5" t="s">
        <v>5783</v>
      </c>
      <c r="N801" s="15" t="s">
        <v>375</v>
      </c>
    </row>
    <row r="802" spans="5:14" x14ac:dyDescent="0.25">
      <c r="E802" s="15" t="s">
        <v>375</v>
      </c>
      <c r="F802" s="16" t="s">
        <v>376</v>
      </c>
      <c r="G802" s="17" t="s">
        <v>101</v>
      </c>
      <c r="H802" s="17">
        <v>148</v>
      </c>
      <c r="I802" s="18" t="str">
        <f t="shared" si="12"/>
        <v>BenediktLočki Vrh</v>
      </c>
      <c r="J802" s="17" t="s">
        <v>931</v>
      </c>
      <c r="K802" s="17" t="s">
        <v>929</v>
      </c>
      <c r="L802" s="17" t="s">
        <v>5587</v>
      </c>
      <c r="M802" s="5" t="s">
        <v>5783</v>
      </c>
      <c r="N802" s="15" t="s">
        <v>375</v>
      </c>
    </row>
    <row r="803" spans="5:14" x14ac:dyDescent="0.25">
      <c r="E803" s="15" t="s">
        <v>375</v>
      </c>
      <c r="F803" s="16" t="s">
        <v>376</v>
      </c>
      <c r="G803" s="17" t="s">
        <v>101</v>
      </c>
      <c r="H803" s="17">
        <v>148</v>
      </c>
      <c r="I803" s="18" t="str">
        <f t="shared" si="12"/>
        <v>BenediktNegovski Vrh</v>
      </c>
      <c r="J803" s="17" t="s">
        <v>1112</v>
      </c>
      <c r="K803" s="17" t="s">
        <v>1109</v>
      </c>
      <c r="L803" s="17" t="s">
        <v>5587</v>
      </c>
      <c r="M803" s="5" t="s">
        <v>5783</v>
      </c>
      <c r="N803" s="15" t="s">
        <v>375</v>
      </c>
    </row>
    <row r="804" spans="5:14" x14ac:dyDescent="0.25">
      <c r="E804" s="15" t="s">
        <v>375</v>
      </c>
      <c r="F804" s="16" t="s">
        <v>376</v>
      </c>
      <c r="G804" s="17" t="s">
        <v>101</v>
      </c>
      <c r="H804" s="17">
        <v>148</v>
      </c>
      <c r="I804" s="18" t="str">
        <f t="shared" si="12"/>
        <v>BenediktObrat</v>
      </c>
      <c r="J804" s="17" t="s">
        <v>1277</v>
      </c>
      <c r="K804" s="17" t="s">
        <v>1275</v>
      </c>
      <c r="L804" s="17" t="s">
        <v>5587</v>
      </c>
      <c r="M804" s="5" t="s">
        <v>5783</v>
      </c>
      <c r="N804" s="15" t="s">
        <v>375</v>
      </c>
    </row>
    <row r="805" spans="5:14" x14ac:dyDescent="0.25">
      <c r="E805" s="15" t="s">
        <v>375</v>
      </c>
      <c r="F805" s="16" t="s">
        <v>376</v>
      </c>
      <c r="G805" s="17" t="s">
        <v>101</v>
      </c>
      <c r="H805" s="17">
        <v>148</v>
      </c>
      <c r="I805" s="18" t="str">
        <f t="shared" si="12"/>
        <v>BenediktSpodnja Bačkova</v>
      </c>
      <c r="J805" s="17" t="s">
        <v>1444</v>
      </c>
      <c r="K805" s="17" t="s">
        <v>1441</v>
      </c>
      <c r="L805" s="17" t="s">
        <v>5587</v>
      </c>
      <c r="M805" s="5" t="s">
        <v>5783</v>
      </c>
      <c r="N805" s="15" t="s">
        <v>375</v>
      </c>
    </row>
    <row r="806" spans="5:14" x14ac:dyDescent="0.25">
      <c r="E806" s="15" t="s">
        <v>375</v>
      </c>
      <c r="F806" s="16" t="s">
        <v>376</v>
      </c>
      <c r="G806" s="17" t="s">
        <v>101</v>
      </c>
      <c r="H806" s="17">
        <v>148</v>
      </c>
      <c r="I806" s="18" t="str">
        <f t="shared" si="12"/>
        <v>BenediktSpodnja Ročica</v>
      </c>
      <c r="J806" s="17" t="s">
        <v>1602</v>
      </c>
      <c r="K806" s="17" t="s">
        <v>1599</v>
      </c>
      <c r="L806" s="17" t="s">
        <v>5587</v>
      </c>
      <c r="M806" s="5" t="s">
        <v>5783</v>
      </c>
      <c r="N806" s="15" t="s">
        <v>375</v>
      </c>
    </row>
    <row r="807" spans="5:14" x14ac:dyDescent="0.25">
      <c r="E807" s="15" t="s">
        <v>375</v>
      </c>
      <c r="F807" s="16" t="s">
        <v>376</v>
      </c>
      <c r="G807" s="17" t="s">
        <v>101</v>
      </c>
      <c r="H807" s="17">
        <v>148</v>
      </c>
      <c r="I807" s="18" t="str">
        <f t="shared" si="12"/>
        <v>BenediktStara Gora</v>
      </c>
      <c r="J807" s="17" t="s">
        <v>1755</v>
      </c>
      <c r="K807" s="17" t="s">
        <v>2174</v>
      </c>
      <c r="L807" s="17" t="s">
        <v>5587</v>
      </c>
      <c r="M807" s="5" t="s">
        <v>5783</v>
      </c>
      <c r="N807" s="15" t="s">
        <v>375</v>
      </c>
    </row>
    <row r="808" spans="5:14" x14ac:dyDescent="0.25">
      <c r="E808" s="15" t="s">
        <v>375</v>
      </c>
      <c r="F808" s="16" t="s">
        <v>376</v>
      </c>
      <c r="G808" s="17" t="s">
        <v>101</v>
      </c>
      <c r="H808" s="17">
        <v>148</v>
      </c>
      <c r="I808" s="18" t="str">
        <f t="shared" si="12"/>
        <v>BenediktSv. Trije Kralji v Slov. gor.</v>
      </c>
      <c r="J808" s="17" t="s">
        <v>1898</v>
      </c>
      <c r="K808" s="17" t="s">
        <v>3869</v>
      </c>
      <c r="L808" s="17" t="s">
        <v>5587</v>
      </c>
      <c r="M808" s="5" t="s">
        <v>5783</v>
      </c>
      <c r="N808" s="15" t="s">
        <v>375</v>
      </c>
    </row>
    <row r="809" spans="5:14" x14ac:dyDescent="0.25">
      <c r="E809" s="15" t="s">
        <v>375</v>
      </c>
      <c r="F809" s="16" t="s">
        <v>376</v>
      </c>
      <c r="G809" s="17" t="s">
        <v>101</v>
      </c>
      <c r="H809" s="17">
        <v>148</v>
      </c>
      <c r="I809" s="18" t="str">
        <f t="shared" si="12"/>
        <v>BenediktŠtajngrova</v>
      </c>
      <c r="J809" s="17" t="s">
        <v>2042</v>
      </c>
      <c r="K809" s="17" t="s">
        <v>2306</v>
      </c>
      <c r="L809" s="17" t="s">
        <v>5587</v>
      </c>
      <c r="M809" s="5" t="s">
        <v>5783</v>
      </c>
      <c r="N809" s="15" t="s">
        <v>375</v>
      </c>
    </row>
    <row r="810" spans="5:14" x14ac:dyDescent="0.25">
      <c r="E810" s="15" t="s">
        <v>375</v>
      </c>
      <c r="F810" s="16" t="s">
        <v>376</v>
      </c>
      <c r="G810" s="17" t="s">
        <v>101</v>
      </c>
      <c r="H810" s="17">
        <v>148</v>
      </c>
      <c r="I810" s="18" t="str">
        <f t="shared" si="12"/>
        <v>BenediktTrotkova</v>
      </c>
      <c r="J810" s="17" t="s">
        <v>2175</v>
      </c>
      <c r="K810" s="17" t="s">
        <v>2429</v>
      </c>
      <c r="L810" s="17" t="s">
        <v>5587</v>
      </c>
      <c r="M810" s="5" t="s">
        <v>5783</v>
      </c>
      <c r="N810" s="15" t="s">
        <v>375</v>
      </c>
    </row>
    <row r="811" spans="5:14" x14ac:dyDescent="0.25">
      <c r="E811" s="15" t="s">
        <v>375</v>
      </c>
      <c r="F811" s="16" t="s">
        <v>376</v>
      </c>
      <c r="G811" s="17" t="s">
        <v>101</v>
      </c>
      <c r="H811" s="17">
        <v>148</v>
      </c>
      <c r="I811" s="18" t="str">
        <f t="shared" si="12"/>
        <v>BenediktTrstenik</v>
      </c>
      <c r="J811" s="17" t="s">
        <v>2310</v>
      </c>
      <c r="K811" s="17" t="s">
        <v>2543</v>
      </c>
      <c r="L811" s="17" t="s">
        <v>5587</v>
      </c>
      <c r="M811" s="5" t="s">
        <v>5783</v>
      </c>
      <c r="N811" s="15" t="s">
        <v>375</v>
      </c>
    </row>
    <row r="812" spans="5:14" x14ac:dyDescent="0.25">
      <c r="E812" s="15" t="s">
        <v>375</v>
      </c>
      <c r="F812" s="16" t="s">
        <v>376</v>
      </c>
      <c r="G812" s="17" t="s">
        <v>117</v>
      </c>
      <c r="H812" s="17">
        <v>153</v>
      </c>
      <c r="I812" s="18" t="str">
        <f t="shared" si="12"/>
        <v>CerkvenjakAndrenci</v>
      </c>
      <c r="J812" s="17" t="s">
        <v>388</v>
      </c>
      <c r="K812" s="17" t="s">
        <v>377</v>
      </c>
      <c r="L812" s="17" t="s">
        <v>5587</v>
      </c>
      <c r="M812" s="5" t="s">
        <v>5783</v>
      </c>
      <c r="N812" s="15" t="s">
        <v>375</v>
      </c>
    </row>
    <row r="813" spans="5:14" x14ac:dyDescent="0.25">
      <c r="E813" s="15" t="s">
        <v>375</v>
      </c>
      <c r="F813" s="16" t="s">
        <v>376</v>
      </c>
      <c r="G813" s="17" t="s">
        <v>117</v>
      </c>
      <c r="H813" s="17">
        <v>153</v>
      </c>
      <c r="I813" s="18" t="str">
        <f t="shared" si="12"/>
        <v>CerkvenjakBrengova</v>
      </c>
      <c r="J813" s="17" t="s">
        <v>583</v>
      </c>
      <c r="K813" s="17" t="s">
        <v>566</v>
      </c>
      <c r="L813" s="17" t="s">
        <v>5587</v>
      </c>
      <c r="M813" s="5" t="s">
        <v>5783</v>
      </c>
      <c r="N813" s="15" t="s">
        <v>375</v>
      </c>
    </row>
    <row r="814" spans="5:14" x14ac:dyDescent="0.25">
      <c r="E814" s="15" t="s">
        <v>375</v>
      </c>
      <c r="F814" s="16" t="s">
        <v>376</v>
      </c>
      <c r="G814" s="17" t="s">
        <v>117</v>
      </c>
      <c r="H814" s="17">
        <v>153</v>
      </c>
      <c r="I814" s="18" t="str">
        <f t="shared" si="12"/>
        <v>CerkvenjakCenkova</v>
      </c>
      <c r="J814" s="17" t="s">
        <v>769</v>
      </c>
      <c r="K814" s="17" t="s">
        <v>753</v>
      </c>
      <c r="L814" s="17" t="s">
        <v>5587</v>
      </c>
      <c r="M814" s="5" t="s">
        <v>5783</v>
      </c>
      <c r="N814" s="15" t="s">
        <v>375</v>
      </c>
    </row>
    <row r="815" spans="5:14" x14ac:dyDescent="0.25">
      <c r="E815" s="15" t="s">
        <v>375</v>
      </c>
      <c r="F815" s="16" t="s">
        <v>376</v>
      </c>
      <c r="G815" s="17" t="s">
        <v>117</v>
      </c>
      <c r="H815" s="17">
        <v>153</v>
      </c>
      <c r="I815" s="18" t="str">
        <f t="shared" si="12"/>
        <v>CerkvenjakCerkvenjak</v>
      </c>
      <c r="J815" s="17" t="s">
        <v>117</v>
      </c>
      <c r="K815" s="17" t="s">
        <v>929</v>
      </c>
      <c r="L815" s="17" t="s">
        <v>5587</v>
      </c>
      <c r="M815" s="5" t="s">
        <v>5783</v>
      </c>
      <c r="N815" s="15" t="s">
        <v>375</v>
      </c>
    </row>
    <row r="816" spans="5:14" x14ac:dyDescent="0.25">
      <c r="E816" s="15" t="s">
        <v>375</v>
      </c>
      <c r="F816" s="16" t="s">
        <v>376</v>
      </c>
      <c r="G816" s="17" t="s">
        <v>117</v>
      </c>
      <c r="H816" s="17">
        <v>153</v>
      </c>
      <c r="I816" s="18" t="str">
        <f t="shared" si="12"/>
        <v>CerkvenjakCogetinci</v>
      </c>
      <c r="J816" s="17" t="s">
        <v>1127</v>
      </c>
      <c r="K816" s="17" t="s">
        <v>1109</v>
      </c>
      <c r="L816" s="17" t="s">
        <v>5587</v>
      </c>
      <c r="M816" s="5" t="s">
        <v>5783</v>
      </c>
      <c r="N816" s="15" t="s">
        <v>375</v>
      </c>
    </row>
    <row r="817" spans="5:14" x14ac:dyDescent="0.25">
      <c r="E817" s="15" t="s">
        <v>375</v>
      </c>
      <c r="F817" s="16" t="s">
        <v>376</v>
      </c>
      <c r="G817" s="17" t="s">
        <v>117</v>
      </c>
      <c r="H817" s="17">
        <v>153</v>
      </c>
      <c r="I817" s="18" t="str">
        <f t="shared" si="12"/>
        <v>CerkvenjakČagona</v>
      </c>
      <c r="J817" s="17" t="s">
        <v>1293</v>
      </c>
      <c r="K817" s="17" t="s">
        <v>1275</v>
      </c>
      <c r="L817" s="17" t="s">
        <v>5587</v>
      </c>
      <c r="M817" s="5" t="s">
        <v>5783</v>
      </c>
      <c r="N817" s="15" t="s">
        <v>375</v>
      </c>
    </row>
    <row r="818" spans="5:14" x14ac:dyDescent="0.25">
      <c r="E818" s="15" t="s">
        <v>375</v>
      </c>
      <c r="F818" s="16" t="s">
        <v>376</v>
      </c>
      <c r="G818" s="17" t="s">
        <v>117</v>
      </c>
      <c r="H818" s="17">
        <v>153</v>
      </c>
      <c r="I818" s="18" t="str">
        <f t="shared" si="12"/>
        <v>CerkvenjakGrabonoški Vrh</v>
      </c>
      <c r="J818" s="17" t="s">
        <v>1456</v>
      </c>
      <c r="K818" s="17" t="s">
        <v>1441</v>
      </c>
      <c r="L818" s="17" t="s">
        <v>5587</v>
      </c>
      <c r="M818" s="5" t="s">
        <v>5783</v>
      </c>
      <c r="N818" s="15" t="s">
        <v>375</v>
      </c>
    </row>
    <row r="819" spans="5:14" x14ac:dyDescent="0.25">
      <c r="E819" s="15" t="s">
        <v>375</v>
      </c>
      <c r="F819" s="16" t="s">
        <v>376</v>
      </c>
      <c r="G819" s="17" t="s">
        <v>117</v>
      </c>
      <c r="H819" s="17">
        <v>153</v>
      </c>
      <c r="I819" s="18" t="str">
        <f t="shared" si="12"/>
        <v>CerkvenjakIvanjski Vrh</v>
      </c>
      <c r="J819" s="17" t="s">
        <v>1311</v>
      </c>
      <c r="K819" s="17" t="s">
        <v>1599</v>
      </c>
      <c r="L819" s="17" t="s">
        <v>5587</v>
      </c>
      <c r="M819" s="5" t="s">
        <v>5783</v>
      </c>
      <c r="N819" s="15" t="s">
        <v>375</v>
      </c>
    </row>
    <row r="820" spans="5:14" x14ac:dyDescent="0.25">
      <c r="E820" s="15" t="s">
        <v>375</v>
      </c>
      <c r="F820" s="16" t="s">
        <v>376</v>
      </c>
      <c r="G820" s="17" t="s">
        <v>117</v>
      </c>
      <c r="H820" s="17">
        <v>153</v>
      </c>
      <c r="I820" s="18" t="str">
        <f t="shared" si="12"/>
        <v>CerkvenjakKadrenci</v>
      </c>
      <c r="J820" s="17" t="s">
        <v>1768</v>
      </c>
      <c r="K820" s="17" t="s">
        <v>2174</v>
      </c>
      <c r="L820" s="17" t="s">
        <v>5587</v>
      </c>
      <c r="M820" s="5" t="s">
        <v>5783</v>
      </c>
      <c r="N820" s="15" t="s">
        <v>375</v>
      </c>
    </row>
    <row r="821" spans="5:14" x14ac:dyDescent="0.25">
      <c r="E821" s="15" t="s">
        <v>375</v>
      </c>
      <c r="F821" s="16" t="s">
        <v>376</v>
      </c>
      <c r="G821" s="17" t="s">
        <v>117</v>
      </c>
      <c r="H821" s="17">
        <v>153</v>
      </c>
      <c r="I821" s="18" t="str">
        <f t="shared" si="12"/>
        <v>CerkvenjakKomarnica</v>
      </c>
      <c r="J821" s="17" t="s">
        <v>1913</v>
      </c>
      <c r="K821" s="17" t="s">
        <v>3869</v>
      </c>
      <c r="L821" s="17" t="s">
        <v>5587</v>
      </c>
      <c r="M821" s="5" t="s">
        <v>5783</v>
      </c>
      <c r="N821" s="15" t="s">
        <v>375</v>
      </c>
    </row>
    <row r="822" spans="5:14" x14ac:dyDescent="0.25">
      <c r="E822" s="15" t="s">
        <v>375</v>
      </c>
      <c r="F822" s="16" t="s">
        <v>376</v>
      </c>
      <c r="G822" s="17" t="s">
        <v>117</v>
      </c>
      <c r="H822" s="17">
        <v>153</v>
      </c>
      <c r="I822" s="18" t="str">
        <f t="shared" si="12"/>
        <v>CerkvenjakPeščeni Vrh</v>
      </c>
      <c r="J822" s="17" t="s">
        <v>2056</v>
      </c>
      <c r="K822" s="17" t="s">
        <v>2306</v>
      </c>
      <c r="L822" s="17" t="s">
        <v>5587</v>
      </c>
      <c r="M822" s="5" t="s">
        <v>5783</v>
      </c>
      <c r="N822" s="15" t="s">
        <v>375</v>
      </c>
    </row>
    <row r="823" spans="5:14" x14ac:dyDescent="0.25">
      <c r="E823" s="15" t="s">
        <v>375</v>
      </c>
      <c r="F823" s="16" t="s">
        <v>376</v>
      </c>
      <c r="G823" s="17" t="s">
        <v>117</v>
      </c>
      <c r="H823" s="17">
        <v>153</v>
      </c>
      <c r="I823" s="18" t="str">
        <f t="shared" si="12"/>
        <v>CerkvenjakSmolinci</v>
      </c>
      <c r="J823" s="17" t="s">
        <v>2185</v>
      </c>
      <c r="K823" s="17" t="s">
        <v>2429</v>
      </c>
      <c r="L823" s="17" t="s">
        <v>5587</v>
      </c>
      <c r="M823" s="5" t="s">
        <v>5783</v>
      </c>
      <c r="N823" s="15" t="s">
        <v>375</v>
      </c>
    </row>
    <row r="824" spans="5:14" x14ac:dyDescent="0.25">
      <c r="E824" s="15" t="s">
        <v>375</v>
      </c>
      <c r="F824" s="16" t="s">
        <v>376</v>
      </c>
      <c r="G824" s="17" t="s">
        <v>117</v>
      </c>
      <c r="H824" s="17">
        <v>153</v>
      </c>
      <c r="I824" s="18" t="str">
        <f t="shared" si="12"/>
        <v>CerkvenjakStanetinci</v>
      </c>
      <c r="J824" s="17" t="s">
        <v>2322</v>
      </c>
      <c r="K824" s="17" t="s">
        <v>2543</v>
      </c>
      <c r="L824" s="17" t="s">
        <v>5587</v>
      </c>
      <c r="M824" s="5" t="s">
        <v>5783</v>
      </c>
      <c r="N824" s="15" t="s">
        <v>375</v>
      </c>
    </row>
    <row r="825" spans="5:14" x14ac:dyDescent="0.25">
      <c r="E825" s="15" t="s">
        <v>375</v>
      </c>
      <c r="F825" s="16" t="s">
        <v>376</v>
      </c>
      <c r="G825" s="17" t="s">
        <v>117</v>
      </c>
      <c r="H825" s="17">
        <v>153</v>
      </c>
      <c r="I825" s="18" t="str">
        <f t="shared" si="12"/>
        <v>CerkvenjakVanetina</v>
      </c>
      <c r="J825" s="17" t="s">
        <v>2441</v>
      </c>
      <c r="K825" s="17" t="s">
        <v>2649</v>
      </c>
      <c r="L825" s="17" t="s">
        <v>5587</v>
      </c>
      <c r="M825" s="5" t="s">
        <v>5783</v>
      </c>
      <c r="N825" s="15" t="s">
        <v>375</v>
      </c>
    </row>
    <row r="826" spans="5:14" x14ac:dyDescent="0.25">
      <c r="E826" s="15" t="s">
        <v>375</v>
      </c>
      <c r="F826" s="16" t="s">
        <v>376</v>
      </c>
      <c r="G826" s="17" t="s">
        <v>117</v>
      </c>
      <c r="H826" s="17">
        <v>153</v>
      </c>
      <c r="I826" s="18" t="str">
        <f t="shared" si="12"/>
        <v>CerkvenjakŽupetinci</v>
      </c>
      <c r="J826" s="17" t="s">
        <v>2554</v>
      </c>
      <c r="K826" s="17" t="s">
        <v>4058</v>
      </c>
      <c r="L826" s="17" t="s">
        <v>5587</v>
      </c>
      <c r="M826" s="5" t="s">
        <v>5783</v>
      </c>
      <c r="N826" s="15" t="s">
        <v>375</v>
      </c>
    </row>
    <row r="827" spans="5:14" x14ac:dyDescent="0.25">
      <c r="E827" s="15" t="s">
        <v>375</v>
      </c>
      <c r="F827" s="16" t="s">
        <v>376</v>
      </c>
      <c r="G827" s="17" t="s">
        <v>143</v>
      </c>
      <c r="H827" s="17">
        <v>159</v>
      </c>
      <c r="I827" s="18" t="str">
        <f t="shared" si="12"/>
        <v>HajdinaDraženci</v>
      </c>
      <c r="J827" s="17" t="s">
        <v>412</v>
      </c>
      <c r="K827" s="17" t="s">
        <v>377</v>
      </c>
      <c r="L827" s="17" t="s">
        <v>5587</v>
      </c>
      <c r="M827" s="5" t="s">
        <v>5783</v>
      </c>
      <c r="N827" s="15" t="s">
        <v>375</v>
      </c>
    </row>
    <row r="828" spans="5:14" x14ac:dyDescent="0.25">
      <c r="E828" s="15" t="s">
        <v>375</v>
      </c>
      <c r="F828" s="16" t="s">
        <v>376</v>
      </c>
      <c r="G828" s="17" t="s">
        <v>143</v>
      </c>
      <c r="H828" s="17">
        <v>159</v>
      </c>
      <c r="I828" s="18" t="str">
        <f t="shared" si="12"/>
        <v>HajdinaGerečja vas</v>
      </c>
      <c r="J828" s="17" t="s">
        <v>602</v>
      </c>
      <c r="K828" s="17" t="s">
        <v>566</v>
      </c>
      <c r="L828" s="17" t="s">
        <v>5587</v>
      </c>
      <c r="M828" s="5" t="s">
        <v>5783</v>
      </c>
      <c r="N828" s="15" t="s">
        <v>375</v>
      </c>
    </row>
    <row r="829" spans="5:14" x14ac:dyDescent="0.25">
      <c r="E829" s="15" t="s">
        <v>375</v>
      </c>
      <c r="F829" s="16" t="s">
        <v>376</v>
      </c>
      <c r="G829" s="17" t="s">
        <v>143</v>
      </c>
      <c r="H829" s="17">
        <v>159</v>
      </c>
      <c r="I829" s="18" t="str">
        <f t="shared" si="12"/>
        <v>HajdinaHajdoše</v>
      </c>
      <c r="J829" s="17" t="s">
        <v>790</v>
      </c>
      <c r="K829" s="17" t="s">
        <v>753</v>
      </c>
      <c r="L829" s="17" t="s">
        <v>5587</v>
      </c>
      <c r="M829" s="5" t="s">
        <v>5783</v>
      </c>
      <c r="N829" s="15" t="s">
        <v>375</v>
      </c>
    </row>
    <row r="830" spans="5:14" x14ac:dyDescent="0.25">
      <c r="E830" s="15" t="s">
        <v>375</v>
      </c>
      <c r="F830" s="16" t="s">
        <v>376</v>
      </c>
      <c r="G830" s="17" t="s">
        <v>143</v>
      </c>
      <c r="H830" s="17">
        <v>159</v>
      </c>
      <c r="I830" s="18" t="str">
        <f t="shared" si="12"/>
        <v>HajdinaSkorba</v>
      </c>
      <c r="J830" s="17" t="s">
        <v>969</v>
      </c>
      <c r="K830" s="17" t="s">
        <v>929</v>
      </c>
      <c r="L830" s="17" t="s">
        <v>5587</v>
      </c>
      <c r="M830" s="5" t="s">
        <v>5783</v>
      </c>
      <c r="N830" s="15" t="s">
        <v>375</v>
      </c>
    </row>
    <row r="831" spans="5:14" x14ac:dyDescent="0.25">
      <c r="E831" s="15" t="s">
        <v>375</v>
      </c>
      <c r="F831" s="16" t="s">
        <v>376</v>
      </c>
      <c r="G831" s="17" t="s">
        <v>143</v>
      </c>
      <c r="H831" s="17">
        <v>159</v>
      </c>
      <c r="I831" s="18" t="str">
        <f t="shared" si="12"/>
        <v>HajdinaSlovenja vas</v>
      </c>
      <c r="J831" s="17" t="s">
        <v>1148</v>
      </c>
      <c r="K831" s="17" t="s">
        <v>1109</v>
      </c>
      <c r="L831" s="17" t="s">
        <v>5587</v>
      </c>
      <c r="M831" s="5" t="s">
        <v>5783</v>
      </c>
      <c r="N831" s="15" t="s">
        <v>375</v>
      </c>
    </row>
    <row r="832" spans="5:14" x14ac:dyDescent="0.25">
      <c r="E832" s="15" t="s">
        <v>375</v>
      </c>
      <c r="F832" s="16" t="s">
        <v>376</v>
      </c>
      <c r="G832" s="17" t="s">
        <v>143</v>
      </c>
      <c r="H832" s="17">
        <v>159</v>
      </c>
      <c r="I832" s="18" t="str">
        <f t="shared" si="12"/>
        <v>HajdinaSpodnja Hajdina</v>
      </c>
      <c r="J832" s="17" t="s">
        <v>1316</v>
      </c>
      <c r="K832" s="17" t="s">
        <v>1275</v>
      </c>
      <c r="L832" s="17" t="s">
        <v>5587</v>
      </c>
      <c r="M832" s="5" t="s">
        <v>5783</v>
      </c>
      <c r="N832" s="15" t="s">
        <v>375</v>
      </c>
    </row>
    <row r="833" spans="5:14" x14ac:dyDescent="0.25">
      <c r="E833" s="15" t="s">
        <v>375</v>
      </c>
      <c r="F833" s="16" t="s">
        <v>376</v>
      </c>
      <c r="G833" s="17" t="s">
        <v>143</v>
      </c>
      <c r="H833" s="17">
        <v>159</v>
      </c>
      <c r="I833" s="18" t="str">
        <f t="shared" si="12"/>
        <v>HajdinaZgornja Hajdina</v>
      </c>
      <c r="J833" s="17" t="s">
        <v>1475</v>
      </c>
      <c r="K833" s="17" t="s">
        <v>1441</v>
      </c>
      <c r="L833" s="17" t="s">
        <v>5587</v>
      </c>
      <c r="M833" s="5" t="s">
        <v>5783</v>
      </c>
      <c r="N833" s="15" t="s">
        <v>375</v>
      </c>
    </row>
    <row r="834" spans="5:14" x14ac:dyDescent="0.25">
      <c r="E834" s="15" t="s">
        <v>375</v>
      </c>
      <c r="F834" s="16" t="s">
        <v>376</v>
      </c>
      <c r="G834" s="17" t="s">
        <v>329</v>
      </c>
      <c r="H834" s="17">
        <v>160</v>
      </c>
      <c r="I834" s="18" t="str">
        <f t="shared" ref="I834:I897" si="13">CONCATENATE(G834,J834)</f>
        <v>Hoče SlivnicaBohova</v>
      </c>
      <c r="J834" s="17" t="s">
        <v>413</v>
      </c>
      <c r="K834" s="17" t="s">
        <v>377</v>
      </c>
      <c r="L834" s="17" t="s">
        <v>5587</v>
      </c>
      <c r="M834" s="5" t="s">
        <v>5783</v>
      </c>
      <c r="N834" s="15" t="s">
        <v>375</v>
      </c>
    </row>
    <row r="835" spans="5:14" x14ac:dyDescent="0.25">
      <c r="E835" s="15" t="s">
        <v>375</v>
      </c>
      <c r="F835" s="16" t="s">
        <v>376</v>
      </c>
      <c r="G835" s="17" t="s">
        <v>329</v>
      </c>
      <c r="H835" s="17">
        <v>160</v>
      </c>
      <c r="I835" s="18" t="str">
        <f t="shared" si="13"/>
        <v>Hoče SlivnicaČreta</v>
      </c>
      <c r="J835" s="17" t="s">
        <v>603</v>
      </c>
      <c r="K835" s="17" t="s">
        <v>566</v>
      </c>
      <c r="L835" s="17" t="s">
        <v>5587</v>
      </c>
      <c r="M835" s="5" t="s">
        <v>5783</v>
      </c>
      <c r="N835" s="15" t="s">
        <v>375</v>
      </c>
    </row>
    <row r="836" spans="5:14" x14ac:dyDescent="0.25">
      <c r="E836" s="15" t="s">
        <v>375</v>
      </c>
      <c r="F836" s="16" t="s">
        <v>376</v>
      </c>
      <c r="G836" s="17" t="s">
        <v>329</v>
      </c>
      <c r="H836" s="17">
        <v>160</v>
      </c>
      <c r="I836" s="18" t="str">
        <f t="shared" si="13"/>
        <v>Hoče SlivnicaHočko Pohorje</v>
      </c>
      <c r="J836" s="17" t="s">
        <v>791</v>
      </c>
      <c r="K836" s="17" t="s">
        <v>753</v>
      </c>
      <c r="L836" s="17" t="s">
        <v>5587</v>
      </c>
      <c r="M836" s="5" t="s">
        <v>5783</v>
      </c>
      <c r="N836" s="15" t="s">
        <v>375</v>
      </c>
    </row>
    <row r="837" spans="5:14" x14ac:dyDescent="0.25">
      <c r="E837" s="15" t="s">
        <v>375</v>
      </c>
      <c r="F837" s="16" t="s">
        <v>376</v>
      </c>
      <c r="G837" s="17" t="s">
        <v>329</v>
      </c>
      <c r="H837" s="17">
        <v>160</v>
      </c>
      <c r="I837" s="18" t="str">
        <f t="shared" si="13"/>
        <v>Hoče SlivnicaHotinja vas</v>
      </c>
      <c r="J837" s="17" t="s">
        <v>970</v>
      </c>
      <c r="K837" s="17" t="s">
        <v>929</v>
      </c>
      <c r="L837" s="17" t="s">
        <v>5587</v>
      </c>
      <c r="M837" s="5" t="s">
        <v>5783</v>
      </c>
      <c r="N837" s="15" t="s">
        <v>375</v>
      </c>
    </row>
    <row r="838" spans="5:14" x14ac:dyDescent="0.25">
      <c r="E838" s="15" t="s">
        <v>375</v>
      </c>
      <c r="F838" s="16" t="s">
        <v>376</v>
      </c>
      <c r="G838" s="17" t="s">
        <v>329</v>
      </c>
      <c r="H838" s="17">
        <v>160</v>
      </c>
      <c r="I838" s="18" t="str">
        <f t="shared" si="13"/>
        <v>Hoče SlivnicaOrehova vas</v>
      </c>
      <c r="J838" s="17" t="s">
        <v>1149</v>
      </c>
      <c r="K838" s="17" t="s">
        <v>1109</v>
      </c>
      <c r="L838" s="17" t="s">
        <v>5587</v>
      </c>
      <c r="M838" s="5" t="s">
        <v>5783</v>
      </c>
      <c r="N838" s="15" t="s">
        <v>375</v>
      </c>
    </row>
    <row r="839" spans="5:14" x14ac:dyDescent="0.25">
      <c r="E839" s="15" t="s">
        <v>375</v>
      </c>
      <c r="F839" s="16" t="s">
        <v>376</v>
      </c>
      <c r="G839" s="17" t="s">
        <v>329</v>
      </c>
      <c r="H839" s="17">
        <v>160</v>
      </c>
      <c r="I839" s="18" t="str">
        <f t="shared" si="13"/>
        <v>Hoče SlivnicaPivola</v>
      </c>
      <c r="J839" s="17" t="s">
        <v>1317</v>
      </c>
      <c r="K839" s="17" t="s">
        <v>1275</v>
      </c>
      <c r="L839" s="17" t="s">
        <v>5587</v>
      </c>
      <c r="M839" s="5" t="s">
        <v>5783</v>
      </c>
      <c r="N839" s="15" t="s">
        <v>375</v>
      </c>
    </row>
    <row r="840" spans="5:14" x14ac:dyDescent="0.25">
      <c r="E840" s="15" t="s">
        <v>375</v>
      </c>
      <c r="F840" s="16" t="s">
        <v>376</v>
      </c>
      <c r="G840" s="17" t="s">
        <v>329</v>
      </c>
      <c r="H840" s="17">
        <v>160</v>
      </c>
      <c r="I840" s="18" t="str">
        <f t="shared" si="13"/>
        <v>Hoče SlivnicaPolana</v>
      </c>
      <c r="J840" s="17" t="s">
        <v>1476</v>
      </c>
      <c r="K840" s="17" t="s">
        <v>1441</v>
      </c>
      <c r="L840" s="17" t="s">
        <v>5587</v>
      </c>
      <c r="M840" s="5" t="s">
        <v>5783</v>
      </c>
      <c r="N840" s="15" t="s">
        <v>375</v>
      </c>
    </row>
    <row r="841" spans="5:14" x14ac:dyDescent="0.25">
      <c r="E841" s="15" t="s">
        <v>375</v>
      </c>
      <c r="F841" s="16" t="s">
        <v>376</v>
      </c>
      <c r="G841" s="17" t="s">
        <v>329</v>
      </c>
      <c r="H841" s="17">
        <v>160</v>
      </c>
      <c r="I841" s="18" t="str">
        <f t="shared" si="13"/>
        <v>Hoče SlivnicaRadizel</v>
      </c>
      <c r="J841" s="17" t="s">
        <v>1636</v>
      </c>
      <c r="K841" s="17" t="s">
        <v>1599</v>
      </c>
      <c r="L841" s="17" t="s">
        <v>5587</v>
      </c>
      <c r="M841" s="5" t="s">
        <v>5783</v>
      </c>
      <c r="N841" s="15" t="s">
        <v>375</v>
      </c>
    </row>
    <row r="842" spans="5:14" x14ac:dyDescent="0.25">
      <c r="E842" s="15" t="s">
        <v>375</v>
      </c>
      <c r="F842" s="16" t="s">
        <v>376</v>
      </c>
      <c r="G842" s="17" t="s">
        <v>329</v>
      </c>
      <c r="H842" s="17">
        <v>160</v>
      </c>
      <c r="I842" s="18" t="str">
        <f t="shared" si="13"/>
        <v>Hoče SlivnicaRogoza</v>
      </c>
      <c r="J842" s="17" t="s">
        <v>1788</v>
      </c>
      <c r="K842" s="17" t="s">
        <v>2174</v>
      </c>
      <c r="L842" s="17" t="s">
        <v>5587</v>
      </c>
      <c r="M842" s="5" t="s">
        <v>5783</v>
      </c>
      <c r="N842" s="15" t="s">
        <v>375</v>
      </c>
    </row>
    <row r="843" spans="5:14" x14ac:dyDescent="0.25">
      <c r="E843" s="15" t="s">
        <v>375</v>
      </c>
      <c r="F843" s="16" t="s">
        <v>376</v>
      </c>
      <c r="G843" s="17" t="s">
        <v>329</v>
      </c>
      <c r="H843" s="17">
        <v>160</v>
      </c>
      <c r="I843" s="18" t="str">
        <f t="shared" si="13"/>
        <v>Hoče SlivnicaSlivnica pri Mariboru</v>
      </c>
      <c r="J843" s="17" t="s">
        <v>1930</v>
      </c>
      <c r="K843" s="17" t="s">
        <v>3869</v>
      </c>
      <c r="L843" s="17" t="s">
        <v>5587</v>
      </c>
      <c r="M843" s="5" t="s">
        <v>5783</v>
      </c>
      <c r="N843" s="15" t="s">
        <v>375</v>
      </c>
    </row>
    <row r="844" spans="5:14" x14ac:dyDescent="0.25">
      <c r="E844" s="15" t="s">
        <v>375</v>
      </c>
      <c r="F844" s="16" t="s">
        <v>376</v>
      </c>
      <c r="G844" s="17" t="s">
        <v>329</v>
      </c>
      <c r="H844" s="17">
        <v>160</v>
      </c>
      <c r="I844" s="18" t="str">
        <f t="shared" si="13"/>
        <v>Hoče SlivnicaSlivniško Pohorje</v>
      </c>
      <c r="J844" s="17" t="s">
        <v>2074</v>
      </c>
      <c r="K844" s="17" t="s">
        <v>2306</v>
      </c>
      <c r="L844" s="17" t="s">
        <v>5587</v>
      </c>
      <c r="M844" s="5" t="s">
        <v>5783</v>
      </c>
      <c r="N844" s="15" t="s">
        <v>375</v>
      </c>
    </row>
    <row r="845" spans="5:14" x14ac:dyDescent="0.25">
      <c r="E845" s="15" t="s">
        <v>375</v>
      </c>
      <c r="F845" s="16" t="s">
        <v>376</v>
      </c>
      <c r="G845" s="17" t="s">
        <v>329</v>
      </c>
      <c r="H845" s="17">
        <v>160</v>
      </c>
      <c r="I845" s="18" t="str">
        <f t="shared" si="13"/>
        <v>Hoče SlivnicaSpodnje Hoče</v>
      </c>
      <c r="J845" s="17" t="s">
        <v>2201</v>
      </c>
      <c r="K845" s="17" t="s">
        <v>2429</v>
      </c>
      <c r="L845" s="17" t="s">
        <v>5587</v>
      </c>
      <c r="M845" s="5" t="s">
        <v>5783</v>
      </c>
      <c r="N845" s="15" t="s">
        <v>375</v>
      </c>
    </row>
    <row r="846" spans="5:14" x14ac:dyDescent="0.25">
      <c r="E846" s="15" t="s">
        <v>375</v>
      </c>
      <c r="F846" s="16" t="s">
        <v>376</v>
      </c>
      <c r="G846" s="17" t="s">
        <v>329</v>
      </c>
      <c r="H846" s="17">
        <v>160</v>
      </c>
      <c r="I846" s="18" t="str">
        <f t="shared" si="13"/>
        <v>Hoče SlivnicaZgornje Hoče</v>
      </c>
      <c r="J846" s="17" t="s">
        <v>2337</v>
      </c>
      <c r="K846" s="17" t="s">
        <v>2543</v>
      </c>
      <c r="L846" s="17" t="s">
        <v>5587</v>
      </c>
      <c r="M846" s="5" t="s">
        <v>5783</v>
      </c>
      <c r="N846" s="15" t="s">
        <v>375</v>
      </c>
    </row>
    <row r="847" spans="5:14" x14ac:dyDescent="0.25">
      <c r="E847" s="15" t="s">
        <v>375</v>
      </c>
      <c r="F847" s="16" t="s">
        <v>376</v>
      </c>
      <c r="G847" s="17" t="s">
        <v>338</v>
      </c>
      <c r="H847" s="17">
        <v>167</v>
      </c>
      <c r="I847" s="18" t="str">
        <f t="shared" si="13"/>
        <v>Lovrenc na PohorjuČinžat</v>
      </c>
      <c r="J847" s="17" t="s">
        <v>451</v>
      </c>
      <c r="K847" s="17" t="s">
        <v>377</v>
      </c>
      <c r="L847" s="17" t="s">
        <v>5587</v>
      </c>
      <c r="M847" s="5" t="s">
        <v>5783</v>
      </c>
      <c r="N847" s="15" t="s">
        <v>375</v>
      </c>
    </row>
    <row r="848" spans="5:14" x14ac:dyDescent="0.25">
      <c r="E848" s="15" t="s">
        <v>375</v>
      </c>
      <c r="F848" s="16" t="s">
        <v>376</v>
      </c>
      <c r="G848" s="17" t="s">
        <v>338</v>
      </c>
      <c r="H848" s="17">
        <v>167</v>
      </c>
      <c r="I848" s="18" t="str">
        <f t="shared" si="13"/>
        <v>Lovrenc na PohorjuKumen</v>
      </c>
      <c r="J848" s="17" t="s">
        <v>642</v>
      </c>
      <c r="K848" s="17" t="s">
        <v>566</v>
      </c>
      <c r="L848" s="17" t="s">
        <v>5587</v>
      </c>
      <c r="M848" s="5" t="s">
        <v>5783</v>
      </c>
      <c r="N848" s="15" t="s">
        <v>375</v>
      </c>
    </row>
    <row r="849" spans="2:14" x14ac:dyDescent="0.25">
      <c r="E849" s="15" t="s">
        <v>375</v>
      </c>
      <c r="F849" s="16" t="s">
        <v>376</v>
      </c>
      <c r="G849" s="17" t="s">
        <v>338</v>
      </c>
      <c r="H849" s="17">
        <v>167</v>
      </c>
      <c r="I849" s="18" t="str">
        <f t="shared" si="13"/>
        <v>Lovrenc na PohorjuLovrenc na Pohorju</v>
      </c>
      <c r="J849" s="17" t="s">
        <v>338</v>
      </c>
      <c r="K849" s="17" t="s">
        <v>753</v>
      </c>
      <c r="L849" s="17" t="s">
        <v>5587</v>
      </c>
      <c r="M849" s="5" t="s">
        <v>5783</v>
      </c>
      <c r="N849" s="15" t="s">
        <v>375</v>
      </c>
    </row>
    <row r="850" spans="2:14" x14ac:dyDescent="0.25">
      <c r="E850" s="15" t="s">
        <v>375</v>
      </c>
      <c r="F850" s="16" t="s">
        <v>376</v>
      </c>
      <c r="G850" s="17" t="s">
        <v>338</v>
      </c>
      <c r="H850" s="17">
        <v>167</v>
      </c>
      <c r="I850" s="18" t="str">
        <f t="shared" si="13"/>
        <v>Lovrenc na PohorjuPuščava</v>
      </c>
      <c r="J850" s="17" t="s">
        <v>1002</v>
      </c>
      <c r="K850" s="17" t="s">
        <v>929</v>
      </c>
      <c r="L850" s="17" t="s">
        <v>5587</v>
      </c>
      <c r="M850" s="5" t="s">
        <v>5783</v>
      </c>
      <c r="N850" s="15" t="s">
        <v>375</v>
      </c>
    </row>
    <row r="851" spans="2:14" x14ac:dyDescent="0.25">
      <c r="E851" s="15" t="s">
        <v>375</v>
      </c>
      <c r="F851" s="16" t="s">
        <v>376</v>
      </c>
      <c r="G851" s="17" t="s">
        <v>338</v>
      </c>
      <c r="H851" s="17">
        <v>167</v>
      </c>
      <c r="I851" s="18" t="str">
        <f t="shared" si="13"/>
        <v>Lovrenc na PohorjuRdeči Breg - del</v>
      </c>
      <c r="J851" s="17" t="s">
        <v>1183</v>
      </c>
      <c r="K851" s="17" t="s">
        <v>1109</v>
      </c>
      <c r="L851" s="17" t="s">
        <v>5587</v>
      </c>
      <c r="M851" s="5" t="s">
        <v>5783</v>
      </c>
      <c r="N851" s="15" t="s">
        <v>375</v>
      </c>
    </row>
    <row r="852" spans="2:14" x14ac:dyDescent="0.25">
      <c r="E852" s="15" t="s">
        <v>375</v>
      </c>
      <c r="F852" s="16" t="s">
        <v>376</v>
      </c>
      <c r="G852" s="17" t="s">
        <v>338</v>
      </c>
      <c r="H852" s="17">
        <v>167</v>
      </c>
      <c r="I852" s="18" t="str">
        <f t="shared" si="13"/>
        <v>Lovrenc na PohorjuRecenjak</v>
      </c>
      <c r="J852" s="17" t="s">
        <v>1349</v>
      </c>
      <c r="K852" s="17" t="s">
        <v>1275</v>
      </c>
      <c r="L852" s="17" t="s">
        <v>5587</v>
      </c>
      <c r="M852" s="5" t="s">
        <v>5783</v>
      </c>
      <c r="N852" s="15" t="s">
        <v>375</v>
      </c>
    </row>
    <row r="853" spans="2:14" x14ac:dyDescent="0.25">
      <c r="E853" s="15" t="s">
        <v>375</v>
      </c>
      <c r="F853" s="16" t="s">
        <v>376</v>
      </c>
      <c r="G853" s="17" t="s">
        <v>338</v>
      </c>
      <c r="H853" s="17">
        <v>167</v>
      </c>
      <c r="I853" s="18" t="str">
        <f t="shared" si="13"/>
        <v>Lovrenc na PohorjuRuta</v>
      </c>
      <c r="J853" s="17" t="s">
        <v>1510</v>
      </c>
      <c r="K853" s="17" t="s">
        <v>1441</v>
      </c>
      <c r="L853" s="17" t="s">
        <v>5587</v>
      </c>
      <c r="M853" s="5" t="s">
        <v>5783</v>
      </c>
      <c r="N853" s="15" t="s">
        <v>375</v>
      </c>
    </row>
    <row r="854" spans="2:14" x14ac:dyDescent="0.25">
      <c r="E854" s="15" t="s">
        <v>375</v>
      </c>
      <c r="F854" s="16" t="s">
        <v>376</v>
      </c>
      <c r="G854" s="17" t="s">
        <v>192</v>
      </c>
      <c r="H854" s="17">
        <v>168</v>
      </c>
      <c r="I854" s="18" t="str">
        <f t="shared" si="13"/>
        <v>MarkovciBorovci</v>
      </c>
      <c r="J854" s="17" t="s">
        <v>457</v>
      </c>
      <c r="K854" s="17" t="s">
        <v>377</v>
      </c>
      <c r="L854" s="17" t="s">
        <v>5587</v>
      </c>
      <c r="M854" s="5" t="s">
        <v>5783</v>
      </c>
      <c r="N854" s="15" t="s">
        <v>375</v>
      </c>
    </row>
    <row r="855" spans="2:14" x14ac:dyDescent="0.25">
      <c r="E855" s="15" t="s">
        <v>375</v>
      </c>
      <c r="F855" s="16" t="s">
        <v>376</v>
      </c>
      <c r="G855" s="17" t="s">
        <v>192</v>
      </c>
      <c r="H855" s="17">
        <v>168</v>
      </c>
      <c r="I855" s="18" t="str">
        <f t="shared" si="13"/>
        <v>MarkovciBukovci</v>
      </c>
      <c r="J855" s="17" t="s">
        <v>647</v>
      </c>
      <c r="K855" s="17" t="s">
        <v>566</v>
      </c>
      <c r="L855" s="17" t="s">
        <v>5587</v>
      </c>
      <c r="M855" s="5" t="s">
        <v>5783</v>
      </c>
      <c r="N855" s="15" t="s">
        <v>375</v>
      </c>
    </row>
    <row r="856" spans="2:14" x14ac:dyDescent="0.25">
      <c r="B856" s="22"/>
      <c r="E856" s="15" t="s">
        <v>375</v>
      </c>
      <c r="F856" s="16" t="s">
        <v>376</v>
      </c>
      <c r="G856" s="17" t="s">
        <v>192</v>
      </c>
      <c r="H856" s="17">
        <v>168</v>
      </c>
      <c r="I856" s="18" t="str">
        <f t="shared" si="13"/>
        <v>MarkovciMarkovci</v>
      </c>
      <c r="J856" s="17" t="s">
        <v>192</v>
      </c>
      <c r="K856" s="17" t="s">
        <v>753</v>
      </c>
      <c r="L856" s="17" t="s">
        <v>5587</v>
      </c>
      <c r="M856" s="5" t="s">
        <v>5783</v>
      </c>
      <c r="N856" s="15" t="s">
        <v>375</v>
      </c>
    </row>
    <row r="857" spans="2:14" x14ac:dyDescent="0.25">
      <c r="B857" s="22"/>
      <c r="E857" s="15" t="s">
        <v>375</v>
      </c>
      <c r="F857" s="16" t="s">
        <v>376</v>
      </c>
      <c r="G857" s="17" t="s">
        <v>192</v>
      </c>
      <c r="H857" s="17">
        <v>168</v>
      </c>
      <c r="I857" s="18" t="str">
        <f t="shared" si="13"/>
        <v>MarkovciNova vas pri Markovcih</v>
      </c>
      <c r="J857" s="17" t="s">
        <v>1007</v>
      </c>
      <c r="K857" s="17" t="s">
        <v>929</v>
      </c>
      <c r="L857" s="17" t="s">
        <v>5587</v>
      </c>
      <c r="M857" s="5" t="s">
        <v>5783</v>
      </c>
      <c r="N857" s="15" t="s">
        <v>375</v>
      </c>
    </row>
    <row r="858" spans="2:14" x14ac:dyDescent="0.25">
      <c r="B858" s="22"/>
      <c r="E858" s="15" t="s">
        <v>375</v>
      </c>
      <c r="F858" s="16" t="s">
        <v>376</v>
      </c>
      <c r="G858" s="17" t="s">
        <v>192</v>
      </c>
      <c r="H858" s="17">
        <v>168</v>
      </c>
      <c r="I858" s="18" t="str">
        <f t="shared" si="13"/>
        <v>MarkovciPrvenci</v>
      </c>
      <c r="J858" s="17" t="s">
        <v>1188</v>
      </c>
      <c r="K858" s="17" t="s">
        <v>1109</v>
      </c>
      <c r="L858" s="17" t="s">
        <v>5587</v>
      </c>
      <c r="M858" s="5" t="s">
        <v>5783</v>
      </c>
      <c r="N858" s="15" t="s">
        <v>375</v>
      </c>
    </row>
    <row r="859" spans="2:14" x14ac:dyDescent="0.25">
      <c r="B859" s="22"/>
      <c r="E859" s="15" t="s">
        <v>375</v>
      </c>
      <c r="F859" s="16" t="s">
        <v>376</v>
      </c>
      <c r="G859" s="17" t="s">
        <v>192</v>
      </c>
      <c r="H859" s="17">
        <v>168</v>
      </c>
      <c r="I859" s="18" t="str">
        <f t="shared" si="13"/>
        <v>MarkovciSobetinci</v>
      </c>
      <c r="J859" s="17" t="s">
        <v>1355</v>
      </c>
      <c r="K859" s="17" t="s">
        <v>1275</v>
      </c>
      <c r="L859" s="17" t="s">
        <v>5587</v>
      </c>
      <c r="M859" s="5" t="s">
        <v>5783</v>
      </c>
      <c r="N859" s="15" t="s">
        <v>375</v>
      </c>
    </row>
    <row r="860" spans="2:14" x14ac:dyDescent="0.25">
      <c r="B860" s="22"/>
      <c r="E860" s="15" t="s">
        <v>375</v>
      </c>
      <c r="F860" s="16" t="s">
        <v>376</v>
      </c>
      <c r="G860" s="17" t="s">
        <v>192</v>
      </c>
      <c r="H860" s="17">
        <v>168</v>
      </c>
      <c r="I860" s="18" t="str">
        <f t="shared" si="13"/>
        <v>MarkovciStojnci</v>
      </c>
      <c r="J860" s="17" t="s">
        <v>1515</v>
      </c>
      <c r="K860" s="17" t="s">
        <v>1441</v>
      </c>
      <c r="L860" s="17" t="s">
        <v>5587</v>
      </c>
      <c r="M860" s="5" t="s">
        <v>5783</v>
      </c>
      <c r="N860" s="15" t="s">
        <v>375</v>
      </c>
    </row>
    <row r="861" spans="2:14" x14ac:dyDescent="0.25">
      <c r="E861" s="15" t="s">
        <v>375</v>
      </c>
      <c r="F861" s="16" t="s">
        <v>376</v>
      </c>
      <c r="G861" s="17" t="s">
        <v>192</v>
      </c>
      <c r="H861" s="17">
        <v>168</v>
      </c>
      <c r="I861" s="18" t="str">
        <f t="shared" si="13"/>
        <v>MarkovciStrelci</v>
      </c>
      <c r="J861" s="17" t="s">
        <v>1673</v>
      </c>
      <c r="K861" s="17" t="s">
        <v>1599</v>
      </c>
      <c r="L861" s="17" t="s">
        <v>5587</v>
      </c>
      <c r="M861" s="5" t="s">
        <v>5783</v>
      </c>
      <c r="N861" s="15" t="s">
        <v>375</v>
      </c>
    </row>
    <row r="862" spans="2:14" x14ac:dyDescent="0.25">
      <c r="E862" s="15" t="s">
        <v>375</v>
      </c>
      <c r="F862" s="16" t="s">
        <v>376</v>
      </c>
      <c r="G862" s="17" t="s">
        <v>192</v>
      </c>
      <c r="H862" s="17">
        <v>168</v>
      </c>
      <c r="I862" s="18" t="str">
        <f t="shared" si="13"/>
        <v>MarkovciZabovci</v>
      </c>
      <c r="J862" s="17" t="s">
        <v>1823</v>
      </c>
      <c r="K862" s="17" t="s">
        <v>2174</v>
      </c>
      <c r="L862" s="17" t="s">
        <v>5587</v>
      </c>
      <c r="M862" s="5" t="s">
        <v>5783</v>
      </c>
      <c r="N862" s="15" t="s">
        <v>375</v>
      </c>
    </row>
    <row r="863" spans="2:14" x14ac:dyDescent="0.25">
      <c r="E863" s="15" t="s">
        <v>375</v>
      </c>
      <c r="F863" s="16" t="s">
        <v>376</v>
      </c>
      <c r="G863" s="17" t="s">
        <v>339</v>
      </c>
      <c r="H863" s="17">
        <v>169</v>
      </c>
      <c r="I863" s="18" t="str">
        <f t="shared" si="13"/>
        <v>Miklavž na Dravskem poljuDobrovce</v>
      </c>
      <c r="J863" s="17" t="s">
        <v>461</v>
      </c>
      <c r="K863" s="17" t="s">
        <v>377</v>
      </c>
      <c r="L863" s="17" t="s">
        <v>5587</v>
      </c>
      <c r="M863" s="5" t="s">
        <v>5783</v>
      </c>
      <c r="N863" s="15" t="s">
        <v>375</v>
      </c>
    </row>
    <row r="864" spans="2:14" x14ac:dyDescent="0.25">
      <c r="E864" s="15" t="s">
        <v>375</v>
      </c>
      <c r="F864" s="16" t="s">
        <v>376</v>
      </c>
      <c r="G864" s="17" t="s">
        <v>339</v>
      </c>
      <c r="H864" s="17">
        <v>169</v>
      </c>
      <c r="I864" s="18" t="str">
        <f t="shared" si="13"/>
        <v>Miklavž na Dravskem poljuDravski Dvor</v>
      </c>
      <c r="J864" s="17" t="s">
        <v>652</v>
      </c>
      <c r="K864" s="17" t="s">
        <v>566</v>
      </c>
      <c r="L864" s="17" t="s">
        <v>5587</v>
      </c>
      <c r="M864" s="5" t="s">
        <v>5783</v>
      </c>
      <c r="N864" s="15" t="s">
        <v>375</v>
      </c>
    </row>
    <row r="865" spans="5:14" x14ac:dyDescent="0.25">
      <c r="E865" s="15" t="s">
        <v>375</v>
      </c>
      <c r="F865" s="16" t="s">
        <v>376</v>
      </c>
      <c r="G865" s="17" t="s">
        <v>339</v>
      </c>
      <c r="H865" s="17">
        <v>169</v>
      </c>
      <c r="I865" s="18" t="str">
        <f t="shared" si="13"/>
        <v>Miklavž na Dravskem poljuMiklavž na Dravskem polju</v>
      </c>
      <c r="J865" s="17" t="s">
        <v>339</v>
      </c>
      <c r="K865" s="17" t="s">
        <v>753</v>
      </c>
      <c r="L865" s="17" t="s">
        <v>5587</v>
      </c>
      <c r="M865" s="5" t="s">
        <v>5783</v>
      </c>
      <c r="N865" s="15" t="s">
        <v>375</v>
      </c>
    </row>
    <row r="866" spans="5:14" x14ac:dyDescent="0.25">
      <c r="E866" s="15" t="s">
        <v>375</v>
      </c>
      <c r="F866" s="16" t="s">
        <v>376</v>
      </c>
      <c r="G866" s="17" t="s">
        <v>339</v>
      </c>
      <c r="H866" s="17">
        <v>169</v>
      </c>
      <c r="I866" s="18" t="str">
        <f t="shared" si="13"/>
        <v>Miklavž na Dravskem poljuSkoke</v>
      </c>
      <c r="J866" s="17" t="s">
        <v>1012</v>
      </c>
      <c r="K866" s="17" t="s">
        <v>929</v>
      </c>
      <c r="L866" s="17" t="s">
        <v>5587</v>
      </c>
      <c r="M866" s="5" t="s">
        <v>5783</v>
      </c>
      <c r="N866" s="15" t="s">
        <v>375</v>
      </c>
    </row>
    <row r="867" spans="5:14" x14ac:dyDescent="0.25">
      <c r="E867" s="15" t="s">
        <v>375</v>
      </c>
      <c r="F867" s="16" t="s">
        <v>376</v>
      </c>
      <c r="G867" s="17" t="s">
        <v>213</v>
      </c>
      <c r="H867" s="17">
        <v>171</v>
      </c>
      <c r="I867" s="18" t="str">
        <f t="shared" si="13"/>
        <v>OplotnicaBožje</v>
      </c>
      <c r="J867" s="17" t="s">
        <v>474</v>
      </c>
      <c r="K867" s="17" t="s">
        <v>377</v>
      </c>
      <c r="L867" s="17" t="s">
        <v>5587</v>
      </c>
      <c r="M867" s="5" t="s">
        <v>5783</v>
      </c>
      <c r="N867" s="15" t="s">
        <v>375</v>
      </c>
    </row>
    <row r="868" spans="5:14" x14ac:dyDescent="0.25">
      <c r="E868" s="15" t="s">
        <v>375</v>
      </c>
      <c r="F868" s="16" t="s">
        <v>376</v>
      </c>
      <c r="G868" s="17" t="s">
        <v>213</v>
      </c>
      <c r="H868" s="17">
        <v>171</v>
      </c>
      <c r="I868" s="18" t="str">
        <f t="shared" si="13"/>
        <v>OplotnicaBrezje pri Oplotnici</v>
      </c>
      <c r="J868" s="17" t="s">
        <v>666</v>
      </c>
      <c r="K868" s="17" t="s">
        <v>566</v>
      </c>
      <c r="L868" s="17" t="s">
        <v>5587</v>
      </c>
      <c r="M868" s="5" t="s">
        <v>5783</v>
      </c>
      <c r="N868" s="15" t="s">
        <v>375</v>
      </c>
    </row>
    <row r="869" spans="5:14" x14ac:dyDescent="0.25">
      <c r="E869" s="15" t="s">
        <v>375</v>
      </c>
      <c r="F869" s="16" t="s">
        <v>376</v>
      </c>
      <c r="G869" s="17" t="s">
        <v>213</v>
      </c>
      <c r="H869" s="17">
        <v>171</v>
      </c>
      <c r="I869" s="18" t="str">
        <f t="shared" si="13"/>
        <v>OplotnicaČadram</v>
      </c>
      <c r="J869" s="17" t="s">
        <v>843</v>
      </c>
      <c r="K869" s="17" t="s">
        <v>753</v>
      </c>
      <c r="L869" s="17" t="s">
        <v>5587</v>
      </c>
      <c r="M869" s="5" t="s">
        <v>5783</v>
      </c>
      <c r="N869" s="15" t="s">
        <v>375</v>
      </c>
    </row>
    <row r="870" spans="5:14" x14ac:dyDescent="0.25">
      <c r="E870" s="15" t="s">
        <v>375</v>
      </c>
      <c r="F870" s="16" t="s">
        <v>376</v>
      </c>
      <c r="G870" s="17" t="s">
        <v>213</v>
      </c>
      <c r="H870" s="17">
        <v>171</v>
      </c>
      <c r="I870" s="18" t="str">
        <f t="shared" si="13"/>
        <v>OplotnicaDobriška vas</v>
      </c>
      <c r="J870" s="17" t="s">
        <v>1027</v>
      </c>
      <c r="K870" s="17" t="s">
        <v>929</v>
      </c>
      <c r="L870" s="17" t="s">
        <v>5587</v>
      </c>
      <c r="M870" s="5" t="s">
        <v>5783</v>
      </c>
      <c r="N870" s="15" t="s">
        <v>375</v>
      </c>
    </row>
    <row r="871" spans="5:14" x14ac:dyDescent="0.25">
      <c r="E871" s="15" t="s">
        <v>375</v>
      </c>
      <c r="F871" s="16" t="s">
        <v>376</v>
      </c>
      <c r="G871" s="17" t="s">
        <v>213</v>
      </c>
      <c r="H871" s="17">
        <v>171</v>
      </c>
      <c r="I871" s="18" t="str">
        <f t="shared" si="13"/>
        <v>OplotnicaDobrova pri Prihovi</v>
      </c>
      <c r="J871" s="17" t="s">
        <v>1202</v>
      </c>
      <c r="K871" s="17" t="s">
        <v>1109</v>
      </c>
      <c r="L871" s="17" t="s">
        <v>5587</v>
      </c>
      <c r="M871" s="5" t="s">
        <v>5783</v>
      </c>
      <c r="N871" s="15" t="s">
        <v>375</v>
      </c>
    </row>
    <row r="872" spans="5:14" x14ac:dyDescent="0.25">
      <c r="E872" s="15" t="s">
        <v>375</v>
      </c>
      <c r="F872" s="16" t="s">
        <v>376</v>
      </c>
      <c r="G872" s="17" t="s">
        <v>213</v>
      </c>
      <c r="H872" s="17">
        <v>171</v>
      </c>
      <c r="I872" s="18" t="str">
        <f t="shared" si="13"/>
        <v>OplotnicaGorica pri Oplotnici</v>
      </c>
      <c r="J872" s="17" t="s">
        <v>1369</v>
      </c>
      <c r="K872" s="17" t="s">
        <v>1275</v>
      </c>
      <c r="L872" s="17" t="s">
        <v>5587</v>
      </c>
      <c r="M872" s="5" t="s">
        <v>5783</v>
      </c>
      <c r="N872" s="15" t="s">
        <v>375</v>
      </c>
    </row>
    <row r="873" spans="5:14" x14ac:dyDescent="0.25">
      <c r="E873" s="15" t="s">
        <v>375</v>
      </c>
      <c r="F873" s="16" t="s">
        <v>376</v>
      </c>
      <c r="G873" s="17" t="s">
        <v>213</v>
      </c>
      <c r="H873" s="17">
        <v>171</v>
      </c>
      <c r="I873" s="18" t="str">
        <f t="shared" si="13"/>
        <v>OplotnicaKoritno</v>
      </c>
      <c r="J873" s="17" t="s">
        <v>933</v>
      </c>
      <c r="K873" s="17" t="s">
        <v>1441</v>
      </c>
      <c r="L873" s="17" t="s">
        <v>5587</v>
      </c>
      <c r="M873" s="5" t="s">
        <v>5783</v>
      </c>
      <c r="N873" s="15" t="s">
        <v>375</v>
      </c>
    </row>
    <row r="874" spans="5:14" x14ac:dyDescent="0.25">
      <c r="E874" s="15" t="s">
        <v>375</v>
      </c>
      <c r="F874" s="16" t="s">
        <v>376</v>
      </c>
      <c r="G874" s="17" t="s">
        <v>213</v>
      </c>
      <c r="H874" s="17">
        <v>171</v>
      </c>
      <c r="I874" s="18" t="str">
        <f t="shared" si="13"/>
        <v>OplotnicaKovaški Vrh</v>
      </c>
      <c r="J874" s="17" t="s">
        <v>1687</v>
      </c>
      <c r="K874" s="17" t="s">
        <v>1599</v>
      </c>
      <c r="L874" s="17" t="s">
        <v>5587</v>
      </c>
      <c r="M874" s="5" t="s">
        <v>5783</v>
      </c>
      <c r="N874" s="15" t="s">
        <v>375</v>
      </c>
    </row>
    <row r="875" spans="5:14" x14ac:dyDescent="0.25">
      <c r="E875" s="15" t="s">
        <v>375</v>
      </c>
      <c r="F875" s="16" t="s">
        <v>376</v>
      </c>
      <c r="G875" s="17" t="s">
        <v>213</v>
      </c>
      <c r="H875" s="17">
        <v>171</v>
      </c>
      <c r="I875" s="18" t="str">
        <f t="shared" si="13"/>
        <v>OplotnicaLačna Gora</v>
      </c>
      <c r="J875" s="17" t="s">
        <v>1835</v>
      </c>
      <c r="K875" s="17" t="s">
        <v>2174</v>
      </c>
      <c r="L875" s="17" t="s">
        <v>5587</v>
      </c>
      <c r="M875" s="5" t="s">
        <v>5783</v>
      </c>
      <c r="N875" s="15" t="s">
        <v>375</v>
      </c>
    </row>
    <row r="876" spans="5:14" x14ac:dyDescent="0.25">
      <c r="E876" s="15" t="s">
        <v>375</v>
      </c>
      <c r="F876" s="16" t="s">
        <v>376</v>
      </c>
      <c r="G876" s="17" t="s">
        <v>213</v>
      </c>
      <c r="H876" s="17">
        <v>171</v>
      </c>
      <c r="I876" s="18" t="str">
        <f t="shared" si="13"/>
        <v>OplotnicaMalahorna</v>
      </c>
      <c r="J876" s="17" t="s">
        <v>1975</v>
      </c>
      <c r="K876" s="17" t="s">
        <v>3869</v>
      </c>
      <c r="L876" s="17" t="s">
        <v>5587</v>
      </c>
      <c r="M876" s="5" t="s">
        <v>5783</v>
      </c>
      <c r="N876" s="15" t="s">
        <v>375</v>
      </c>
    </row>
    <row r="877" spans="5:14" x14ac:dyDescent="0.25">
      <c r="E877" s="15" t="s">
        <v>375</v>
      </c>
      <c r="F877" s="16" t="s">
        <v>376</v>
      </c>
      <c r="G877" s="17" t="s">
        <v>213</v>
      </c>
      <c r="H877" s="17">
        <v>171</v>
      </c>
      <c r="I877" s="18" t="str">
        <f t="shared" si="13"/>
        <v>OplotnicaMarkečica</v>
      </c>
      <c r="J877" s="17" t="s">
        <v>2117</v>
      </c>
      <c r="K877" s="17" t="s">
        <v>2306</v>
      </c>
      <c r="L877" s="17" t="s">
        <v>5587</v>
      </c>
      <c r="M877" s="5" t="s">
        <v>5783</v>
      </c>
      <c r="N877" s="15" t="s">
        <v>375</v>
      </c>
    </row>
    <row r="878" spans="5:14" x14ac:dyDescent="0.25">
      <c r="E878" s="15" t="s">
        <v>375</v>
      </c>
      <c r="F878" s="16" t="s">
        <v>376</v>
      </c>
      <c r="G878" s="17" t="s">
        <v>213</v>
      </c>
      <c r="H878" s="17">
        <v>171</v>
      </c>
      <c r="I878" s="18" t="str">
        <f t="shared" si="13"/>
        <v>OplotnicaOkoška Gora</v>
      </c>
      <c r="J878" s="17" t="s">
        <v>2247</v>
      </c>
      <c r="K878" s="17" t="s">
        <v>2429</v>
      </c>
      <c r="L878" s="17" t="s">
        <v>5587</v>
      </c>
      <c r="M878" s="5" t="s">
        <v>5783</v>
      </c>
      <c r="N878" s="15" t="s">
        <v>375</v>
      </c>
    </row>
    <row r="879" spans="5:14" x14ac:dyDescent="0.25">
      <c r="E879" s="15" t="s">
        <v>375</v>
      </c>
      <c r="F879" s="16" t="s">
        <v>376</v>
      </c>
      <c r="G879" s="17" t="s">
        <v>213</v>
      </c>
      <c r="H879" s="17">
        <v>171</v>
      </c>
      <c r="I879" s="18" t="str">
        <f t="shared" si="13"/>
        <v>OplotnicaOplotnica</v>
      </c>
      <c r="J879" s="17" t="s">
        <v>213</v>
      </c>
      <c r="K879" s="17" t="s">
        <v>2543</v>
      </c>
      <c r="L879" s="17" t="s">
        <v>5587</v>
      </c>
      <c r="M879" s="5" t="s">
        <v>5783</v>
      </c>
      <c r="N879" s="15" t="s">
        <v>375</v>
      </c>
    </row>
    <row r="880" spans="5:14" x14ac:dyDescent="0.25">
      <c r="E880" s="15" t="s">
        <v>375</v>
      </c>
      <c r="F880" s="16" t="s">
        <v>376</v>
      </c>
      <c r="G880" s="17" t="s">
        <v>213</v>
      </c>
      <c r="H880" s="17">
        <v>171</v>
      </c>
      <c r="I880" s="18" t="str">
        <f t="shared" si="13"/>
        <v>OplotnicaPobrež</v>
      </c>
      <c r="J880" s="17" t="s">
        <v>2491</v>
      </c>
      <c r="K880" s="17" t="s">
        <v>2649</v>
      </c>
      <c r="L880" s="17" t="s">
        <v>5587</v>
      </c>
      <c r="M880" s="5" t="s">
        <v>5783</v>
      </c>
      <c r="N880" s="15" t="s">
        <v>375</v>
      </c>
    </row>
    <row r="881" spans="5:14" x14ac:dyDescent="0.25">
      <c r="E881" s="15" t="s">
        <v>375</v>
      </c>
      <c r="F881" s="16" t="s">
        <v>376</v>
      </c>
      <c r="G881" s="17" t="s">
        <v>213</v>
      </c>
      <c r="H881" s="17">
        <v>171</v>
      </c>
      <c r="I881" s="18" t="str">
        <f t="shared" si="13"/>
        <v>OplotnicaPrihova</v>
      </c>
      <c r="J881" s="17" t="s">
        <v>2604</v>
      </c>
      <c r="K881" s="17" t="s">
        <v>4058</v>
      </c>
      <c r="L881" s="17" t="s">
        <v>5587</v>
      </c>
      <c r="M881" s="5" t="s">
        <v>5783</v>
      </c>
      <c r="N881" s="15" t="s">
        <v>375</v>
      </c>
    </row>
    <row r="882" spans="5:14" x14ac:dyDescent="0.25">
      <c r="E882" s="15" t="s">
        <v>375</v>
      </c>
      <c r="F882" s="16" t="s">
        <v>376</v>
      </c>
      <c r="G882" s="17" t="s">
        <v>213</v>
      </c>
      <c r="H882" s="17">
        <v>171</v>
      </c>
      <c r="I882" s="18" t="str">
        <f t="shared" si="13"/>
        <v>OplotnicaRaskovec</v>
      </c>
      <c r="J882" s="17" t="s">
        <v>2709</v>
      </c>
      <c r="K882" s="17" t="s">
        <v>2749</v>
      </c>
      <c r="L882" s="17" t="s">
        <v>5587</v>
      </c>
      <c r="M882" s="5" t="s">
        <v>5783</v>
      </c>
      <c r="N882" s="15" t="s">
        <v>375</v>
      </c>
    </row>
    <row r="883" spans="5:14" x14ac:dyDescent="0.25">
      <c r="E883" s="15" t="s">
        <v>375</v>
      </c>
      <c r="F883" s="16" t="s">
        <v>376</v>
      </c>
      <c r="G883" s="17" t="s">
        <v>213</v>
      </c>
      <c r="H883" s="17">
        <v>171</v>
      </c>
      <c r="I883" s="18" t="str">
        <f t="shared" si="13"/>
        <v>OplotnicaStraža pri Oplotnici</v>
      </c>
      <c r="J883" s="17" t="s">
        <v>2809</v>
      </c>
      <c r="K883" s="17" t="s">
        <v>2850</v>
      </c>
      <c r="L883" s="17" t="s">
        <v>5587</v>
      </c>
      <c r="M883" s="5" t="s">
        <v>5783</v>
      </c>
      <c r="N883" s="15" t="s">
        <v>375</v>
      </c>
    </row>
    <row r="884" spans="5:14" x14ac:dyDescent="0.25">
      <c r="E884" s="15" t="s">
        <v>375</v>
      </c>
      <c r="F884" s="16" t="s">
        <v>376</v>
      </c>
      <c r="G884" s="17" t="s">
        <v>213</v>
      </c>
      <c r="H884" s="17">
        <v>171</v>
      </c>
      <c r="I884" s="18" t="str">
        <f t="shared" si="13"/>
        <v>OplotnicaUgovec</v>
      </c>
      <c r="J884" s="17" t="s">
        <v>2909</v>
      </c>
      <c r="K884" s="17" t="s">
        <v>4147</v>
      </c>
      <c r="L884" s="17" t="s">
        <v>5587</v>
      </c>
      <c r="M884" s="5" t="s">
        <v>5783</v>
      </c>
      <c r="N884" s="15" t="s">
        <v>375</v>
      </c>
    </row>
    <row r="885" spans="5:14" x14ac:dyDescent="0.25">
      <c r="E885" s="15" t="s">
        <v>375</v>
      </c>
      <c r="F885" s="16" t="s">
        <v>376</v>
      </c>
      <c r="G885" s="17" t="s">
        <v>213</v>
      </c>
      <c r="H885" s="17">
        <v>171</v>
      </c>
      <c r="I885" s="18" t="str">
        <f t="shared" si="13"/>
        <v>OplotnicaZgornje Grušovje</v>
      </c>
      <c r="J885" s="17" t="s">
        <v>3003</v>
      </c>
      <c r="K885" s="17" t="s">
        <v>2951</v>
      </c>
      <c r="L885" s="17" t="s">
        <v>5587</v>
      </c>
      <c r="M885" s="5" t="s">
        <v>5783</v>
      </c>
      <c r="N885" s="15" t="s">
        <v>375</v>
      </c>
    </row>
    <row r="886" spans="5:14" x14ac:dyDescent="0.25">
      <c r="E886" s="15" t="s">
        <v>375</v>
      </c>
      <c r="F886" s="16" t="s">
        <v>376</v>
      </c>
      <c r="G886" s="17" t="s">
        <v>213</v>
      </c>
      <c r="H886" s="17">
        <v>171</v>
      </c>
      <c r="I886" s="18" t="str">
        <f t="shared" si="13"/>
        <v>OplotnicaZlogona Gora</v>
      </c>
      <c r="J886" s="17" t="s">
        <v>3087</v>
      </c>
      <c r="K886" s="17" t="s">
        <v>3036</v>
      </c>
      <c r="L886" s="17" t="s">
        <v>5587</v>
      </c>
      <c r="M886" s="5" t="s">
        <v>5783</v>
      </c>
      <c r="N886" s="15" t="s">
        <v>375</v>
      </c>
    </row>
    <row r="887" spans="5:14" x14ac:dyDescent="0.25">
      <c r="E887" s="15" t="s">
        <v>375</v>
      </c>
      <c r="F887" s="16" t="s">
        <v>376</v>
      </c>
      <c r="G887" s="17" t="s">
        <v>213</v>
      </c>
      <c r="H887" s="17">
        <v>171</v>
      </c>
      <c r="I887" s="18" t="str">
        <f t="shared" si="13"/>
        <v>OplotnicaZlogona vas</v>
      </c>
      <c r="J887" s="17" t="s">
        <v>3171</v>
      </c>
      <c r="K887" s="17" t="s">
        <v>4193</v>
      </c>
      <c r="L887" s="17" t="s">
        <v>5587</v>
      </c>
      <c r="M887" s="5" t="s">
        <v>5783</v>
      </c>
      <c r="N887" s="15" t="s">
        <v>375</v>
      </c>
    </row>
    <row r="888" spans="5:14" x14ac:dyDescent="0.25">
      <c r="E888" s="15" t="s">
        <v>375</v>
      </c>
      <c r="F888" s="16" t="s">
        <v>376</v>
      </c>
      <c r="G888" s="17" t="s">
        <v>220</v>
      </c>
      <c r="H888" s="17">
        <v>172</v>
      </c>
      <c r="I888" s="18" t="str">
        <f t="shared" si="13"/>
        <v>PodlehnikDežno pri Podlehniku</v>
      </c>
      <c r="J888" s="17" t="s">
        <v>481</v>
      </c>
      <c r="K888" s="17" t="s">
        <v>377</v>
      </c>
      <c r="L888" s="17" t="s">
        <v>5587</v>
      </c>
      <c r="M888" s="5" t="s">
        <v>5783</v>
      </c>
      <c r="N888" s="15" t="s">
        <v>375</v>
      </c>
    </row>
    <row r="889" spans="5:14" x14ac:dyDescent="0.25">
      <c r="E889" s="15" t="s">
        <v>375</v>
      </c>
      <c r="F889" s="16" t="s">
        <v>376</v>
      </c>
      <c r="G889" s="17" t="s">
        <v>220</v>
      </c>
      <c r="H889" s="17">
        <v>172</v>
      </c>
      <c r="I889" s="18" t="str">
        <f t="shared" si="13"/>
        <v>PodlehnikGorca</v>
      </c>
      <c r="J889" s="17" t="s">
        <v>673</v>
      </c>
      <c r="K889" s="17" t="s">
        <v>566</v>
      </c>
      <c r="L889" s="17" t="s">
        <v>5587</v>
      </c>
      <c r="M889" s="5" t="s">
        <v>5783</v>
      </c>
      <c r="N889" s="15" t="s">
        <v>375</v>
      </c>
    </row>
    <row r="890" spans="5:14" x14ac:dyDescent="0.25">
      <c r="E890" s="15" t="s">
        <v>375</v>
      </c>
      <c r="F890" s="16" t="s">
        <v>376</v>
      </c>
      <c r="G890" s="17" t="s">
        <v>220</v>
      </c>
      <c r="H890" s="17">
        <v>172</v>
      </c>
      <c r="I890" s="18" t="str">
        <f t="shared" si="13"/>
        <v>PodlehnikJablovec</v>
      </c>
      <c r="J890" s="17" t="s">
        <v>850</v>
      </c>
      <c r="K890" s="17" t="s">
        <v>753</v>
      </c>
      <c r="L890" s="17" t="s">
        <v>5587</v>
      </c>
      <c r="M890" s="5" t="s">
        <v>5783</v>
      </c>
      <c r="N890" s="15" t="s">
        <v>375</v>
      </c>
    </row>
    <row r="891" spans="5:14" x14ac:dyDescent="0.25">
      <c r="E891" s="15" t="s">
        <v>375</v>
      </c>
      <c r="F891" s="16" t="s">
        <v>376</v>
      </c>
      <c r="G891" s="17" t="s">
        <v>220</v>
      </c>
      <c r="H891" s="17">
        <v>172</v>
      </c>
      <c r="I891" s="18" t="str">
        <f t="shared" si="13"/>
        <v>PodlehnikKozminci</v>
      </c>
      <c r="J891" s="17" t="s">
        <v>1033</v>
      </c>
      <c r="K891" s="17" t="s">
        <v>929</v>
      </c>
      <c r="L891" s="17" t="s">
        <v>5587</v>
      </c>
      <c r="M891" s="5" t="s">
        <v>5783</v>
      </c>
      <c r="N891" s="15" t="s">
        <v>375</v>
      </c>
    </row>
    <row r="892" spans="5:14" x14ac:dyDescent="0.25">
      <c r="E892" s="15" t="s">
        <v>375</v>
      </c>
      <c r="F892" s="16" t="s">
        <v>376</v>
      </c>
      <c r="G892" s="17" t="s">
        <v>220</v>
      </c>
      <c r="H892" s="17">
        <v>172</v>
      </c>
      <c r="I892" s="18" t="str">
        <f t="shared" si="13"/>
        <v>PodlehnikLožina</v>
      </c>
      <c r="J892" s="17" t="s">
        <v>1209</v>
      </c>
      <c r="K892" s="17" t="s">
        <v>1109</v>
      </c>
      <c r="L892" s="17" t="s">
        <v>5587</v>
      </c>
      <c r="M892" s="5" t="s">
        <v>5783</v>
      </c>
      <c r="N892" s="15" t="s">
        <v>375</v>
      </c>
    </row>
    <row r="893" spans="5:14" x14ac:dyDescent="0.25">
      <c r="E893" s="15" t="s">
        <v>375</v>
      </c>
      <c r="F893" s="16" t="s">
        <v>376</v>
      </c>
      <c r="G893" s="17" t="s">
        <v>220</v>
      </c>
      <c r="H893" s="17">
        <v>172</v>
      </c>
      <c r="I893" s="18" t="str">
        <f t="shared" si="13"/>
        <v>PodlehnikPodlehnik</v>
      </c>
      <c r="J893" s="17" t="s">
        <v>220</v>
      </c>
      <c r="K893" s="17" t="s">
        <v>1275</v>
      </c>
      <c r="L893" s="17" t="s">
        <v>5587</v>
      </c>
      <c r="M893" s="5" t="s">
        <v>5783</v>
      </c>
      <c r="N893" s="15" t="s">
        <v>375</v>
      </c>
    </row>
    <row r="894" spans="5:14" x14ac:dyDescent="0.25">
      <c r="E894" s="15" t="s">
        <v>375</v>
      </c>
      <c r="F894" s="16" t="s">
        <v>376</v>
      </c>
      <c r="G894" s="17" t="s">
        <v>220</v>
      </c>
      <c r="H894" s="17">
        <v>172</v>
      </c>
      <c r="I894" s="18" t="str">
        <f t="shared" si="13"/>
        <v>PodlehnikRodni Vrh</v>
      </c>
      <c r="J894" s="17" t="s">
        <v>1536</v>
      </c>
      <c r="K894" s="17" t="s">
        <v>1441</v>
      </c>
      <c r="L894" s="17" t="s">
        <v>5587</v>
      </c>
      <c r="M894" s="5" t="s">
        <v>5783</v>
      </c>
      <c r="N894" s="15" t="s">
        <v>375</v>
      </c>
    </row>
    <row r="895" spans="5:14" x14ac:dyDescent="0.25">
      <c r="E895" s="15" t="s">
        <v>375</v>
      </c>
      <c r="F895" s="16" t="s">
        <v>376</v>
      </c>
      <c r="G895" s="17" t="s">
        <v>220</v>
      </c>
      <c r="H895" s="17">
        <v>172</v>
      </c>
      <c r="I895" s="18" t="str">
        <f t="shared" si="13"/>
        <v>PodlehnikSedlašek</v>
      </c>
      <c r="J895" s="17" t="s">
        <v>1693</v>
      </c>
      <c r="K895" s="17" t="s">
        <v>1599</v>
      </c>
      <c r="L895" s="17" t="s">
        <v>5587</v>
      </c>
      <c r="M895" s="5" t="s">
        <v>5783</v>
      </c>
      <c r="N895" s="15" t="s">
        <v>375</v>
      </c>
    </row>
    <row r="896" spans="5:14" x14ac:dyDescent="0.25">
      <c r="E896" s="15" t="s">
        <v>375</v>
      </c>
      <c r="F896" s="16" t="s">
        <v>376</v>
      </c>
      <c r="G896" s="17" t="s">
        <v>220</v>
      </c>
      <c r="H896" s="17">
        <v>172</v>
      </c>
      <c r="I896" s="18" t="str">
        <f t="shared" si="13"/>
        <v>PodlehnikSpodnje Gruškovje</v>
      </c>
      <c r="J896" s="17" t="s">
        <v>1842</v>
      </c>
      <c r="K896" s="17" t="s">
        <v>2174</v>
      </c>
      <c r="L896" s="17" t="s">
        <v>5587</v>
      </c>
      <c r="M896" s="5" t="s">
        <v>5783</v>
      </c>
      <c r="N896" s="15" t="s">
        <v>375</v>
      </c>
    </row>
    <row r="897" spans="5:14" x14ac:dyDescent="0.25">
      <c r="E897" s="15" t="s">
        <v>375</v>
      </c>
      <c r="F897" s="16" t="s">
        <v>376</v>
      </c>
      <c r="G897" s="17" t="s">
        <v>220</v>
      </c>
      <c r="H897" s="17">
        <v>172</v>
      </c>
      <c r="I897" s="18" t="str">
        <f t="shared" si="13"/>
        <v>PodlehnikStanošina</v>
      </c>
      <c r="J897" s="17" t="s">
        <v>1981</v>
      </c>
      <c r="K897" s="17" t="s">
        <v>3869</v>
      </c>
      <c r="L897" s="17" t="s">
        <v>5587</v>
      </c>
      <c r="M897" s="5" t="s">
        <v>5783</v>
      </c>
      <c r="N897" s="15" t="s">
        <v>375</v>
      </c>
    </row>
    <row r="898" spans="5:14" x14ac:dyDescent="0.25">
      <c r="E898" s="15" t="s">
        <v>375</v>
      </c>
      <c r="F898" s="16" t="s">
        <v>376</v>
      </c>
      <c r="G898" s="17" t="s">
        <v>220</v>
      </c>
      <c r="H898" s="17">
        <v>172</v>
      </c>
      <c r="I898" s="18" t="str">
        <f t="shared" ref="I898:I961" si="14">CONCATENATE(G898,J898)</f>
        <v>PodlehnikStrajna</v>
      </c>
      <c r="J898" s="17" t="s">
        <v>2123</v>
      </c>
      <c r="K898" s="17" t="s">
        <v>2306</v>
      </c>
      <c r="L898" s="17" t="s">
        <v>5587</v>
      </c>
      <c r="M898" s="5" t="s">
        <v>5783</v>
      </c>
      <c r="N898" s="15" t="s">
        <v>375</v>
      </c>
    </row>
    <row r="899" spans="5:14" x14ac:dyDescent="0.25">
      <c r="E899" s="15" t="s">
        <v>375</v>
      </c>
      <c r="F899" s="16" t="s">
        <v>376</v>
      </c>
      <c r="G899" s="17" t="s">
        <v>220</v>
      </c>
      <c r="H899" s="17">
        <v>172</v>
      </c>
      <c r="I899" s="18" t="str">
        <f t="shared" si="14"/>
        <v>PodlehnikZakl</v>
      </c>
      <c r="J899" s="17" t="s">
        <v>2253</v>
      </c>
      <c r="K899" s="17" t="s">
        <v>2429</v>
      </c>
      <c r="L899" s="17" t="s">
        <v>5587</v>
      </c>
      <c r="M899" s="5" t="s">
        <v>5783</v>
      </c>
      <c r="N899" s="15" t="s">
        <v>375</v>
      </c>
    </row>
    <row r="900" spans="5:14" x14ac:dyDescent="0.25">
      <c r="E900" s="15" t="s">
        <v>375</v>
      </c>
      <c r="F900" s="16" t="s">
        <v>376</v>
      </c>
      <c r="G900" s="17" t="s">
        <v>220</v>
      </c>
      <c r="H900" s="17">
        <v>172</v>
      </c>
      <c r="I900" s="18" t="str">
        <f t="shared" si="14"/>
        <v>PodlehnikZgornje Gruškovje</v>
      </c>
      <c r="J900" s="17" t="s">
        <v>2386</v>
      </c>
      <c r="K900" s="17" t="s">
        <v>2543</v>
      </c>
      <c r="L900" s="17" t="s">
        <v>5587</v>
      </c>
      <c r="M900" s="5" t="s">
        <v>5783</v>
      </c>
      <c r="N900" s="15" t="s">
        <v>375</v>
      </c>
    </row>
    <row r="901" spans="5:14" x14ac:dyDescent="0.25">
      <c r="E901" s="15" t="s">
        <v>375</v>
      </c>
      <c r="F901" s="16" t="s">
        <v>376</v>
      </c>
      <c r="G901" s="17" t="s">
        <v>354</v>
      </c>
      <c r="H901" s="17">
        <v>178</v>
      </c>
      <c r="I901" s="18" t="str">
        <f t="shared" si="14"/>
        <v>Selnica ob DraviČrešnjevec ob Dravi</v>
      </c>
      <c r="J901" s="17" t="s">
        <v>506</v>
      </c>
      <c r="K901" s="17" t="s">
        <v>377</v>
      </c>
      <c r="L901" s="17" t="s">
        <v>5587</v>
      </c>
      <c r="M901" s="5" t="s">
        <v>5783</v>
      </c>
      <c r="N901" s="15" t="s">
        <v>375</v>
      </c>
    </row>
    <row r="902" spans="5:14" x14ac:dyDescent="0.25">
      <c r="E902" s="15" t="s">
        <v>375</v>
      </c>
      <c r="F902" s="16" t="s">
        <v>376</v>
      </c>
      <c r="G902" s="17" t="s">
        <v>354</v>
      </c>
      <c r="H902" s="17">
        <v>178</v>
      </c>
      <c r="I902" s="18" t="str">
        <f t="shared" si="14"/>
        <v>Selnica ob DraviFala</v>
      </c>
      <c r="J902" s="17" t="s">
        <v>697</v>
      </c>
      <c r="K902" s="17" t="s">
        <v>566</v>
      </c>
      <c r="L902" s="17" t="s">
        <v>5587</v>
      </c>
      <c r="M902" s="5" t="s">
        <v>5783</v>
      </c>
      <c r="N902" s="15" t="s">
        <v>375</v>
      </c>
    </row>
    <row r="903" spans="5:14" x14ac:dyDescent="0.25">
      <c r="E903" s="15" t="s">
        <v>375</v>
      </c>
      <c r="F903" s="16" t="s">
        <v>376</v>
      </c>
      <c r="G903" s="17" t="s">
        <v>354</v>
      </c>
      <c r="H903" s="17">
        <v>178</v>
      </c>
      <c r="I903" s="18" t="str">
        <f t="shared" si="14"/>
        <v>Selnica ob DraviGradišče na Kozjaku</v>
      </c>
      <c r="J903" s="17" t="s">
        <v>871</v>
      </c>
      <c r="K903" s="17" t="s">
        <v>753</v>
      </c>
      <c r="L903" s="17" t="s">
        <v>5587</v>
      </c>
      <c r="M903" s="5" t="s">
        <v>5783</v>
      </c>
      <c r="N903" s="15" t="s">
        <v>375</v>
      </c>
    </row>
    <row r="904" spans="5:14" x14ac:dyDescent="0.25">
      <c r="E904" s="15" t="s">
        <v>375</v>
      </c>
      <c r="F904" s="16" t="s">
        <v>376</v>
      </c>
      <c r="G904" s="17" t="s">
        <v>354</v>
      </c>
      <c r="H904" s="17">
        <v>178</v>
      </c>
      <c r="I904" s="18" t="str">
        <f t="shared" si="14"/>
        <v>Selnica ob DraviJanževa Gora</v>
      </c>
      <c r="J904" s="17" t="s">
        <v>1054</v>
      </c>
      <c r="K904" s="17" t="s">
        <v>929</v>
      </c>
      <c r="L904" s="17" t="s">
        <v>5587</v>
      </c>
      <c r="M904" s="5" t="s">
        <v>5783</v>
      </c>
      <c r="N904" s="15" t="s">
        <v>375</v>
      </c>
    </row>
    <row r="905" spans="5:14" x14ac:dyDescent="0.25">
      <c r="E905" s="15" t="s">
        <v>375</v>
      </c>
      <c r="F905" s="16" t="s">
        <v>376</v>
      </c>
      <c r="G905" s="17" t="s">
        <v>354</v>
      </c>
      <c r="H905" s="17">
        <v>178</v>
      </c>
      <c r="I905" s="18" t="str">
        <f t="shared" si="14"/>
        <v>Selnica ob DraviSelnica ob Dravi</v>
      </c>
      <c r="J905" s="17" t="s">
        <v>354</v>
      </c>
      <c r="K905" s="17" t="s">
        <v>1109</v>
      </c>
      <c r="L905" s="17" t="s">
        <v>5587</v>
      </c>
      <c r="M905" s="5" t="s">
        <v>5783</v>
      </c>
      <c r="N905" s="15" t="s">
        <v>375</v>
      </c>
    </row>
    <row r="906" spans="5:14" x14ac:dyDescent="0.25">
      <c r="E906" s="15" t="s">
        <v>375</v>
      </c>
      <c r="F906" s="16" t="s">
        <v>376</v>
      </c>
      <c r="G906" s="17" t="s">
        <v>354</v>
      </c>
      <c r="H906" s="17">
        <v>178</v>
      </c>
      <c r="I906" s="18" t="str">
        <f t="shared" si="14"/>
        <v>Selnica ob DraviSpodnja Selnica</v>
      </c>
      <c r="J906" s="17" t="s">
        <v>1394</v>
      </c>
      <c r="K906" s="17" t="s">
        <v>1275</v>
      </c>
      <c r="L906" s="17" t="s">
        <v>5587</v>
      </c>
      <c r="M906" s="5" t="s">
        <v>5783</v>
      </c>
      <c r="N906" s="15" t="s">
        <v>375</v>
      </c>
    </row>
    <row r="907" spans="5:14" x14ac:dyDescent="0.25">
      <c r="E907" s="15" t="s">
        <v>375</v>
      </c>
      <c r="F907" s="16" t="s">
        <v>376</v>
      </c>
      <c r="G907" s="17" t="s">
        <v>354</v>
      </c>
      <c r="H907" s="17">
        <v>178</v>
      </c>
      <c r="I907" s="18" t="str">
        <f t="shared" si="14"/>
        <v>Selnica ob DraviSpodnji Boč</v>
      </c>
      <c r="J907" s="17" t="s">
        <v>1553</v>
      </c>
      <c r="K907" s="17" t="s">
        <v>1441</v>
      </c>
      <c r="L907" s="17" t="s">
        <v>5587</v>
      </c>
      <c r="M907" s="5" t="s">
        <v>5783</v>
      </c>
      <c r="N907" s="15" t="s">
        <v>375</v>
      </c>
    </row>
    <row r="908" spans="5:14" x14ac:dyDescent="0.25">
      <c r="E908" s="15" t="s">
        <v>375</v>
      </c>
      <c r="F908" s="16" t="s">
        <v>376</v>
      </c>
      <c r="G908" s="17" t="s">
        <v>354</v>
      </c>
      <c r="H908" s="17">
        <v>178</v>
      </c>
      <c r="I908" s="18" t="str">
        <f t="shared" si="14"/>
        <v>Selnica ob DraviSpodnji Slemen</v>
      </c>
      <c r="J908" s="17" t="s">
        <v>1710</v>
      </c>
      <c r="K908" s="17" t="s">
        <v>1599</v>
      </c>
      <c r="L908" s="17" t="s">
        <v>5587</v>
      </c>
      <c r="M908" s="5" t="s">
        <v>5783</v>
      </c>
      <c r="N908" s="15" t="s">
        <v>375</v>
      </c>
    </row>
    <row r="909" spans="5:14" x14ac:dyDescent="0.25">
      <c r="E909" s="15" t="s">
        <v>375</v>
      </c>
      <c r="F909" s="16" t="s">
        <v>376</v>
      </c>
      <c r="G909" s="17" t="s">
        <v>354</v>
      </c>
      <c r="H909" s="17">
        <v>178</v>
      </c>
      <c r="I909" s="18" t="str">
        <f t="shared" si="14"/>
        <v>Selnica ob DraviSv. Duh na Ostrem vrhu</v>
      </c>
      <c r="J909" s="17" t="s">
        <v>1859</v>
      </c>
      <c r="K909" s="17" t="s">
        <v>2174</v>
      </c>
      <c r="L909" s="17" t="s">
        <v>5587</v>
      </c>
      <c r="M909" s="5" t="s">
        <v>5783</v>
      </c>
      <c r="N909" s="15" t="s">
        <v>375</v>
      </c>
    </row>
    <row r="910" spans="5:14" x14ac:dyDescent="0.25">
      <c r="E910" s="15" t="s">
        <v>375</v>
      </c>
      <c r="F910" s="16" t="s">
        <v>376</v>
      </c>
      <c r="G910" s="17" t="s">
        <v>354</v>
      </c>
      <c r="H910" s="17">
        <v>178</v>
      </c>
      <c r="I910" s="18" t="str">
        <f t="shared" si="14"/>
        <v>Selnica ob DraviVeliki Boč</v>
      </c>
      <c r="J910" s="17" t="s">
        <v>1997</v>
      </c>
      <c r="K910" s="17" t="s">
        <v>3869</v>
      </c>
      <c r="L910" s="17" t="s">
        <v>5587</v>
      </c>
      <c r="M910" s="5" t="s">
        <v>5783</v>
      </c>
      <c r="N910" s="15" t="s">
        <v>375</v>
      </c>
    </row>
    <row r="911" spans="5:14" x14ac:dyDescent="0.25">
      <c r="E911" s="15" t="s">
        <v>375</v>
      </c>
      <c r="F911" s="16" t="s">
        <v>376</v>
      </c>
      <c r="G911" s="17" t="s">
        <v>354</v>
      </c>
      <c r="H911" s="17">
        <v>178</v>
      </c>
      <c r="I911" s="18" t="str">
        <f t="shared" si="14"/>
        <v>Selnica ob DraviVurmat - del</v>
      </c>
      <c r="J911" s="17" t="s">
        <v>1982</v>
      </c>
      <c r="K911" s="17" t="s">
        <v>2306</v>
      </c>
      <c r="L911" s="17" t="s">
        <v>5587</v>
      </c>
      <c r="M911" s="5" t="s">
        <v>5783</v>
      </c>
      <c r="N911" s="15" t="s">
        <v>375</v>
      </c>
    </row>
    <row r="912" spans="5:14" x14ac:dyDescent="0.25">
      <c r="E912" s="15" t="s">
        <v>375</v>
      </c>
      <c r="F912" s="16" t="s">
        <v>376</v>
      </c>
      <c r="G912" s="17" t="s">
        <v>354</v>
      </c>
      <c r="H912" s="17">
        <v>178</v>
      </c>
      <c r="I912" s="18" t="str">
        <f t="shared" si="14"/>
        <v>Selnica ob DraviZgornja Selnica</v>
      </c>
      <c r="J912" s="17" t="s">
        <v>2268</v>
      </c>
      <c r="K912" s="17" t="s">
        <v>2429</v>
      </c>
      <c r="L912" s="17" t="s">
        <v>5587</v>
      </c>
      <c r="M912" s="5" t="s">
        <v>5783</v>
      </c>
      <c r="N912" s="15" t="s">
        <v>375</v>
      </c>
    </row>
    <row r="913" spans="5:14" x14ac:dyDescent="0.25">
      <c r="E913" s="15" t="s">
        <v>375</v>
      </c>
      <c r="F913" s="16" t="s">
        <v>376</v>
      </c>
      <c r="G913" s="17" t="s">
        <v>354</v>
      </c>
      <c r="H913" s="17">
        <v>178</v>
      </c>
      <c r="I913" s="18" t="str">
        <f t="shared" si="14"/>
        <v>Selnica ob DraviZgornji Boč</v>
      </c>
      <c r="J913" s="17" t="s">
        <v>2397</v>
      </c>
      <c r="K913" s="17" t="s">
        <v>2543</v>
      </c>
      <c r="L913" s="17" t="s">
        <v>5587</v>
      </c>
      <c r="M913" s="5" t="s">
        <v>5783</v>
      </c>
      <c r="N913" s="15" t="s">
        <v>375</v>
      </c>
    </row>
    <row r="914" spans="5:14" x14ac:dyDescent="0.25">
      <c r="E914" s="15" t="s">
        <v>375</v>
      </c>
      <c r="F914" s="16" t="s">
        <v>376</v>
      </c>
      <c r="G914" s="17" t="s">
        <v>354</v>
      </c>
      <c r="H914" s="17">
        <v>178</v>
      </c>
      <c r="I914" s="18" t="str">
        <f t="shared" si="14"/>
        <v>Selnica ob DraviZgornji Slemen - del</v>
      </c>
      <c r="J914" s="17" t="s">
        <v>2507</v>
      </c>
      <c r="K914" s="17" t="s">
        <v>2649</v>
      </c>
      <c r="L914" s="17" t="s">
        <v>5587</v>
      </c>
      <c r="M914" s="5" t="s">
        <v>5783</v>
      </c>
      <c r="N914" s="15" t="s">
        <v>375</v>
      </c>
    </row>
    <row r="915" spans="5:14" x14ac:dyDescent="0.25">
      <c r="E915" s="15" t="s">
        <v>375</v>
      </c>
      <c r="F915" s="16" t="s">
        <v>376</v>
      </c>
      <c r="G915" s="17" t="s">
        <v>359</v>
      </c>
      <c r="H915" s="17">
        <v>181</v>
      </c>
      <c r="I915" s="18" t="str">
        <f t="shared" si="14"/>
        <v>Sveta AnaDražen Vrh - del</v>
      </c>
      <c r="J915" s="17" t="s">
        <v>517</v>
      </c>
      <c r="K915" s="17" t="s">
        <v>377</v>
      </c>
      <c r="L915" s="17" t="s">
        <v>5587</v>
      </c>
      <c r="M915" s="5" t="s">
        <v>5783</v>
      </c>
      <c r="N915" s="15" t="s">
        <v>375</v>
      </c>
    </row>
    <row r="916" spans="5:14" x14ac:dyDescent="0.25">
      <c r="E916" s="15" t="s">
        <v>375</v>
      </c>
      <c r="F916" s="16" t="s">
        <v>376</v>
      </c>
      <c r="G916" s="17" t="s">
        <v>359</v>
      </c>
      <c r="H916" s="17">
        <v>181</v>
      </c>
      <c r="I916" s="18" t="str">
        <f t="shared" si="14"/>
        <v>Sveta AnaFroleh</v>
      </c>
      <c r="J916" s="17" t="s">
        <v>709</v>
      </c>
      <c r="K916" s="17" t="s">
        <v>566</v>
      </c>
      <c r="L916" s="17" t="s">
        <v>5587</v>
      </c>
      <c r="M916" s="5" t="s">
        <v>5783</v>
      </c>
      <c r="N916" s="15" t="s">
        <v>375</v>
      </c>
    </row>
    <row r="917" spans="5:14" x14ac:dyDescent="0.25">
      <c r="E917" s="15" t="s">
        <v>375</v>
      </c>
      <c r="F917" s="16" t="s">
        <v>376</v>
      </c>
      <c r="G917" s="17" t="s">
        <v>359</v>
      </c>
      <c r="H917" s="17">
        <v>181</v>
      </c>
      <c r="I917" s="18" t="str">
        <f t="shared" si="14"/>
        <v>Sveta AnaKremberk</v>
      </c>
      <c r="J917" s="17" t="s">
        <v>882</v>
      </c>
      <c r="K917" s="17" t="s">
        <v>753</v>
      </c>
      <c r="L917" s="17" t="s">
        <v>5587</v>
      </c>
      <c r="M917" s="5" t="s">
        <v>5783</v>
      </c>
      <c r="N917" s="15" t="s">
        <v>375</v>
      </c>
    </row>
    <row r="918" spans="5:14" x14ac:dyDescent="0.25">
      <c r="E918" s="15" t="s">
        <v>375</v>
      </c>
      <c r="F918" s="16" t="s">
        <v>376</v>
      </c>
      <c r="G918" s="17" t="s">
        <v>359</v>
      </c>
      <c r="H918" s="17">
        <v>181</v>
      </c>
      <c r="I918" s="18" t="str">
        <f t="shared" si="14"/>
        <v>Sveta AnaKrivi Vrh</v>
      </c>
      <c r="J918" s="17" t="s">
        <v>1062</v>
      </c>
      <c r="K918" s="17" t="s">
        <v>929</v>
      </c>
      <c r="L918" s="17" t="s">
        <v>5587</v>
      </c>
      <c r="M918" s="5" t="s">
        <v>5783</v>
      </c>
      <c r="N918" s="15" t="s">
        <v>375</v>
      </c>
    </row>
    <row r="919" spans="5:14" x14ac:dyDescent="0.25">
      <c r="E919" s="15" t="s">
        <v>375</v>
      </c>
      <c r="F919" s="16" t="s">
        <v>376</v>
      </c>
      <c r="G919" s="17" t="s">
        <v>359</v>
      </c>
      <c r="H919" s="17">
        <v>181</v>
      </c>
      <c r="I919" s="18" t="str">
        <f t="shared" si="14"/>
        <v>Sveta AnaLedinek</v>
      </c>
      <c r="J919" s="17" t="s">
        <v>1240</v>
      </c>
      <c r="K919" s="17" t="s">
        <v>1109</v>
      </c>
      <c r="L919" s="17" t="s">
        <v>5587</v>
      </c>
      <c r="M919" s="5" t="s">
        <v>5783</v>
      </c>
      <c r="N919" s="15" t="s">
        <v>375</v>
      </c>
    </row>
    <row r="920" spans="5:14" x14ac:dyDescent="0.25">
      <c r="E920" s="15" t="s">
        <v>375</v>
      </c>
      <c r="F920" s="16" t="s">
        <v>376</v>
      </c>
      <c r="G920" s="17" t="s">
        <v>359</v>
      </c>
      <c r="H920" s="17">
        <v>181</v>
      </c>
      <c r="I920" s="18" t="str">
        <f t="shared" si="14"/>
        <v>Sveta AnaLokavec</v>
      </c>
      <c r="J920" s="17" t="s">
        <v>1402</v>
      </c>
      <c r="K920" s="17" t="s">
        <v>1275</v>
      </c>
      <c r="L920" s="17" t="s">
        <v>5587</v>
      </c>
      <c r="M920" s="5" t="s">
        <v>5783</v>
      </c>
      <c r="N920" s="15" t="s">
        <v>375</v>
      </c>
    </row>
    <row r="921" spans="5:14" x14ac:dyDescent="0.25">
      <c r="E921" s="15" t="s">
        <v>375</v>
      </c>
      <c r="F921" s="16" t="s">
        <v>376</v>
      </c>
      <c r="G921" s="17" t="s">
        <v>359</v>
      </c>
      <c r="H921" s="17">
        <v>181</v>
      </c>
      <c r="I921" s="18" t="str">
        <f t="shared" si="14"/>
        <v>Sveta AnaRožengrunt</v>
      </c>
      <c r="J921" s="17" t="s">
        <v>1562</v>
      </c>
      <c r="K921" s="17" t="s">
        <v>1441</v>
      </c>
      <c r="L921" s="17" t="s">
        <v>5587</v>
      </c>
      <c r="M921" s="5" t="s">
        <v>5783</v>
      </c>
      <c r="N921" s="15" t="s">
        <v>375</v>
      </c>
    </row>
    <row r="922" spans="5:14" x14ac:dyDescent="0.25">
      <c r="E922" s="15" t="s">
        <v>375</v>
      </c>
      <c r="F922" s="16" t="s">
        <v>376</v>
      </c>
      <c r="G922" s="17" t="s">
        <v>359</v>
      </c>
      <c r="H922" s="17">
        <v>181</v>
      </c>
      <c r="I922" s="18" t="str">
        <f t="shared" si="14"/>
        <v>Sveta AnaSv. Ana v Slov. goricah</v>
      </c>
      <c r="J922" s="17" t="s">
        <v>1720</v>
      </c>
      <c r="K922" s="17" t="s">
        <v>1599</v>
      </c>
      <c r="L922" s="17" t="s">
        <v>5587</v>
      </c>
      <c r="M922" s="5" t="s">
        <v>5783</v>
      </c>
      <c r="N922" s="15" t="s">
        <v>375</v>
      </c>
    </row>
    <row r="923" spans="5:14" x14ac:dyDescent="0.25">
      <c r="E923" s="15" t="s">
        <v>375</v>
      </c>
      <c r="F923" s="16" t="s">
        <v>376</v>
      </c>
      <c r="G923" s="17" t="s">
        <v>359</v>
      </c>
      <c r="H923" s="17">
        <v>181</v>
      </c>
      <c r="I923" s="18" t="str">
        <f t="shared" si="14"/>
        <v>Sveta AnaZgornja Bačkova</v>
      </c>
      <c r="J923" s="17" t="s">
        <v>1866</v>
      </c>
      <c r="K923" s="17" t="s">
        <v>2174</v>
      </c>
      <c r="L923" s="17" t="s">
        <v>5587</v>
      </c>
      <c r="M923" s="5" t="s">
        <v>5783</v>
      </c>
      <c r="N923" s="15" t="s">
        <v>375</v>
      </c>
    </row>
    <row r="924" spans="5:14" x14ac:dyDescent="0.25">
      <c r="E924" s="15" t="s">
        <v>375</v>
      </c>
      <c r="F924" s="16" t="s">
        <v>376</v>
      </c>
      <c r="G924" s="17" t="s">
        <v>359</v>
      </c>
      <c r="H924" s="17">
        <v>181</v>
      </c>
      <c r="I924" s="18" t="str">
        <f t="shared" si="14"/>
        <v>Sveta AnaZgornja Ročica</v>
      </c>
      <c r="J924" s="17" t="s">
        <v>2006</v>
      </c>
      <c r="K924" s="17" t="s">
        <v>3869</v>
      </c>
      <c r="L924" s="17" t="s">
        <v>5587</v>
      </c>
      <c r="M924" s="5" t="s">
        <v>5783</v>
      </c>
      <c r="N924" s="15" t="s">
        <v>375</v>
      </c>
    </row>
    <row r="925" spans="5:14" x14ac:dyDescent="0.25">
      <c r="E925" s="15" t="s">
        <v>375</v>
      </c>
      <c r="F925" s="16" t="s">
        <v>376</v>
      </c>
      <c r="G925" s="17" t="s">
        <v>359</v>
      </c>
      <c r="H925" s="17">
        <v>181</v>
      </c>
      <c r="I925" s="18" t="str">
        <f t="shared" si="14"/>
        <v>Sveta AnaZgornja Ščavnica</v>
      </c>
      <c r="J925" s="17" t="s">
        <v>2145</v>
      </c>
      <c r="K925" s="17" t="s">
        <v>2306</v>
      </c>
      <c r="L925" s="17" t="s">
        <v>5587</v>
      </c>
      <c r="M925" s="5" t="s">
        <v>5783</v>
      </c>
      <c r="N925" s="15" t="s">
        <v>375</v>
      </c>
    </row>
    <row r="926" spans="5:14" x14ac:dyDescent="0.25">
      <c r="E926" s="15" t="s">
        <v>375</v>
      </c>
      <c r="F926" s="16" t="s">
        <v>376</v>
      </c>
      <c r="G926" s="17" t="s">
        <v>359</v>
      </c>
      <c r="H926" s="17">
        <v>181</v>
      </c>
      <c r="I926" s="18" t="str">
        <f t="shared" si="14"/>
        <v>Sveta AnaŽice</v>
      </c>
      <c r="J926" s="17" t="s">
        <v>2274</v>
      </c>
      <c r="K926" s="17" t="s">
        <v>2429</v>
      </c>
      <c r="L926" s="17" t="s">
        <v>5587</v>
      </c>
      <c r="M926" s="5" t="s">
        <v>5783</v>
      </c>
      <c r="N926" s="15" t="s">
        <v>375</v>
      </c>
    </row>
    <row r="927" spans="5:14" x14ac:dyDescent="0.25">
      <c r="E927" s="15" t="s">
        <v>375</v>
      </c>
      <c r="F927" s="16" t="s">
        <v>376</v>
      </c>
      <c r="G927" s="17" t="s">
        <v>361</v>
      </c>
      <c r="H927" s="17">
        <v>182</v>
      </c>
      <c r="I927" s="18" t="str">
        <f t="shared" si="14"/>
        <v>Sveti Andraž v Slov. goricahDrbetinci</v>
      </c>
      <c r="J927" s="17" t="s">
        <v>519</v>
      </c>
      <c r="K927" s="17" t="s">
        <v>377</v>
      </c>
      <c r="L927" s="17" t="s">
        <v>5587</v>
      </c>
      <c r="M927" s="5" t="s">
        <v>5783</v>
      </c>
      <c r="N927" s="15" t="s">
        <v>375</v>
      </c>
    </row>
    <row r="928" spans="5:14" x14ac:dyDescent="0.25">
      <c r="E928" s="15" t="s">
        <v>375</v>
      </c>
      <c r="F928" s="16" t="s">
        <v>376</v>
      </c>
      <c r="G928" s="17" t="s">
        <v>361</v>
      </c>
      <c r="H928" s="17">
        <v>182</v>
      </c>
      <c r="I928" s="18" t="str">
        <f t="shared" si="14"/>
        <v>Sveti Andraž v Slov. goricahGibina</v>
      </c>
      <c r="J928" s="17" t="s">
        <v>497</v>
      </c>
      <c r="K928" s="17" t="s">
        <v>566</v>
      </c>
      <c r="L928" s="17" t="s">
        <v>5587</v>
      </c>
      <c r="M928" s="5" t="s">
        <v>5783</v>
      </c>
      <c r="N928" s="15" t="s">
        <v>375</v>
      </c>
    </row>
    <row r="929" spans="5:14" x14ac:dyDescent="0.25">
      <c r="E929" s="15" t="s">
        <v>375</v>
      </c>
      <c r="F929" s="16" t="s">
        <v>376</v>
      </c>
      <c r="G929" s="17" t="s">
        <v>361</v>
      </c>
      <c r="H929" s="17">
        <v>182</v>
      </c>
      <c r="I929" s="18" t="str">
        <f t="shared" si="14"/>
        <v>Sveti Andraž v Slov. goricahHvaletinci</v>
      </c>
      <c r="J929" s="17" t="s">
        <v>884</v>
      </c>
      <c r="K929" s="17" t="s">
        <v>753</v>
      </c>
      <c r="L929" s="17" t="s">
        <v>5587</v>
      </c>
      <c r="M929" s="5" t="s">
        <v>5783</v>
      </c>
      <c r="N929" s="15" t="s">
        <v>375</v>
      </c>
    </row>
    <row r="930" spans="5:14" x14ac:dyDescent="0.25">
      <c r="E930" s="15" t="s">
        <v>375</v>
      </c>
      <c r="F930" s="16" t="s">
        <v>376</v>
      </c>
      <c r="G930" s="17" t="s">
        <v>361</v>
      </c>
      <c r="H930" s="17">
        <v>182</v>
      </c>
      <c r="I930" s="18" t="str">
        <f t="shared" si="14"/>
        <v>Sveti Andraž v Slov. goricahNovinci</v>
      </c>
      <c r="J930" s="17" t="s">
        <v>1064</v>
      </c>
      <c r="K930" s="17" t="s">
        <v>929</v>
      </c>
      <c r="L930" s="17" t="s">
        <v>5587</v>
      </c>
      <c r="M930" s="5" t="s">
        <v>5783</v>
      </c>
      <c r="N930" s="15" t="s">
        <v>375</v>
      </c>
    </row>
    <row r="931" spans="5:14" x14ac:dyDescent="0.25">
      <c r="E931" s="15" t="s">
        <v>375</v>
      </c>
      <c r="F931" s="16" t="s">
        <v>376</v>
      </c>
      <c r="G931" s="17" t="s">
        <v>361</v>
      </c>
      <c r="H931" s="17">
        <v>182</v>
      </c>
      <c r="I931" s="18" t="str">
        <f t="shared" si="14"/>
        <v>Sveti Andraž v Slov. goricahRjavci</v>
      </c>
      <c r="J931" s="17" t="s">
        <v>1242</v>
      </c>
      <c r="K931" s="17" t="s">
        <v>1109</v>
      </c>
      <c r="L931" s="17" t="s">
        <v>5587</v>
      </c>
      <c r="M931" s="5" t="s">
        <v>5783</v>
      </c>
      <c r="N931" s="15" t="s">
        <v>375</v>
      </c>
    </row>
    <row r="932" spans="5:14" x14ac:dyDescent="0.25">
      <c r="E932" s="15" t="s">
        <v>375</v>
      </c>
      <c r="F932" s="16" t="s">
        <v>376</v>
      </c>
      <c r="G932" s="17" t="s">
        <v>361</v>
      </c>
      <c r="H932" s="17">
        <v>182</v>
      </c>
      <c r="I932" s="18" t="str">
        <f t="shared" si="14"/>
        <v>Sveti Andraž v Slov. goricahSlavšina</v>
      </c>
      <c r="J932" s="17" t="s">
        <v>1404</v>
      </c>
      <c r="K932" s="17" t="s">
        <v>1275</v>
      </c>
      <c r="L932" s="17" t="s">
        <v>5587</v>
      </c>
      <c r="M932" s="5" t="s">
        <v>5783</v>
      </c>
      <c r="N932" s="15" t="s">
        <v>375</v>
      </c>
    </row>
    <row r="933" spans="5:14" x14ac:dyDescent="0.25">
      <c r="E933" s="15" t="s">
        <v>375</v>
      </c>
      <c r="F933" s="16" t="s">
        <v>376</v>
      </c>
      <c r="G933" s="17" t="s">
        <v>361</v>
      </c>
      <c r="H933" s="17">
        <v>182</v>
      </c>
      <c r="I933" s="18" t="str">
        <f t="shared" si="14"/>
        <v>Sveti Andraž v Slov. goricahVitomarci</v>
      </c>
      <c r="J933" s="17" t="s">
        <v>1564</v>
      </c>
      <c r="K933" s="17" t="s">
        <v>1441</v>
      </c>
      <c r="L933" s="17" t="s">
        <v>5587</v>
      </c>
      <c r="M933" s="5" t="s">
        <v>5783</v>
      </c>
      <c r="N933" s="15" t="s">
        <v>375</v>
      </c>
    </row>
    <row r="934" spans="5:14" x14ac:dyDescent="0.25">
      <c r="E934" s="15" t="s">
        <v>375</v>
      </c>
      <c r="F934" s="16" t="s">
        <v>376</v>
      </c>
      <c r="G934" s="17" t="s">
        <v>371</v>
      </c>
      <c r="H934" s="17">
        <v>185</v>
      </c>
      <c r="I934" s="18" t="str">
        <f t="shared" si="14"/>
        <v>Trnovska vasBiš</v>
      </c>
      <c r="J934" s="17" t="s">
        <v>543</v>
      </c>
      <c r="K934" s="17" t="s">
        <v>377</v>
      </c>
      <c r="L934" s="17" t="s">
        <v>5587</v>
      </c>
      <c r="M934" s="5" t="s">
        <v>5783</v>
      </c>
      <c r="N934" s="15" t="s">
        <v>375</v>
      </c>
    </row>
    <row r="935" spans="5:14" x14ac:dyDescent="0.25">
      <c r="E935" s="15" t="s">
        <v>375</v>
      </c>
      <c r="F935" s="16" t="s">
        <v>376</v>
      </c>
      <c r="G935" s="17" t="s">
        <v>371</v>
      </c>
      <c r="H935" s="17">
        <v>185</v>
      </c>
      <c r="I935" s="18" t="str">
        <f t="shared" si="14"/>
        <v>Trnovska vasBišečki Vrh</v>
      </c>
      <c r="J935" s="17" t="s">
        <v>732</v>
      </c>
      <c r="K935" s="17" t="s">
        <v>566</v>
      </c>
      <c r="L935" s="17" t="s">
        <v>5587</v>
      </c>
      <c r="M935" s="5" t="s">
        <v>5783</v>
      </c>
      <c r="N935" s="15" t="s">
        <v>375</v>
      </c>
    </row>
    <row r="936" spans="5:14" x14ac:dyDescent="0.25">
      <c r="E936" s="15" t="s">
        <v>375</v>
      </c>
      <c r="F936" s="16" t="s">
        <v>376</v>
      </c>
      <c r="G936" s="17" t="s">
        <v>371</v>
      </c>
      <c r="H936" s="17">
        <v>185</v>
      </c>
      <c r="I936" s="18" t="str">
        <f t="shared" si="14"/>
        <v>Trnovska vasČrmlja</v>
      </c>
      <c r="J936" s="17" t="s">
        <v>907</v>
      </c>
      <c r="K936" s="17" t="s">
        <v>753</v>
      </c>
      <c r="L936" s="17" t="s">
        <v>5587</v>
      </c>
      <c r="M936" s="5" t="s">
        <v>5783</v>
      </c>
      <c r="N936" s="15" t="s">
        <v>375</v>
      </c>
    </row>
    <row r="937" spans="5:14" x14ac:dyDescent="0.25">
      <c r="E937" s="15" t="s">
        <v>375</v>
      </c>
      <c r="F937" s="16" t="s">
        <v>376</v>
      </c>
      <c r="G937" s="17" t="s">
        <v>371</v>
      </c>
      <c r="H937" s="17">
        <v>185</v>
      </c>
      <c r="I937" s="18" t="str">
        <f t="shared" si="14"/>
        <v>Trnovska vasLočič</v>
      </c>
      <c r="J937" s="17" t="s">
        <v>1087</v>
      </c>
      <c r="K937" s="17" t="s">
        <v>929</v>
      </c>
      <c r="L937" s="17" t="s">
        <v>5587</v>
      </c>
      <c r="M937" s="5" t="s">
        <v>5783</v>
      </c>
      <c r="N937" s="15" t="s">
        <v>375</v>
      </c>
    </row>
    <row r="938" spans="5:14" x14ac:dyDescent="0.25">
      <c r="E938" s="15" t="s">
        <v>375</v>
      </c>
      <c r="F938" s="16" t="s">
        <v>376</v>
      </c>
      <c r="G938" s="17" t="s">
        <v>371</v>
      </c>
      <c r="H938" s="17">
        <v>185</v>
      </c>
      <c r="I938" s="18" t="str">
        <f t="shared" si="14"/>
        <v>Trnovska vasSovjak</v>
      </c>
      <c r="J938" s="17" t="s">
        <v>1260</v>
      </c>
      <c r="K938" s="17" t="s">
        <v>1109</v>
      </c>
      <c r="L938" s="17" t="s">
        <v>5587</v>
      </c>
      <c r="M938" s="5" t="s">
        <v>5783</v>
      </c>
      <c r="N938" s="15" t="s">
        <v>375</v>
      </c>
    </row>
    <row r="939" spans="5:14" x14ac:dyDescent="0.25">
      <c r="E939" s="15" t="s">
        <v>375</v>
      </c>
      <c r="F939" s="16" t="s">
        <v>376</v>
      </c>
      <c r="G939" s="17" t="s">
        <v>371</v>
      </c>
      <c r="H939" s="17">
        <v>185</v>
      </c>
      <c r="I939" s="18" t="str">
        <f t="shared" si="14"/>
        <v>Trnovska vasTrnovska vas</v>
      </c>
      <c r="J939" s="17" t="s">
        <v>371</v>
      </c>
      <c r="K939" s="17" t="s">
        <v>1275</v>
      </c>
      <c r="L939" s="17" t="s">
        <v>5587</v>
      </c>
      <c r="M939" s="5" t="s">
        <v>5783</v>
      </c>
      <c r="N939" s="15" t="s">
        <v>375</v>
      </c>
    </row>
    <row r="940" spans="5:14" x14ac:dyDescent="0.25">
      <c r="E940" s="15" t="s">
        <v>375</v>
      </c>
      <c r="F940" s="16" t="s">
        <v>376</v>
      </c>
      <c r="G940" s="17" t="s">
        <v>371</v>
      </c>
      <c r="H940" s="17">
        <v>185</v>
      </c>
      <c r="I940" s="18" t="str">
        <f t="shared" si="14"/>
        <v>Trnovska vasTrnovski Vrh</v>
      </c>
      <c r="J940" s="17" t="s">
        <v>1582</v>
      </c>
      <c r="K940" s="17" t="s">
        <v>1441</v>
      </c>
      <c r="L940" s="17" t="s">
        <v>5587</v>
      </c>
      <c r="M940" s="5" t="s">
        <v>5783</v>
      </c>
      <c r="N940" s="15" t="s">
        <v>375</v>
      </c>
    </row>
    <row r="941" spans="5:14" x14ac:dyDescent="0.25">
      <c r="E941" s="15" t="s">
        <v>375</v>
      </c>
      <c r="F941" s="16" t="s">
        <v>376</v>
      </c>
      <c r="G941" s="17" t="s">
        <v>305</v>
      </c>
      <c r="H941" s="17">
        <v>191</v>
      </c>
      <c r="I941" s="18" t="str">
        <f t="shared" si="14"/>
        <v>ŽetaleČermožiše</v>
      </c>
      <c r="J941" s="17" t="s">
        <v>562</v>
      </c>
      <c r="K941" s="17" t="s">
        <v>377</v>
      </c>
      <c r="L941" s="17" t="s">
        <v>5587</v>
      </c>
      <c r="M941" s="5" t="s">
        <v>5783</v>
      </c>
      <c r="N941" s="15" t="s">
        <v>375</v>
      </c>
    </row>
    <row r="942" spans="5:14" x14ac:dyDescent="0.25">
      <c r="E942" s="15" t="s">
        <v>375</v>
      </c>
      <c r="F942" s="16" t="s">
        <v>376</v>
      </c>
      <c r="G942" s="17" t="s">
        <v>305</v>
      </c>
      <c r="H942" s="17">
        <v>191</v>
      </c>
      <c r="I942" s="18" t="str">
        <f t="shared" si="14"/>
        <v>ŽetaleDobrina</v>
      </c>
      <c r="J942" s="17" t="s">
        <v>749</v>
      </c>
      <c r="K942" s="17" t="s">
        <v>566</v>
      </c>
      <c r="L942" s="17" t="s">
        <v>5587</v>
      </c>
      <c r="M942" s="5" t="s">
        <v>5783</v>
      </c>
      <c r="N942" s="15" t="s">
        <v>375</v>
      </c>
    </row>
    <row r="943" spans="5:14" x14ac:dyDescent="0.25">
      <c r="E943" s="15" t="s">
        <v>375</v>
      </c>
      <c r="F943" s="16" t="s">
        <v>376</v>
      </c>
      <c r="G943" s="17" t="s">
        <v>305</v>
      </c>
      <c r="H943" s="17">
        <v>191</v>
      </c>
      <c r="I943" s="18" t="str">
        <f t="shared" si="14"/>
        <v>ŽetaleKočice</v>
      </c>
      <c r="J943" s="17" t="s">
        <v>924</v>
      </c>
      <c r="K943" s="17" t="s">
        <v>753</v>
      </c>
      <c r="L943" s="17" t="s">
        <v>5587</v>
      </c>
      <c r="M943" s="5" t="s">
        <v>5783</v>
      </c>
      <c r="N943" s="15" t="s">
        <v>375</v>
      </c>
    </row>
    <row r="944" spans="5:14" x14ac:dyDescent="0.25">
      <c r="E944" s="15" t="s">
        <v>375</v>
      </c>
      <c r="F944" s="16" t="s">
        <v>376</v>
      </c>
      <c r="G944" s="17" t="s">
        <v>305</v>
      </c>
      <c r="H944" s="17">
        <v>191</v>
      </c>
      <c r="I944" s="18" t="str">
        <f t="shared" si="14"/>
        <v>ŽetaleNadole</v>
      </c>
      <c r="J944" s="17" t="s">
        <v>1104</v>
      </c>
      <c r="K944" s="17" t="s">
        <v>929</v>
      </c>
      <c r="L944" s="17" t="s">
        <v>5587</v>
      </c>
      <c r="M944" s="5" t="s">
        <v>5783</v>
      </c>
      <c r="N944" s="15" t="s">
        <v>375</v>
      </c>
    </row>
    <row r="945" spans="5:14" x14ac:dyDescent="0.25">
      <c r="E945" s="15" t="s">
        <v>375</v>
      </c>
      <c r="F945" s="16" t="s">
        <v>376</v>
      </c>
      <c r="G945" s="17" t="s">
        <v>305</v>
      </c>
      <c r="H945" s="17">
        <v>191</v>
      </c>
      <c r="I945" s="18" t="str">
        <f t="shared" si="14"/>
        <v>ŽetaleŽetale</v>
      </c>
      <c r="J945" s="17" t="s">
        <v>305</v>
      </c>
      <c r="K945" s="17" t="s">
        <v>1109</v>
      </c>
      <c r="L945" s="17" t="s">
        <v>5587</v>
      </c>
      <c r="M945" s="5" t="s">
        <v>5783</v>
      </c>
      <c r="N945" s="15" t="s">
        <v>375</v>
      </c>
    </row>
    <row r="946" spans="5:14" x14ac:dyDescent="0.25">
      <c r="E946" s="15" t="s">
        <v>375</v>
      </c>
      <c r="F946" s="16" t="s">
        <v>376</v>
      </c>
      <c r="G946" s="17" t="s">
        <v>118</v>
      </c>
      <c r="H946" s="17">
        <v>196</v>
      </c>
      <c r="I946" s="18" t="str">
        <f t="shared" si="14"/>
        <v>CirkulaneBrezovec</v>
      </c>
      <c r="J946" s="17" t="s">
        <v>389</v>
      </c>
      <c r="K946" s="17" t="s">
        <v>377</v>
      </c>
      <c r="L946" s="17" t="s">
        <v>5587</v>
      </c>
      <c r="M946" s="5" t="s">
        <v>5783</v>
      </c>
      <c r="N946" s="15" t="s">
        <v>375</v>
      </c>
    </row>
    <row r="947" spans="5:14" x14ac:dyDescent="0.25">
      <c r="E947" s="15" t="s">
        <v>375</v>
      </c>
      <c r="F947" s="16" t="s">
        <v>376</v>
      </c>
      <c r="G947" s="17" t="s">
        <v>118</v>
      </c>
      <c r="H947" s="17">
        <v>196</v>
      </c>
      <c r="I947" s="18" t="str">
        <f t="shared" si="14"/>
        <v>CirkulaneCirkulane</v>
      </c>
      <c r="J947" s="17" t="s">
        <v>118</v>
      </c>
      <c r="K947" s="17" t="s">
        <v>566</v>
      </c>
      <c r="L947" s="17" t="s">
        <v>5587</v>
      </c>
      <c r="M947" s="5" t="s">
        <v>5783</v>
      </c>
      <c r="N947" s="15" t="s">
        <v>375</v>
      </c>
    </row>
    <row r="948" spans="5:14" x14ac:dyDescent="0.25">
      <c r="E948" s="15" t="s">
        <v>375</v>
      </c>
      <c r="F948" s="16" t="s">
        <v>376</v>
      </c>
      <c r="G948" s="17" t="s">
        <v>118</v>
      </c>
      <c r="H948" s="17">
        <v>196</v>
      </c>
      <c r="I948" s="18" t="str">
        <f t="shared" si="14"/>
        <v>CirkulaneDolane</v>
      </c>
      <c r="J948" s="17" t="s">
        <v>770</v>
      </c>
      <c r="K948" s="17" t="s">
        <v>753</v>
      </c>
      <c r="L948" s="17" t="s">
        <v>5587</v>
      </c>
      <c r="M948" s="5" t="s">
        <v>5783</v>
      </c>
      <c r="N948" s="15" t="s">
        <v>375</v>
      </c>
    </row>
    <row r="949" spans="5:14" x14ac:dyDescent="0.25">
      <c r="E949" s="15" t="s">
        <v>375</v>
      </c>
      <c r="F949" s="16" t="s">
        <v>376</v>
      </c>
      <c r="G949" s="17" t="s">
        <v>118</v>
      </c>
      <c r="H949" s="17">
        <v>196</v>
      </c>
      <c r="I949" s="18" t="str">
        <f t="shared" si="14"/>
        <v>CirkulaneGradišča</v>
      </c>
      <c r="J949" s="17" t="s">
        <v>947</v>
      </c>
      <c r="K949" s="17" t="s">
        <v>929</v>
      </c>
      <c r="L949" s="17" t="s">
        <v>5587</v>
      </c>
      <c r="M949" s="5" t="s">
        <v>5783</v>
      </c>
      <c r="N949" s="15" t="s">
        <v>375</v>
      </c>
    </row>
    <row r="950" spans="5:14" x14ac:dyDescent="0.25">
      <c r="E950" s="15" t="s">
        <v>375</v>
      </c>
      <c r="F950" s="16" t="s">
        <v>376</v>
      </c>
      <c r="G950" s="17" t="s">
        <v>118</v>
      </c>
      <c r="H950" s="17">
        <v>196</v>
      </c>
      <c r="I950" s="18" t="str">
        <f t="shared" si="14"/>
        <v>CirkulaneGruškovec</v>
      </c>
      <c r="J950" s="17" t="s">
        <v>1128</v>
      </c>
      <c r="K950" s="17" t="s">
        <v>1109</v>
      </c>
      <c r="L950" s="17" t="s">
        <v>5587</v>
      </c>
      <c r="M950" s="5" t="s">
        <v>5783</v>
      </c>
      <c r="N950" s="15" t="s">
        <v>375</v>
      </c>
    </row>
    <row r="951" spans="5:14" x14ac:dyDescent="0.25">
      <c r="E951" s="15" t="s">
        <v>375</v>
      </c>
      <c r="F951" s="16" t="s">
        <v>376</v>
      </c>
      <c r="G951" s="17" t="s">
        <v>118</v>
      </c>
      <c r="H951" s="17">
        <v>196</v>
      </c>
      <c r="I951" s="18" t="str">
        <f t="shared" si="14"/>
        <v>CirkulaneMali Okič</v>
      </c>
      <c r="J951" s="17" t="s">
        <v>1294</v>
      </c>
      <c r="K951" s="17" t="s">
        <v>1275</v>
      </c>
      <c r="L951" s="17" t="s">
        <v>5587</v>
      </c>
      <c r="M951" s="5" t="s">
        <v>5783</v>
      </c>
      <c r="N951" s="15" t="s">
        <v>375</v>
      </c>
    </row>
    <row r="952" spans="5:14" x14ac:dyDescent="0.25">
      <c r="E952" s="15" t="s">
        <v>375</v>
      </c>
      <c r="F952" s="16" t="s">
        <v>376</v>
      </c>
      <c r="G952" s="17" t="s">
        <v>118</v>
      </c>
      <c r="H952" s="17">
        <v>196</v>
      </c>
      <c r="I952" s="18" t="str">
        <f t="shared" si="14"/>
        <v>CirkulaneMedribnik</v>
      </c>
      <c r="J952" s="17" t="s">
        <v>1457</v>
      </c>
      <c r="K952" s="17" t="s">
        <v>1441</v>
      </c>
      <c r="L952" s="17" t="s">
        <v>5587</v>
      </c>
      <c r="M952" s="5" t="s">
        <v>5783</v>
      </c>
      <c r="N952" s="15" t="s">
        <v>375</v>
      </c>
    </row>
    <row r="953" spans="5:14" x14ac:dyDescent="0.25">
      <c r="E953" s="15" t="s">
        <v>375</v>
      </c>
      <c r="F953" s="16" t="s">
        <v>376</v>
      </c>
      <c r="G953" s="17" t="s">
        <v>118</v>
      </c>
      <c r="H953" s="17">
        <v>196</v>
      </c>
      <c r="I953" s="18" t="str">
        <f t="shared" si="14"/>
        <v>CirkulaneMeje</v>
      </c>
      <c r="J953" s="17" t="s">
        <v>1617</v>
      </c>
      <c r="K953" s="17" t="s">
        <v>1599</v>
      </c>
      <c r="L953" s="17" t="s">
        <v>5587</v>
      </c>
      <c r="M953" s="5" t="s">
        <v>5783</v>
      </c>
      <c r="N953" s="15" t="s">
        <v>375</v>
      </c>
    </row>
    <row r="954" spans="5:14" x14ac:dyDescent="0.25">
      <c r="E954" s="15" t="s">
        <v>375</v>
      </c>
      <c r="F954" s="16" t="s">
        <v>376</v>
      </c>
      <c r="G954" s="17" t="s">
        <v>118</v>
      </c>
      <c r="H954" s="17">
        <v>196</v>
      </c>
      <c r="I954" s="18" t="str">
        <f t="shared" si="14"/>
        <v>CirkulaneParadiž</v>
      </c>
      <c r="J954" s="17" t="s">
        <v>1769</v>
      </c>
      <c r="K954" s="17" t="s">
        <v>2174</v>
      </c>
      <c r="L954" s="17" t="s">
        <v>5587</v>
      </c>
      <c r="M954" s="5" t="s">
        <v>5783</v>
      </c>
      <c r="N954" s="15" t="s">
        <v>375</v>
      </c>
    </row>
    <row r="955" spans="5:14" x14ac:dyDescent="0.25">
      <c r="E955" s="15" t="s">
        <v>375</v>
      </c>
      <c r="F955" s="16" t="s">
        <v>376</v>
      </c>
      <c r="G955" s="17" t="s">
        <v>118</v>
      </c>
      <c r="H955" s="17">
        <v>196</v>
      </c>
      <c r="I955" s="18" t="str">
        <f t="shared" si="14"/>
        <v>CirkulanePohorje</v>
      </c>
      <c r="J955" s="17" t="s">
        <v>1914</v>
      </c>
      <c r="K955" s="17" t="s">
        <v>3869</v>
      </c>
      <c r="L955" s="17" t="s">
        <v>5587</v>
      </c>
      <c r="M955" s="5" t="s">
        <v>5783</v>
      </c>
      <c r="N955" s="15" t="s">
        <v>375</v>
      </c>
    </row>
    <row r="956" spans="5:14" x14ac:dyDescent="0.25">
      <c r="E956" s="15" t="s">
        <v>375</v>
      </c>
      <c r="F956" s="16" t="s">
        <v>376</v>
      </c>
      <c r="G956" s="17" t="s">
        <v>118</v>
      </c>
      <c r="H956" s="17">
        <v>196</v>
      </c>
      <c r="I956" s="18" t="str">
        <f t="shared" si="14"/>
        <v>CirkulanePristava</v>
      </c>
      <c r="J956" s="17" t="s">
        <v>2046</v>
      </c>
      <c r="K956" s="17" t="s">
        <v>2306</v>
      </c>
      <c r="L956" s="17" t="s">
        <v>5587</v>
      </c>
      <c r="M956" s="5" t="s">
        <v>5783</v>
      </c>
      <c r="N956" s="15" t="s">
        <v>375</v>
      </c>
    </row>
    <row r="957" spans="5:14" x14ac:dyDescent="0.25">
      <c r="E957" s="15" t="s">
        <v>375</v>
      </c>
      <c r="F957" s="16" t="s">
        <v>376</v>
      </c>
      <c r="G957" s="17" t="s">
        <v>118</v>
      </c>
      <c r="H957" s="17">
        <v>196</v>
      </c>
      <c r="I957" s="18" t="str">
        <f t="shared" si="14"/>
        <v>CirkulaneSlatina</v>
      </c>
      <c r="J957" s="17" t="s">
        <v>1731</v>
      </c>
      <c r="K957" s="17" t="s">
        <v>2429</v>
      </c>
      <c r="L957" s="17" t="s">
        <v>5587</v>
      </c>
      <c r="M957" s="5" t="s">
        <v>5783</v>
      </c>
      <c r="N957" s="15" t="s">
        <v>375</v>
      </c>
    </row>
    <row r="958" spans="5:14" x14ac:dyDescent="0.25">
      <c r="E958" s="15" t="s">
        <v>375</v>
      </c>
      <c r="F958" s="16" t="s">
        <v>376</v>
      </c>
      <c r="G958" s="17" t="s">
        <v>118</v>
      </c>
      <c r="H958" s="17">
        <v>196</v>
      </c>
      <c r="I958" s="18" t="str">
        <f t="shared" si="14"/>
        <v>CirkulaneVeliki Vrh</v>
      </c>
      <c r="J958" s="17" t="s">
        <v>2018</v>
      </c>
      <c r="K958" s="17" t="s">
        <v>2543</v>
      </c>
      <c r="L958" s="17" t="s">
        <v>5587</v>
      </c>
      <c r="M958" s="5" t="s">
        <v>5783</v>
      </c>
      <c r="N958" s="15" t="s">
        <v>375</v>
      </c>
    </row>
    <row r="959" spans="5:14" x14ac:dyDescent="0.25">
      <c r="E959" s="15" t="s">
        <v>375</v>
      </c>
      <c r="F959" s="16" t="s">
        <v>376</v>
      </c>
      <c r="G959" s="17" t="s">
        <v>190</v>
      </c>
      <c r="H959" s="17">
        <v>198</v>
      </c>
      <c r="I959" s="18" t="str">
        <f t="shared" si="14"/>
        <v>MakoleDežno pri Makolah</v>
      </c>
      <c r="J959" s="17" t="s">
        <v>455</v>
      </c>
      <c r="K959" s="17" t="s">
        <v>377</v>
      </c>
      <c r="L959" s="17" t="s">
        <v>5587</v>
      </c>
      <c r="M959" s="5" t="s">
        <v>5783</v>
      </c>
      <c r="N959" s="15" t="s">
        <v>375</v>
      </c>
    </row>
    <row r="960" spans="5:14" x14ac:dyDescent="0.25">
      <c r="E960" s="15" t="s">
        <v>375</v>
      </c>
      <c r="F960" s="16" t="s">
        <v>376</v>
      </c>
      <c r="G960" s="17" t="s">
        <v>190</v>
      </c>
      <c r="H960" s="17">
        <v>198</v>
      </c>
      <c r="I960" s="18" t="str">
        <f t="shared" si="14"/>
        <v>MakoleJelovec pri Makolah</v>
      </c>
      <c r="J960" s="17" t="s">
        <v>645</v>
      </c>
      <c r="K960" s="17" t="s">
        <v>566</v>
      </c>
      <c r="L960" s="17" t="s">
        <v>5587</v>
      </c>
      <c r="M960" s="5" t="s">
        <v>5783</v>
      </c>
      <c r="N960" s="15" t="s">
        <v>375</v>
      </c>
    </row>
    <row r="961" spans="5:14" x14ac:dyDescent="0.25">
      <c r="E961" s="15" t="s">
        <v>375</v>
      </c>
      <c r="F961" s="16" t="s">
        <v>376</v>
      </c>
      <c r="G961" s="17" t="s">
        <v>190</v>
      </c>
      <c r="H961" s="17">
        <v>198</v>
      </c>
      <c r="I961" s="18" t="str">
        <f t="shared" si="14"/>
        <v>MakoleLožnica</v>
      </c>
      <c r="J961" s="17" t="s">
        <v>828</v>
      </c>
      <c r="K961" s="17" t="s">
        <v>753</v>
      </c>
      <c r="L961" s="17" t="s">
        <v>5587</v>
      </c>
      <c r="M961" s="5" t="s">
        <v>5783</v>
      </c>
      <c r="N961" s="15" t="s">
        <v>375</v>
      </c>
    </row>
    <row r="962" spans="5:14" x14ac:dyDescent="0.25">
      <c r="E962" s="15" t="s">
        <v>375</v>
      </c>
      <c r="F962" s="16" t="s">
        <v>376</v>
      </c>
      <c r="G962" s="17" t="s">
        <v>190</v>
      </c>
      <c r="H962" s="17">
        <v>198</v>
      </c>
      <c r="I962" s="18" t="str">
        <f t="shared" ref="I962:I1025" si="15">CONCATENATE(G962,J962)</f>
        <v>MakoleMakole</v>
      </c>
      <c r="J962" s="17" t="s">
        <v>190</v>
      </c>
      <c r="K962" s="17" t="s">
        <v>929</v>
      </c>
      <c r="L962" s="17" t="s">
        <v>5587</v>
      </c>
      <c r="M962" s="5" t="s">
        <v>5783</v>
      </c>
      <c r="N962" s="15" t="s">
        <v>375</v>
      </c>
    </row>
    <row r="963" spans="5:14" x14ac:dyDescent="0.25">
      <c r="E963" s="15" t="s">
        <v>375</v>
      </c>
      <c r="F963" s="16" t="s">
        <v>376</v>
      </c>
      <c r="G963" s="17" t="s">
        <v>190</v>
      </c>
      <c r="H963" s="17">
        <v>198</v>
      </c>
      <c r="I963" s="18" t="str">
        <f t="shared" si="15"/>
        <v>MakoleMostečno</v>
      </c>
      <c r="J963" s="17" t="s">
        <v>1186</v>
      </c>
      <c r="K963" s="17" t="s">
        <v>1109</v>
      </c>
      <c r="L963" s="17" t="s">
        <v>5587</v>
      </c>
      <c r="M963" s="5" t="s">
        <v>5783</v>
      </c>
      <c r="N963" s="15" t="s">
        <v>375</v>
      </c>
    </row>
    <row r="964" spans="5:14" x14ac:dyDescent="0.25">
      <c r="E964" s="15" t="s">
        <v>375</v>
      </c>
      <c r="F964" s="16" t="s">
        <v>376</v>
      </c>
      <c r="G964" s="17" t="s">
        <v>190</v>
      </c>
      <c r="H964" s="17">
        <v>198</v>
      </c>
      <c r="I964" s="18" t="str">
        <f t="shared" si="15"/>
        <v>MakolePečke</v>
      </c>
      <c r="J964" s="17" t="s">
        <v>1353</v>
      </c>
      <c r="K964" s="17" t="s">
        <v>1275</v>
      </c>
      <c r="L964" s="17" t="s">
        <v>5587</v>
      </c>
      <c r="M964" s="5" t="s">
        <v>5783</v>
      </c>
      <c r="N964" s="15" t="s">
        <v>375</v>
      </c>
    </row>
    <row r="965" spans="5:14" x14ac:dyDescent="0.25">
      <c r="E965" s="15" t="s">
        <v>375</v>
      </c>
      <c r="F965" s="16" t="s">
        <v>376</v>
      </c>
      <c r="G965" s="17" t="s">
        <v>190</v>
      </c>
      <c r="H965" s="17">
        <v>198</v>
      </c>
      <c r="I965" s="18" t="str">
        <f t="shared" si="15"/>
        <v>MakoleSavinsko</v>
      </c>
      <c r="J965" s="17" t="s">
        <v>1513</v>
      </c>
      <c r="K965" s="17" t="s">
        <v>1441</v>
      </c>
      <c r="L965" s="17" t="s">
        <v>5587</v>
      </c>
      <c r="M965" s="5" t="s">
        <v>5783</v>
      </c>
      <c r="N965" s="15" t="s">
        <v>375</v>
      </c>
    </row>
    <row r="966" spans="5:14" x14ac:dyDescent="0.25">
      <c r="E966" s="15" t="s">
        <v>375</v>
      </c>
      <c r="F966" s="16" t="s">
        <v>376</v>
      </c>
      <c r="G966" s="17" t="s">
        <v>190</v>
      </c>
      <c r="H966" s="17">
        <v>198</v>
      </c>
      <c r="I966" s="18" t="str">
        <f t="shared" si="15"/>
        <v>MakoleStari Grad</v>
      </c>
      <c r="J966" s="17" t="s">
        <v>1672</v>
      </c>
      <c r="K966" s="17" t="s">
        <v>1599</v>
      </c>
      <c r="L966" s="17" t="s">
        <v>5587</v>
      </c>
      <c r="M966" s="5" t="s">
        <v>5783</v>
      </c>
      <c r="N966" s="15" t="s">
        <v>375</v>
      </c>
    </row>
    <row r="967" spans="5:14" x14ac:dyDescent="0.25">
      <c r="E967" s="15" t="s">
        <v>375</v>
      </c>
      <c r="F967" s="16" t="s">
        <v>376</v>
      </c>
      <c r="G967" s="17" t="s">
        <v>190</v>
      </c>
      <c r="H967" s="17">
        <v>198</v>
      </c>
      <c r="I967" s="18" t="str">
        <f t="shared" si="15"/>
        <v>MakoleStopno</v>
      </c>
      <c r="J967" s="17" t="s">
        <v>1822</v>
      </c>
      <c r="K967" s="17" t="s">
        <v>2174</v>
      </c>
      <c r="L967" s="17" t="s">
        <v>5587</v>
      </c>
      <c r="M967" s="5" t="s">
        <v>5783</v>
      </c>
      <c r="N967" s="15" t="s">
        <v>375</v>
      </c>
    </row>
    <row r="968" spans="5:14" x14ac:dyDescent="0.25">
      <c r="E968" s="15" t="s">
        <v>375</v>
      </c>
      <c r="F968" s="16" t="s">
        <v>376</v>
      </c>
      <c r="G968" s="17" t="s">
        <v>190</v>
      </c>
      <c r="H968" s="17">
        <v>198</v>
      </c>
      <c r="I968" s="18" t="str">
        <f t="shared" si="15"/>
        <v>MakoleStranske Makole</v>
      </c>
      <c r="J968" s="17" t="s">
        <v>1960</v>
      </c>
      <c r="K968" s="17" t="s">
        <v>3869</v>
      </c>
      <c r="L968" s="17" t="s">
        <v>5587</v>
      </c>
      <c r="M968" s="5" t="s">
        <v>5783</v>
      </c>
      <c r="N968" s="15" t="s">
        <v>375</v>
      </c>
    </row>
    <row r="969" spans="5:14" x14ac:dyDescent="0.25">
      <c r="E969" s="15" t="s">
        <v>375</v>
      </c>
      <c r="F969" s="16" t="s">
        <v>376</v>
      </c>
      <c r="G969" s="17" t="s">
        <v>190</v>
      </c>
      <c r="H969" s="17">
        <v>198</v>
      </c>
      <c r="I969" s="18" t="str">
        <f t="shared" si="15"/>
        <v>MakoleStrug</v>
      </c>
      <c r="J969" s="17" t="s">
        <v>2105</v>
      </c>
      <c r="K969" s="17" t="s">
        <v>2306</v>
      </c>
      <c r="L969" s="17" t="s">
        <v>5587</v>
      </c>
      <c r="M969" s="5" t="s">
        <v>5783</v>
      </c>
      <c r="N969" s="15" t="s">
        <v>375</v>
      </c>
    </row>
    <row r="970" spans="5:14" x14ac:dyDescent="0.25">
      <c r="E970" s="15" t="s">
        <v>375</v>
      </c>
      <c r="F970" s="16" t="s">
        <v>376</v>
      </c>
      <c r="G970" s="17" t="s">
        <v>190</v>
      </c>
      <c r="H970" s="17">
        <v>198</v>
      </c>
      <c r="I970" s="18" t="str">
        <f t="shared" si="15"/>
        <v>MakoleŠtatenberg</v>
      </c>
      <c r="J970" s="17" t="s">
        <v>2232</v>
      </c>
      <c r="K970" s="17" t="s">
        <v>2429</v>
      </c>
      <c r="L970" s="17" t="s">
        <v>5587</v>
      </c>
      <c r="M970" s="5" t="s">
        <v>5783</v>
      </c>
      <c r="N970" s="15" t="s">
        <v>375</v>
      </c>
    </row>
    <row r="971" spans="5:14" x14ac:dyDescent="0.25">
      <c r="E971" s="15" t="s">
        <v>375</v>
      </c>
      <c r="F971" s="16" t="s">
        <v>376</v>
      </c>
      <c r="G971" s="17" t="s">
        <v>190</v>
      </c>
      <c r="H971" s="17">
        <v>198</v>
      </c>
      <c r="I971" s="18" t="str">
        <f t="shared" si="15"/>
        <v>MakoleVaroš</v>
      </c>
      <c r="J971" s="17" t="s">
        <v>2369</v>
      </c>
      <c r="K971" s="17" t="s">
        <v>2543</v>
      </c>
      <c r="L971" s="17" t="s">
        <v>5587</v>
      </c>
      <c r="M971" s="5" t="s">
        <v>5783</v>
      </c>
      <c r="N971" s="15" t="s">
        <v>375</v>
      </c>
    </row>
    <row r="972" spans="5:14" x14ac:dyDescent="0.25">
      <c r="E972" s="15" t="s">
        <v>375</v>
      </c>
      <c r="F972" s="16" t="s">
        <v>376</v>
      </c>
      <c r="G972" s="17" t="s">
        <v>222</v>
      </c>
      <c r="H972" s="17">
        <v>200</v>
      </c>
      <c r="I972" s="18" t="str">
        <f t="shared" si="15"/>
        <v>PoljčaneBrezje pri Poljčanah</v>
      </c>
      <c r="J972" s="17" t="s">
        <v>483</v>
      </c>
      <c r="K972" s="17" t="s">
        <v>377</v>
      </c>
      <c r="L972" s="17" t="s">
        <v>5587</v>
      </c>
      <c r="M972" s="5" t="s">
        <v>5783</v>
      </c>
      <c r="N972" s="15" t="s">
        <v>375</v>
      </c>
    </row>
    <row r="973" spans="5:14" x14ac:dyDescent="0.25">
      <c r="E973" s="15" t="s">
        <v>375</v>
      </c>
      <c r="F973" s="16" t="s">
        <v>376</v>
      </c>
      <c r="G973" s="17" t="s">
        <v>222</v>
      </c>
      <c r="H973" s="17">
        <v>200</v>
      </c>
      <c r="I973" s="18" t="str">
        <f t="shared" si="15"/>
        <v>PoljčaneČadramska vas</v>
      </c>
      <c r="J973" s="17" t="s">
        <v>675</v>
      </c>
      <c r="K973" s="17" t="s">
        <v>566</v>
      </c>
      <c r="L973" s="17" t="s">
        <v>5587</v>
      </c>
      <c r="M973" s="5" t="s">
        <v>5783</v>
      </c>
      <c r="N973" s="15" t="s">
        <v>375</v>
      </c>
    </row>
    <row r="974" spans="5:14" x14ac:dyDescent="0.25">
      <c r="E974" s="15" t="s">
        <v>375</v>
      </c>
      <c r="F974" s="16" t="s">
        <v>376</v>
      </c>
      <c r="G974" s="17" t="s">
        <v>222</v>
      </c>
      <c r="H974" s="17">
        <v>200</v>
      </c>
      <c r="I974" s="18" t="str">
        <f t="shared" si="15"/>
        <v>PoljčaneGloboko ob Dravinji</v>
      </c>
      <c r="J974" s="17" t="s">
        <v>852</v>
      </c>
      <c r="K974" s="17" t="s">
        <v>753</v>
      </c>
      <c r="L974" s="17" t="s">
        <v>5587</v>
      </c>
      <c r="M974" s="5" t="s">
        <v>5783</v>
      </c>
      <c r="N974" s="15" t="s">
        <v>375</v>
      </c>
    </row>
    <row r="975" spans="5:14" x14ac:dyDescent="0.25">
      <c r="E975" s="15" t="s">
        <v>375</v>
      </c>
      <c r="F975" s="16" t="s">
        <v>376</v>
      </c>
      <c r="G975" s="17" t="s">
        <v>222</v>
      </c>
      <c r="H975" s="17">
        <v>200</v>
      </c>
      <c r="I975" s="18" t="str">
        <f t="shared" si="15"/>
        <v>PoljčaneHrastovec pod Bočem</v>
      </c>
      <c r="J975" s="17" t="s">
        <v>1035</v>
      </c>
      <c r="K975" s="17" t="s">
        <v>929</v>
      </c>
      <c r="L975" s="17" t="s">
        <v>5587</v>
      </c>
      <c r="M975" s="5" t="s">
        <v>5783</v>
      </c>
      <c r="N975" s="15" t="s">
        <v>375</v>
      </c>
    </row>
    <row r="976" spans="5:14" x14ac:dyDescent="0.25">
      <c r="E976" s="15" t="s">
        <v>375</v>
      </c>
      <c r="F976" s="16" t="s">
        <v>376</v>
      </c>
      <c r="G976" s="17" t="s">
        <v>222</v>
      </c>
      <c r="H976" s="17">
        <v>200</v>
      </c>
      <c r="I976" s="18" t="str">
        <f t="shared" si="15"/>
        <v>PoljčaneKrasna</v>
      </c>
      <c r="J976" s="17" t="s">
        <v>1211</v>
      </c>
      <c r="K976" s="17" t="s">
        <v>1109</v>
      </c>
      <c r="L976" s="17" t="s">
        <v>5587</v>
      </c>
      <c r="M976" s="5" t="s">
        <v>5783</v>
      </c>
      <c r="N976" s="15" t="s">
        <v>375</v>
      </c>
    </row>
    <row r="977" spans="5:14" x14ac:dyDescent="0.25">
      <c r="E977" s="15" t="s">
        <v>375</v>
      </c>
      <c r="F977" s="16" t="s">
        <v>376</v>
      </c>
      <c r="G977" s="17" t="s">
        <v>222</v>
      </c>
      <c r="H977" s="17">
        <v>200</v>
      </c>
      <c r="I977" s="18" t="str">
        <f t="shared" si="15"/>
        <v>PoljčaneKrižeča vas</v>
      </c>
      <c r="J977" s="17" t="s">
        <v>1376</v>
      </c>
      <c r="K977" s="17" t="s">
        <v>1275</v>
      </c>
      <c r="L977" s="17" t="s">
        <v>5587</v>
      </c>
      <c r="M977" s="5" t="s">
        <v>5783</v>
      </c>
      <c r="N977" s="15" t="s">
        <v>375</v>
      </c>
    </row>
    <row r="978" spans="5:14" x14ac:dyDescent="0.25">
      <c r="E978" s="15" t="s">
        <v>375</v>
      </c>
      <c r="F978" s="16" t="s">
        <v>376</v>
      </c>
      <c r="G978" s="17" t="s">
        <v>222</v>
      </c>
      <c r="H978" s="17">
        <v>200</v>
      </c>
      <c r="I978" s="18" t="str">
        <f t="shared" si="15"/>
        <v>PoljčaneLjubično</v>
      </c>
      <c r="J978" s="17" t="s">
        <v>1537</v>
      </c>
      <c r="K978" s="17" t="s">
        <v>1441</v>
      </c>
      <c r="L978" s="17" t="s">
        <v>5587</v>
      </c>
      <c r="M978" s="5" t="s">
        <v>5783</v>
      </c>
      <c r="N978" s="15" t="s">
        <v>375</v>
      </c>
    </row>
    <row r="979" spans="5:14" x14ac:dyDescent="0.25">
      <c r="E979" s="15" t="s">
        <v>375</v>
      </c>
      <c r="F979" s="16" t="s">
        <v>376</v>
      </c>
      <c r="G979" s="17" t="s">
        <v>222</v>
      </c>
      <c r="H979" s="17">
        <v>200</v>
      </c>
      <c r="I979" s="18" t="str">
        <f t="shared" si="15"/>
        <v>PoljčaneLovnik</v>
      </c>
      <c r="J979" s="17" t="s">
        <v>1694</v>
      </c>
      <c r="K979" s="17" t="s">
        <v>1599</v>
      </c>
      <c r="L979" s="17" t="s">
        <v>5587</v>
      </c>
      <c r="M979" s="5" t="s">
        <v>5783</v>
      </c>
      <c r="N979" s="15" t="s">
        <v>375</v>
      </c>
    </row>
    <row r="980" spans="5:14" x14ac:dyDescent="0.25">
      <c r="E980" s="15" t="s">
        <v>375</v>
      </c>
      <c r="F980" s="16" t="s">
        <v>376</v>
      </c>
      <c r="G980" s="17" t="s">
        <v>222</v>
      </c>
      <c r="H980" s="17">
        <v>200</v>
      </c>
      <c r="I980" s="18" t="str">
        <f t="shared" si="15"/>
        <v>PoljčaneLušečka vas</v>
      </c>
      <c r="J980" s="17" t="s">
        <v>1844</v>
      </c>
      <c r="K980" s="17" t="s">
        <v>2174</v>
      </c>
      <c r="L980" s="17" t="s">
        <v>5587</v>
      </c>
      <c r="M980" s="5" t="s">
        <v>5783</v>
      </c>
      <c r="N980" s="15" t="s">
        <v>375</v>
      </c>
    </row>
    <row r="981" spans="5:14" x14ac:dyDescent="0.25">
      <c r="E981" s="15" t="s">
        <v>375</v>
      </c>
      <c r="F981" s="16" t="s">
        <v>376</v>
      </c>
      <c r="G981" s="17" t="s">
        <v>222</v>
      </c>
      <c r="H981" s="17">
        <v>200</v>
      </c>
      <c r="I981" s="18" t="str">
        <f t="shared" si="15"/>
        <v>PoljčaneModraže</v>
      </c>
      <c r="J981" s="17" t="s">
        <v>1983</v>
      </c>
      <c r="K981" s="17" t="s">
        <v>3869</v>
      </c>
      <c r="L981" s="17" t="s">
        <v>5587</v>
      </c>
      <c r="M981" s="5" t="s">
        <v>5783</v>
      </c>
      <c r="N981" s="15" t="s">
        <v>375</v>
      </c>
    </row>
    <row r="982" spans="5:14" x14ac:dyDescent="0.25">
      <c r="E982" s="15" t="s">
        <v>375</v>
      </c>
      <c r="F982" s="16" t="s">
        <v>376</v>
      </c>
      <c r="G982" s="17" t="s">
        <v>222</v>
      </c>
      <c r="H982" s="17">
        <v>200</v>
      </c>
      <c r="I982" s="18" t="str">
        <f t="shared" si="15"/>
        <v>PoljčaneNovake</v>
      </c>
      <c r="J982" s="17" t="s">
        <v>2125</v>
      </c>
      <c r="K982" s="17" t="s">
        <v>2306</v>
      </c>
      <c r="L982" s="17" t="s">
        <v>5587</v>
      </c>
      <c r="M982" s="5" t="s">
        <v>5783</v>
      </c>
      <c r="N982" s="15" t="s">
        <v>375</v>
      </c>
    </row>
    <row r="983" spans="5:14" x14ac:dyDescent="0.25">
      <c r="E983" s="15" t="s">
        <v>375</v>
      </c>
      <c r="F983" s="16" t="s">
        <v>376</v>
      </c>
      <c r="G983" s="17" t="s">
        <v>222</v>
      </c>
      <c r="H983" s="17">
        <v>200</v>
      </c>
      <c r="I983" s="18" t="str">
        <f t="shared" si="15"/>
        <v>PoljčanePodboč</v>
      </c>
      <c r="J983" s="17" t="s">
        <v>2254</v>
      </c>
      <c r="K983" s="17" t="s">
        <v>2429</v>
      </c>
      <c r="L983" s="17" t="s">
        <v>5587</v>
      </c>
      <c r="M983" s="5" t="s">
        <v>5783</v>
      </c>
      <c r="N983" s="15" t="s">
        <v>375</v>
      </c>
    </row>
    <row r="984" spans="5:14" x14ac:dyDescent="0.25">
      <c r="E984" s="15" t="s">
        <v>375</v>
      </c>
      <c r="F984" s="16" t="s">
        <v>376</v>
      </c>
      <c r="G984" s="17" t="s">
        <v>222</v>
      </c>
      <c r="H984" s="17">
        <v>200</v>
      </c>
      <c r="I984" s="18" t="str">
        <f t="shared" si="15"/>
        <v>PoljčanePoljčane</v>
      </c>
      <c r="J984" s="17" t="s">
        <v>222</v>
      </c>
      <c r="K984" s="17" t="s">
        <v>2543</v>
      </c>
      <c r="L984" s="17" t="s">
        <v>5587</v>
      </c>
      <c r="M984" s="5" t="s">
        <v>5783</v>
      </c>
      <c r="N984" s="15" t="s">
        <v>375</v>
      </c>
    </row>
    <row r="985" spans="5:14" x14ac:dyDescent="0.25">
      <c r="E985" s="15" t="s">
        <v>375</v>
      </c>
      <c r="F985" s="16" t="s">
        <v>376</v>
      </c>
      <c r="G985" s="17" t="s">
        <v>222</v>
      </c>
      <c r="H985" s="17">
        <v>200</v>
      </c>
      <c r="I985" s="18" t="str">
        <f t="shared" si="15"/>
        <v>PoljčaneSpodnja Brežnica</v>
      </c>
      <c r="J985" s="17" t="s">
        <v>2497</v>
      </c>
      <c r="K985" s="17" t="s">
        <v>2649</v>
      </c>
      <c r="L985" s="17" t="s">
        <v>5587</v>
      </c>
      <c r="M985" s="5" t="s">
        <v>5783</v>
      </c>
      <c r="N985" s="15" t="s">
        <v>375</v>
      </c>
    </row>
    <row r="986" spans="5:14" x14ac:dyDescent="0.25">
      <c r="E986" s="15" t="s">
        <v>375</v>
      </c>
      <c r="F986" s="16" t="s">
        <v>376</v>
      </c>
      <c r="G986" s="17" t="s">
        <v>222</v>
      </c>
      <c r="H986" s="17">
        <v>200</v>
      </c>
      <c r="I986" s="18" t="str">
        <f t="shared" si="15"/>
        <v>PoljčaneSpodnje Poljčane</v>
      </c>
      <c r="J986" s="17" t="s">
        <v>2611</v>
      </c>
      <c r="K986" s="17" t="s">
        <v>4058</v>
      </c>
      <c r="L986" s="17" t="s">
        <v>5587</v>
      </c>
      <c r="M986" s="5" t="s">
        <v>5783</v>
      </c>
      <c r="N986" s="15" t="s">
        <v>375</v>
      </c>
    </row>
    <row r="987" spans="5:14" x14ac:dyDescent="0.25">
      <c r="E987" s="15" t="s">
        <v>375</v>
      </c>
      <c r="F987" s="16" t="s">
        <v>376</v>
      </c>
      <c r="G987" s="17" t="s">
        <v>222</v>
      </c>
      <c r="H987" s="17">
        <v>200</v>
      </c>
      <c r="I987" s="18" t="str">
        <f t="shared" si="15"/>
        <v>PoljčaneStanovsko</v>
      </c>
      <c r="J987" s="17" t="s">
        <v>2715</v>
      </c>
      <c r="K987" s="17" t="s">
        <v>2749</v>
      </c>
      <c r="L987" s="17" t="s">
        <v>5587</v>
      </c>
      <c r="M987" s="5" t="s">
        <v>5783</v>
      </c>
      <c r="N987" s="15" t="s">
        <v>375</v>
      </c>
    </row>
    <row r="988" spans="5:14" x14ac:dyDescent="0.25">
      <c r="E988" s="15" t="s">
        <v>375</v>
      </c>
      <c r="F988" s="16" t="s">
        <v>376</v>
      </c>
      <c r="G988" s="17" t="s">
        <v>222</v>
      </c>
      <c r="H988" s="17">
        <v>200</v>
      </c>
      <c r="I988" s="18" t="str">
        <f t="shared" si="15"/>
        <v>PoljčaneStudenice</v>
      </c>
      <c r="J988" s="17" t="s">
        <v>2814</v>
      </c>
      <c r="K988" s="17" t="s">
        <v>2850</v>
      </c>
      <c r="L988" s="17" t="s">
        <v>5587</v>
      </c>
      <c r="M988" s="5" t="s">
        <v>5783</v>
      </c>
      <c r="N988" s="15" t="s">
        <v>375</v>
      </c>
    </row>
    <row r="989" spans="5:14" x14ac:dyDescent="0.25">
      <c r="E989" s="15" t="s">
        <v>375</v>
      </c>
      <c r="F989" s="16" t="s">
        <v>376</v>
      </c>
      <c r="G989" s="17" t="s">
        <v>222</v>
      </c>
      <c r="H989" s="17">
        <v>200</v>
      </c>
      <c r="I989" s="18" t="str">
        <f t="shared" si="15"/>
        <v>PoljčaneZgornje Poljčane</v>
      </c>
      <c r="J989" s="17" t="s">
        <v>2914</v>
      </c>
      <c r="K989" s="17" t="s">
        <v>4147</v>
      </c>
      <c r="L989" s="17" t="s">
        <v>5587</v>
      </c>
      <c r="M989" s="5" t="s">
        <v>5783</v>
      </c>
      <c r="N989" s="15" t="s">
        <v>375</v>
      </c>
    </row>
    <row r="990" spans="5:14" x14ac:dyDescent="0.25">
      <c r="E990" s="15" t="s">
        <v>375</v>
      </c>
      <c r="F990" s="16" t="s">
        <v>376</v>
      </c>
      <c r="G990" s="17" t="s">
        <v>358</v>
      </c>
      <c r="H990" s="17">
        <v>202</v>
      </c>
      <c r="I990" s="18" t="str">
        <f t="shared" si="15"/>
        <v>Središče ob DraviGodeninci</v>
      </c>
      <c r="J990" s="17" t="s">
        <v>514</v>
      </c>
      <c r="K990" s="17" t="s">
        <v>377</v>
      </c>
      <c r="L990" s="17" t="s">
        <v>5587</v>
      </c>
      <c r="M990" s="5" t="s">
        <v>5783</v>
      </c>
      <c r="N990" s="15" t="s">
        <v>375</v>
      </c>
    </row>
    <row r="991" spans="5:14" x14ac:dyDescent="0.25">
      <c r="E991" s="15" t="s">
        <v>375</v>
      </c>
      <c r="F991" s="16" t="s">
        <v>376</v>
      </c>
      <c r="G991" s="17" t="s">
        <v>358</v>
      </c>
      <c r="H991" s="17">
        <v>202</v>
      </c>
      <c r="I991" s="18" t="str">
        <f t="shared" si="15"/>
        <v>Središče ob DraviGrabe</v>
      </c>
      <c r="J991" s="17" t="s">
        <v>706</v>
      </c>
      <c r="K991" s="17" t="s">
        <v>566</v>
      </c>
      <c r="L991" s="17" t="s">
        <v>5587</v>
      </c>
      <c r="M991" s="5" t="s">
        <v>5783</v>
      </c>
      <c r="N991" s="15" t="s">
        <v>375</v>
      </c>
    </row>
    <row r="992" spans="5:14" x14ac:dyDescent="0.25">
      <c r="E992" s="15" t="s">
        <v>375</v>
      </c>
      <c r="F992" s="16" t="s">
        <v>376</v>
      </c>
      <c r="G992" s="17" t="s">
        <v>358</v>
      </c>
      <c r="H992" s="17">
        <v>202</v>
      </c>
      <c r="I992" s="18" t="str">
        <f t="shared" si="15"/>
        <v>Središče ob DraviObrež</v>
      </c>
      <c r="J992" s="17" t="s">
        <v>879</v>
      </c>
      <c r="K992" s="17" t="s">
        <v>753</v>
      </c>
      <c r="L992" s="17" t="s">
        <v>5587</v>
      </c>
      <c r="M992" s="5" t="s">
        <v>5783</v>
      </c>
      <c r="N992" s="15" t="s">
        <v>375</v>
      </c>
    </row>
    <row r="993" spans="5:14" x14ac:dyDescent="0.25">
      <c r="E993" s="15" t="s">
        <v>375</v>
      </c>
      <c r="F993" s="16" t="s">
        <v>376</v>
      </c>
      <c r="G993" s="17" t="s">
        <v>358</v>
      </c>
      <c r="H993" s="17">
        <v>202</v>
      </c>
      <c r="I993" s="18" t="str">
        <f t="shared" si="15"/>
        <v>Središče ob DraviSredišče ob Dravi</v>
      </c>
      <c r="J993" s="17" t="s">
        <v>358</v>
      </c>
      <c r="K993" s="17" t="s">
        <v>929</v>
      </c>
      <c r="L993" s="17" t="s">
        <v>5587</v>
      </c>
      <c r="M993" s="5" t="s">
        <v>5783</v>
      </c>
      <c r="N993" s="15" t="s">
        <v>375</v>
      </c>
    </row>
    <row r="994" spans="5:14" x14ac:dyDescent="0.25">
      <c r="E994" s="15" t="s">
        <v>375</v>
      </c>
      <c r="F994" s="16" t="s">
        <v>376</v>
      </c>
      <c r="G994" s="17" t="s">
        <v>358</v>
      </c>
      <c r="H994" s="17">
        <v>202</v>
      </c>
      <c r="I994" s="18" t="str">
        <f t="shared" si="15"/>
        <v>Središče ob DraviŠalovci</v>
      </c>
      <c r="J994" s="17" t="s">
        <v>263</v>
      </c>
      <c r="K994" s="17" t="s">
        <v>1109</v>
      </c>
      <c r="L994" s="17" t="s">
        <v>5587</v>
      </c>
      <c r="M994" s="5" t="s">
        <v>5783</v>
      </c>
      <c r="N994" s="15" t="s">
        <v>375</v>
      </c>
    </row>
    <row r="995" spans="5:14" x14ac:dyDescent="0.25">
      <c r="E995" s="15" t="s">
        <v>375</v>
      </c>
      <c r="F995" s="16" t="s">
        <v>376</v>
      </c>
      <c r="G995" s="17" t="s">
        <v>360</v>
      </c>
      <c r="H995" s="17">
        <v>204</v>
      </c>
      <c r="I995" s="18" t="str">
        <f t="shared" si="15"/>
        <v>Sveta Trojica v Slov. goricahGočova</v>
      </c>
      <c r="J995" s="17" t="s">
        <v>518</v>
      </c>
      <c r="K995" s="17" t="s">
        <v>377</v>
      </c>
      <c r="L995" s="17" t="s">
        <v>5587</v>
      </c>
      <c r="M995" s="5" t="s">
        <v>5783</v>
      </c>
      <c r="N995" s="15" t="s">
        <v>375</v>
      </c>
    </row>
    <row r="996" spans="5:14" x14ac:dyDescent="0.25">
      <c r="E996" s="15" t="s">
        <v>375</v>
      </c>
      <c r="F996" s="16" t="s">
        <v>376</v>
      </c>
      <c r="G996" s="17" t="s">
        <v>360</v>
      </c>
      <c r="H996" s="17">
        <v>204</v>
      </c>
      <c r="I996" s="18" t="str">
        <f t="shared" si="15"/>
        <v>Sveta Trojica v Slov. goricahOsek</v>
      </c>
      <c r="J996" s="17" t="s">
        <v>710</v>
      </c>
      <c r="K996" s="17" t="s">
        <v>566</v>
      </c>
      <c r="L996" s="17" t="s">
        <v>5587</v>
      </c>
      <c r="M996" s="5" t="s">
        <v>5783</v>
      </c>
      <c r="N996" s="15" t="s">
        <v>375</v>
      </c>
    </row>
    <row r="997" spans="5:14" x14ac:dyDescent="0.25">
      <c r="E997" s="15" t="s">
        <v>375</v>
      </c>
      <c r="F997" s="16" t="s">
        <v>376</v>
      </c>
      <c r="G997" s="17" t="s">
        <v>360</v>
      </c>
      <c r="H997" s="17">
        <v>204</v>
      </c>
      <c r="I997" s="18" t="str">
        <f t="shared" si="15"/>
        <v>Sveta Trojica v Slov. goricahSpodnja Senarska</v>
      </c>
      <c r="J997" s="17" t="s">
        <v>883</v>
      </c>
      <c r="K997" s="17" t="s">
        <v>753</v>
      </c>
      <c r="L997" s="17" t="s">
        <v>5587</v>
      </c>
      <c r="M997" s="5" t="s">
        <v>5783</v>
      </c>
      <c r="N997" s="15" t="s">
        <v>375</v>
      </c>
    </row>
    <row r="998" spans="5:14" x14ac:dyDescent="0.25">
      <c r="E998" s="15" t="s">
        <v>375</v>
      </c>
      <c r="F998" s="16" t="s">
        <v>376</v>
      </c>
      <c r="G998" s="17" t="s">
        <v>360</v>
      </c>
      <c r="H998" s="17">
        <v>204</v>
      </c>
      <c r="I998" s="18" t="str">
        <f t="shared" si="15"/>
        <v>Sveta Trojica v Slov. goricahSpodnje Verjane</v>
      </c>
      <c r="J998" s="17" t="s">
        <v>1063</v>
      </c>
      <c r="K998" s="17" t="s">
        <v>929</v>
      </c>
      <c r="L998" s="17" t="s">
        <v>5587</v>
      </c>
      <c r="M998" s="5" t="s">
        <v>5783</v>
      </c>
      <c r="N998" s="15" t="s">
        <v>375</v>
      </c>
    </row>
    <row r="999" spans="5:14" x14ac:dyDescent="0.25">
      <c r="E999" s="15" t="s">
        <v>375</v>
      </c>
      <c r="F999" s="16" t="s">
        <v>376</v>
      </c>
      <c r="G999" s="17" t="s">
        <v>360</v>
      </c>
      <c r="H999" s="17">
        <v>204</v>
      </c>
      <c r="I999" s="18" t="str">
        <f t="shared" si="15"/>
        <v>Sveta Trojica v Slov. goricahSv. Trojica v Slov. goricah</v>
      </c>
      <c r="J999" s="17" t="s">
        <v>1241</v>
      </c>
      <c r="K999" s="17" t="s">
        <v>1109</v>
      </c>
      <c r="L999" s="17" t="s">
        <v>5587</v>
      </c>
      <c r="M999" s="5" t="s">
        <v>5783</v>
      </c>
      <c r="N999" s="15" t="s">
        <v>375</v>
      </c>
    </row>
    <row r="1000" spans="5:14" x14ac:dyDescent="0.25">
      <c r="E1000" s="15" t="s">
        <v>375</v>
      </c>
      <c r="F1000" s="16" t="s">
        <v>376</v>
      </c>
      <c r="G1000" s="17" t="s">
        <v>360</v>
      </c>
      <c r="H1000" s="17">
        <v>204</v>
      </c>
      <c r="I1000" s="18" t="str">
        <f t="shared" si="15"/>
        <v>Sveta Trojica v Slov. goricahZgornja Senarska</v>
      </c>
      <c r="J1000" s="17" t="s">
        <v>1403</v>
      </c>
      <c r="K1000" s="17" t="s">
        <v>1275</v>
      </c>
      <c r="L1000" s="17" t="s">
        <v>5587</v>
      </c>
      <c r="M1000" s="5" t="s">
        <v>5783</v>
      </c>
      <c r="N1000" s="15" t="s">
        <v>375</v>
      </c>
    </row>
    <row r="1001" spans="5:14" x14ac:dyDescent="0.25">
      <c r="E1001" s="15" t="s">
        <v>375</v>
      </c>
      <c r="F1001" s="16" t="s">
        <v>376</v>
      </c>
      <c r="G1001" s="17" t="s">
        <v>360</v>
      </c>
      <c r="H1001" s="17">
        <v>204</v>
      </c>
      <c r="I1001" s="18" t="str">
        <f t="shared" si="15"/>
        <v>Sveta Trojica v Slov. goricahZgornje Verjane</v>
      </c>
      <c r="J1001" s="17" t="s">
        <v>1563</v>
      </c>
      <c r="K1001" s="17" t="s">
        <v>1441</v>
      </c>
      <c r="L1001" s="17" t="s">
        <v>5587</v>
      </c>
      <c r="M1001" s="5" t="s">
        <v>5783</v>
      </c>
      <c r="N1001" s="15" t="s">
        <v>375</v>
      </c>
    </row>
    <row r="1002" spans="5:14" x14ac:dyDescent="0.25">
      <c r="E1002" s="15" t="s">
        <v>375</v>
      </c>
      <c r="F1002" s="16" t="s">
        <v>376</v>
      </c>
      <c r="G1002" s="17" t="s">
        <v>360</v>
      </c>
      <c r="H1002" s="17">
        <v>204</v>
      </c>
      <c r="I1002" s="18" t="str">
        <f t="shared" si="15"/>
        <v>Sveta Trojica v Slov. goricahZgornji Porčič</v>
      </c>
      <c r="J1002" s="17" t="s">
        <v>1721</v>
      </c>
      <c r="K1002" s="17" t="s">
        <v>1599</v>
      </c>
      <c r="L1002" s="17" t="s">
        <v>5587</v>
      </c>
      <c r="M1002" s="5" t="s">
        <v>5783</v>
      </c>
      <c r="N1002" s="15" t="s">
        <v>375</v>
      </c>
    </row>
    <row r="1003" spans="5:14" x14ac:dyDescent="0.25">
      <c r="E1003" s="15" t="s">
        <v>375</v>
      </c>
      <c r="F1003" s="16" t="s">
        <v>376</v>
      </c>
      <c r="G1003" s="17" t="s">
        <v>364</v>
      </c>
      <c r="H1003" s="17">
        <v>205</v>
      </c>
      <c r="I1003" s="18" t="str">
        <f t="shared" si="15"/>
        <v>Sveti TomažBratonečice</v>
      </c>
      <c r="J1003" s="17" t="s">
        <v>522</v>
      </c>
      <c r="K1003" s="17" t="s">
        <v>377</v>
      </c>
      <c r="L1003" s="17" t="s">
        <v>5587</v>
      </c>
      <c r="M1003" s="5" t="s">
        <v>5783</v>
      </c>
      <c r="N1003" s="15" t="s">
        <v>375</v>
      </c>
    </row>
    <row r="1004" spans="5:14" x14ac:dyDescent="0.25">
      <c r="E1004" s="15" t="s">
        <v>375</v>
      </c>
      <c r="F1004" s="16" t="s">
        <v>376</v>
      </c>
      <c r="G1004" s="17" t="s">
        <v>364</v>
      </c>
      <c r="H1004" s="17">
        <v>205</v>
      </c>
      <c r="I1004" s="18" t="str">
        <f t="shared" si="15"/>
        <v>Sveti TomažGornji Ključarovci</v>
      </c>
      <c r="J1004" s="17" t="s">
        <v>713</v>
      </c>
      <c r="K1004" s="17" t="s">
        <v>566</v>
      </c>
      <c r="L1004" s="17" t="s">
        <v>5587</v>
      </c>
      <c r="M1004" s="5" t="s">
        <v>5783</v>
      </c>
      <c r="N1004" s="15" t="s">
        <v>375</v>
      </c>
    </row>
    <row r="1005" spans="5:14" x14ac:dyDescent="0.25">
      <c r="E1005" s="15" t="s">
        <v>375</v>
      </c>
      <c r="F1005" s="16" t="s">
        <v>376</v>
      </c>
      <c r="G1005" s="17" t="s">
        <v>364</v>
      </c>
      <c r="H1005" s="17">
        <v>205</v>
      </c>
      <c r="I1005" s="18" t="str">
        <f t="shared" si="15"/>
        <v>Sveti TomažGRADIŠČE</v>
      </c>
      <c r="J1005" s="17" t="s">
        <v>887</v>
      </c>
      <c r="K1005" s="17" t="s">
        <v>753</v>
      </c>
      <c r="L1005" s="17" t="s">
        <v>5587</v>
      </c>
      <c r="M1005" s="5" t="s">
        <v>5783</v>
      </c>
      <c r="N1005" s="15" t="s">
        <v>375</v>
      </c>
    </row>
    <row r="1006" spans="5:14" x14ac:dyDescent="0.25">
      <c r="E1006" s="15" t="s">
        <v>375</v>
      </c>
      <c r="F1006" s="16" t="s">
        <v>376</v>
      </c>
      <c r="G1006" s="17" t="s">
        <v>364</v>
      </c>
      <c r="H1006" s="17">
        <v>205</v>
      </c>
      <c r="I1006" s="18" t="str">
        <f t="shared" si="15"/>
        <v>Sveti TomažHranjigovci</v>
      </c>
      <c r="J1006" s="17" t="s">
        <v>1066</v>
      </c>
      <c r="K1006" s="17" t="s">
        <v>929</v>
      </c>
      <c r="L1006" s="17" t="s">
        <v>5587</v>
      </c>
      <c r="M1006" s="5" t="s">
        <v>5783</v>
      </c>
      <c r="N1006" s="15" t="s">
        <v>375</v>
      </c>
    </row>
    <row r="1007" spans="5:14" x14ac:dyDescent="0.25">
      <c r="E1007" s="15" t="s">
        <v>375</v>
      </c>
      <c r="F1007" s="16" t="s">
        <v>376</v>
      </c>
      <c r="G1007" s="17" t="s">
        <v>364</v>
      </c>
      <c r="H1007" s="17">
        <v>205</v>
      </c>
      <c r="I1007" s="18" t="str">
        <f t="shared" si="15"/>
        <v>Sveti TomažKoračice</v>
      </c>
      <c r="J1007" s="17" t="s">
        <v>1245</v>
      </c>
      <c r="K1007" s="17" t="s">
        <v>1109</v>
      </c>
      <c r="L1007" s="17" t="s">
        <v>5587</v>
      </c>
      <c r="M1007" s="5" t="s">
        <v>5783</v>
      </c>
      <c r="N1007" s="15" t="s">
        <v>375</v>
      </c>
    </row>
    <row r="1008" spans="5:14" x14ac:dyDescent="0.25">
      <c r="E1008" s="15" t="s">
        <v>375</v>
      </c>
      <c r="F1008" s="16" t="s">
        <v>376</v>
      </c>
      <c r="G1008" s="17" t="s">
        <v>364</v>
      </c>
      <c r="H1008" s="17">
        <v>205</v>
      </c>
      <c r="I1008" s="18" t="str">
        <f t="shared" si="15"/>
        <v>Sveti TomažMala vas pri Ormožu</v>
      </c>
      <c r="J1008" s="17" t="s">
        <v>1407</v>
      </c>
      <c r="K1008" s="17" t="s">
        <v>1275</v>
      </c>
      <c r="L1008" s="17" t="s">
        <v>5587</v>
      </c>
      <c r="M1008" s="5" t="s">
        <v>5783</v>
      </c>
      <c r="N1008" s="15" t="s">
        <v>375</v>
      </c>
    </row>
    <row r="1009" spans="5:14" x14ac:dyDescent="0.25">
      <c r="E1009" s="15" t="s">
        <v>375</v>
      </c>
      <c r="F1009" s="16" t="s">
        <v>376</v>
      </c>
      <c r="G1009" s="17" t="s">
        <v>364</v>
      </c>
      <c r="H1009" s="17">
        <v>205</v>
      </c>
      <c r="I1009" s="18" t="str">
        <f t="shared" si="15"/>
        <v>Sveti TomažMezgovci</v>
      </c>
      <c r="J1009" s="17" t="s">
        <v>1567</v>
      </c>
      <c r="K1009" s="17" t="s">
        <v>1441</v>
      </c>
      <c r="L1009" s="17" t="s">
        <v>5587</v>
      </c>
      <c r="M1009" s="5" t="s">
        <v>5783</v>
      </c>
      <c r="N1009" s="15" t="s">
        <v>375</v>
      </c>
    </row>
    <row r="1010" spans="5:14" x14ac:dyDescent="0.25">
      <c r="E1010" s="15" t="s">
        <v>375</v>
      </c>
      <c r="F1010" s="16" t="s">
        <v>376</v>
      </c>
      <c r="G1010" s="17" t="s">
        <v>364</v>
      </c>
      <c r="H1010" s="17">
        <v>205</v>
      </c>
      <c r="I1010" s="18" t="str">
        <f t="shared" si="15"/>
        <v>Sveti TomažPršetinci</v>
      </c>
      <c r="J1010" s="17" t="s">
        <v>1724</v>
      </c>
      <c r="K1010" s="17" t="s">
        <v>1599</v>
      </c>
      <c r="L1010" s="17" t="s">
        <v>5587</v>
      </c>
      <c r="M1010" s="5" t="s">
        <v>5783</v>
      </c>
      <c r="N1010" s="15" t="s">
        <v>375</v>
      </c>
    </row>
    <row r="1011" spans="5:14" x14ac:dyDescent="0.25">
      <c r="E1011" s="15" t="s">
        <v>375</v>
      </c>
      <c r="F1011" s="16" t="s">
        <v>376</v>
      </c>
      <c r="G1011" s="17" t="s">
        <v>364</v>
      </c>
      <c r="H1011" s="17">
        <v>205</v>
      </c>
      <c r="I1011" s="18" t="str">
        <f t="shared" si="15"/>
        <v>Sveti TomažRakovci</v>
      </c>
      <c r="J1011" s="17" t="s">
        <v>1868</v>
      </c>
      <c r="K1011" s="17" t="s">
        <v>2174</v>
      </c>
      <c r="L1011" s="17" t="s">
        <v>5587</v>
      </c>
      <c r="M1011" s="5" t="s">
        <v>5783</v>
      </c>
      <c r="N1011" s="15" t="s">
        <v>375</v>
      </c>
    </row>
    <row r="1012" spans="5:14" x14ac:dyDescent="0.25">
      <c r="E1012" s="15" t="s">
        <v>375</v>
      </c>
      <c r="F1012" s="16" t="s">
        <v>376</v>
      </c>
      <c r="G1012" s="17" t="s">
        <v>364</v>
      </c>
      <c r="H1012" s="17">
        <v>205</v>
      </c>
      <c r="I1012" s="18" t="str">
        <f t="shared" si="15"/>
        <v>Sveti TomažRucmanci</v>
      </c>
      <c r="J1012" s="17" t="s">
        <v>2008</v>
      </c>
      <c r="K1012" s="17" t="s">
        <v>3869</v>
      </c>
      <c r="L1012" s="17" t="s">
        <v>5587</v>
      </c>
      <c r="M1012" s="5" t="s">
        <v>5783</v>
      </c>
      <c r="N1012" s="15" t="s">
        <v>375</v>
      </c>
    </row>
    <row r="1013" spans="5:14" x14ac:dyDescent="0.25">
      <c r="E1013" s="15" t="s">
        <v>375</v>
      </c>
      <c r="F1013" s="16" t="s">
        <v>376</v>
      </c>
      <c r="G1013" s="17" t="s">
        <v>364</v>
      </c>
      <c r="H1013" s="17">
        <v>205</v>
      </c>
      <c r="I1013" s="18" t="str">
        <f t="shared" si="15"/>
        <v>Sveti TomažSavci</v>
      </c>
      <c r="J1013" s="17" t="s">
        <v>2147</v>
      </c>
      <c r="K1013" s="17" t="s">
        <v>2306</v>
      </c>
      <c r="L1013" s="17" t="s">
        <v>5587</v>
      </c>
      <c r="M1013" s="5" t="s">
        <v>5783</v>
      </c>
      <c r="N1013" s="15" t="s">
        <v>375</v>
      </c>
    </row>
    <row r="1014" spans="5:14" x14ac:dyDescent="0.25">
      <c r="E1014" s="15" t="s">
        <v>375</v>
      </c>
      <c r="F1014" s="16" t="s">
        <v>376</v>
      </c>
      <c r="G1014" s="17" t="s">
        <v>364</v>
      </c>
      <c r="H1014" s="17">
        <v>205</v>
      </c>
      <c r="I1014" s="18" t="str">
        <f t="shared" si="15"/>
        <v>Sveti TomažSejanci</v>
      </c>
      <c r="J1014" s="17" t="s">
        <v>2276</v>
      </c>
      <c r="K1014" s="17" t="s">
        <v>2429</v>
      </c>
      <c r="L1014" s="17" t="s">
        <v>5587</v>
      </c>
      <c r="M1014" s="5" t="s">
        <v>5783</v>
      </c>
      <c r="N1014" s="15" t="s">
        <v>375</v>
      </c>
    </row>
    <row r="1015" spans="5:14" x14ac:dyDescent="0.25">
      <c r="E1015" s="15" t="s">
        <v>375</v>
      </c>
      <c r="F1015" s="16" t="s">
        <v>376</v>
      </c>
      <c r="G1015" s="17" t="s">
        <v>364</v>
      </c>
      <c r="H1015" s="17">
        <v>205</v>
      </c>
      <c r="I1015" s="18" t="str">
        <f t="shared" si="15"/>
        <v>Sveti TomažSenčak</v>
      </c>
      <c r="J1015" s="17" t="s">
        <v>2406</v>
      </c>
      <c r="K1015" s="17" t="s">
        <v>2543</v>
      </c>
      <c r="L1015" s="17" t="s">
        <v>5587</v>
      </c>
      <c r="M1015" s="5" t="s">
        <v>5783</v>
      </c>
      <c r="N1015" s="15" t="s">
        <v>375</v>
      </c>
    </row>
    <row r="1016" spans="5:14" x14ac:dyDescent="0.25">
      <c r="E1016" s="15" t="s">
        <v>375</v>
      </c>
      <c r="F1016" s="16" t="s">
        <v>376</v>
      </c>
      <c r="G1016" s="17" t="s">
        <v>364</v>
      </c>
      <c r="H1016" s="17">
        <v>205</v>
      </c>
      <c r="I1016" s="18" t="str">
        <f t="shared" si="15"/>
        <v>Sveti TomažSenik</v>
      </c>
      <c r="J1016" s="17" t="s">
        <v>2515</v>
      </c>
      <c r="K1016" s="17" t="s">
        <v>2649</v>
      </c>
      <c r="L1016" s="17" t="s">
        <v>5587</v>
      </c>
      <c r="M1016" s="5" t="s">
        <v>5783</v>
      </c>
      <c r="N1016" s="15" t="s">
        <v>375</v>
      </c>
    </row>
    <row r="1017" spans="5:14" x14ac:dyDescent="0.25">
      <c r="E1017" s="15" t="s">
        <v>375</v>
      </c>
      <c r="F1017" s="16" t="s">
        <v>376</v>
      </c>
      <c r="G1017" s="17" t="s">
        <v>364</v>
      </c>
      <c r="H1017" s="17">
        <v>205</v>
      </c>
      <c r="I1017" s="18" t="str">
        <f t="shared" si="15"/>
        <v>Sveti TomažSveti Tomaž</v>
      </c>
      <c r="J1017" s="17" t="s">
        <v>364</v>
      </c>
      <c r="K1017" s="17" t="s">
        <v>4058</v>
      </c>
      <c r="L1017" s="17" t="s">
        <v>5587</v>
      </c>
      <c r="M1017" s="5" t="s">
        <v>5783</v>
      </c>
      <c r="N1017" s="15" t="s">
        <v>375</v>
      </c>
    </row>
    <row r="1018" spans="5:14" x14ac:dyDescent="0.25">
      <c r="E1018" s="15" t="s">
        <v>375</v>
      </c>
      <c r="F1018" s="16" t="s">
        <v>376</v>
      </c>
      <c r="G1018" s="17" t="s">
        <v>364</v>
      </c>
      <c r="H1018" s="17">
        <v>205</v>
      </c>
      <c r="I1018" s="18" t="str">
        <f t="shared" si="15"/>
        <v>Sveti TomažTrnovci</v>
      </c>
      <c r="J1018" s="17" t="s">
        <v>2729</v>
      </c>
      <c r="K1018" s="17" t="s">
        <v>2749</v>
      </c>
      <c r="L1018" s="17" t="s">
        <v>5587</v>
      </c>
      <c r="M1018" s="5" t="s">
        <v>5783</v>
      </c>
      <c r="N1018" s="15" t="s">
        <v>375</v>
      </c>
    </row>
    <row r="1019" spans="5:14" x14ac:dyDescent="0.25">
      <c r="E1019" s="15" t="s">
        <v>375</v>
      </c>
      <c r="F1019" s="16" t="s">
        <v>376</v>
      </c>
      <c r="G1019" s="17" t="s">
        <v>364</v>
      </c>
      <c r="H1019" s="17">
        <v>205</v>
      </c>
      <c r="I1019" s="18" t="str">
        <f t="shared" si="15"/>
        <v>Sveti TomažZagorje</v>
      </c>
      <c r="J1019" s="17" t="s">
        <v>2828</v>
      </c>
      <c r="K1019" s="17" t="s">
        <v>2850</v>
      </c>
      <c r="L1019" s="17" t="s">
        <v>5587</v>
      </c>
      <c r="M1019" s="5" t="s">
        <v>5783</v>
      </c>
      <c r="N1019" s="15" t="s">
        <v>375</v>
      </c>
    </row>
    <row r="1020" spans="5:14" x14ac:dyDescent="0.25">
      <c r="E1020" s="15" t="s">
        <v>375</v>
      </c>
      <c r="F1020" s="16" t="s">
        <v>376</v>
      </c>
      <c r="G1020" s="17" t="s">
        <v>363</v>
      </c>
      <c r="H1020" s="17">
        <v>210</v>
      </c>
      <c r="I1020" s="18" t="str">
        <f t="shared" si="15"/>
        <v>Sveti Jurij v Slov. goricahJurovski Dol</v>
      </c>
      <c r="J1020" s="17" t="s">
        <v>521</v>
      </c>
      <c r="K1020" s="17" t="s">
        <v>377</v>
      </c>
      <c r="L1020" s="17" t="s">
        <v>5587</v>
      </c>
      <c r="M1020" s="5" t="s">
        <v>5783</v>
      </c>
      <c r="N1020" s="15" t="s">
        <v>375</v>
      </c>
    </row>
    <row r="1021" spans="5:14" x14ac:dyDescent="0.25">
      <c r="E1021" s="15" t="s">
        <v>375</v>
      </c>
      <c r="F1021" s="16" t="s">
        <v>376</v>
      </c>
      <c r="G1021" s="17" t="s">
        <v>363</v>
      </c>
      <c r="H1021" s="17">
        <v>210</v>
      </c>
      <c r="I1021" s="18" t="str">
        <f t="shared" si="15"/>
        <v>Sveti Jurij v Slov. goricahMalna</v>
      </c>
      <c r="J1021" s="17" t="s">
        <v>712</v>
      </c>
      <c r="K1021" s="17" t="s">
        <v>566</v>
      </c>
      <c r="L1021" s="17" t="s">
        <v>5587</v>
      </c>
      <c r="M1021" s="5" t="s">
        <v>5783</v>
      </c>
      <c r="N1021" s="15" t="s">
        <v>375</v>
      </c>
    </row>
    <row r="1022" spans="5:14" x14ac:dyDescent="0.25">
      <c r="E1022" s="15" t="s">
        <v>375</v>
      </c>
      <c r="F1022" s="16" t="s">
        <v>376</v>
      </c>
      <c r="G1022" s="17" t="s">
        <v>363</v>
      </c>
      <c r="H1022" s="17">
        <v>210</v>
      </c>
      <c r="I1022" s="18" t="str">
        <f t="shared" si="15"/>
        <v>Sveti Jurij v Slov. goricahSpodnji Gasteraj</v>
      </c>
      <c r="J1022" s="17" t="s">
        <v>886</v>
      </c>
      <c r="K1022" s="17" t="s">
        <v>753</v>
      </c>
      <c r="L1022" s="17" t="s">
        <v>5587</v>
      </c>
      <c r="M1022" s="5" t="s">
        <v>5783</v>
      </c>
      <c r="N1022" s="15" t="s">
        <v>375</v>
      </c>
    </row>
    <row r="1023" spans="5:14" x14ac:dyDescent="0.25">
      <c r="E1023" s="15" t="s">
        <v>375</v>
      </c>
      <c r="F1023" s="16" t="s">
        <v>376</v>
      </c>
      <c r="G1023" s="17" t="s">
        <v>363</v>
      </c>
      <c r="H1023" s="17">
        <v>210</v>
      </c>
      <c r="I1023" s="18" t="str">
        <f t="shared" si="15"/>
        <v>Sveti Jurij v Slov. goricahSrednji Gasteraj</v>
      </c>
      <c r="J1023" s="17" t="s">
        <v>1065</v>
      </c>
      <c r="K1023" s="17" t="s">
        <v>929</v>
      </c>
      <c r="L1023" s="17" t="s">
        <v>5587</v>
      </c>
      <c r="M1023" s="5" t="s">
        <v>5783</v>
      </c>
      <c r="N1023" s="15" t="s">
        <v>375</v>
      </c>
    </row>
    <row r="1024" spans="5:14" x14ac:dyDescent="0.25">
      <c r="E1024" s="15" t="s">
        <v>375</v>
      </c>
      <c r="F1024" s="16" t="s">
        <v>376</v>
      </c>
      <c r="G1024" s="17" t="s">
        <v>363</v>
      </c>
      <c r="H1024" s="17">
        <v>210</v>
      </c>
      <c r="I1024" s="18" t="str">
        <f t="shared" si="15"/>
        <v>Sveti Jurij v Slov. goricahVarda</v>
      </c>
      <c r="J1024" s="17" t="s">
        <v>1244</v>
      </c>
      <c r="K1024" s="17" t="s">
        <v>1109</v>
      </c>
      <c r="L1024" s="17" t="s">
        <v>5587</v>
      </c>
      <c r="M1024" s="5" t="s">
        <v>5783</v>
      </c>
      <c r="N1024" s="15" t="s">
        <v>375</v>
      </c>
    </row>
    <row r="1025" spans="5:14" x14ac:dyDescent="0.25">
      <c r="E1025" s="15" t="s">
        <v>375</v>
      </c>
      <c r="F1025" s="16" t="s">
        <v>376</v>
      </c>
      <c r="G1025" s="17" t="s">
        <v>363</v>
      </c>
      <c r="H1025" s="17">
        <v>210</v>
      </c>
      <c r="I1025" s="18" t="str">
        <f t="shared" si="15"/>
        <v>Sveti Jurij v Slov. goricahZgornje Partinje</v>
      </c>
      <c r="J1025" s="17" t="s">
        <v>1406</v>
      </c>
      <c r="K1025" s="17" t="s">
        <v>1275</v>
      </c>
      <c r="L1025" s="17" t="s">
        <v>5587</v>
      </c>
      <c r="M1025" s="5" t="s">
        <v>5783</v>
      </c>
      <c r="N1025" s="15" t="s">
        <v>375</v>
      </c>
    </row>
    <row r="1026" spans="5:14" x14ac:dyDescent="0.25">
      <c r="E1026" s="15" t="s">
        <v>375</v>
      </c>
      <c r="F1026" s="16" t="s">
        <v>376</v>
      </c>
      <c r="G1026" s="17" t="s">
        <v>363</v>
      </c>
      <c r="H1026" s="17">
        <v>210</v>
      </c>
      <c r="I1026" s="18" t="str">
        <f t="shared" ref="I1026:I1089" si="16">CONCATENATE(G1026,J1026)</f>
        <v>Sveti Jurij v Slov. goricahZgornji Gasteraj</v>
      </c>
      <c r="J1026" s="17" t="s">
        <v>1566</v>
      </c>
      <c r="K1026" s="17" t="s">
        <v>1441</v>
      </c>
      <c r="L1026" s="17" t="s">
        <v>5587</v>
      </c>
      <c r="M1026" s="5" t="s">
        <v>5783</v>
      </c>
      <c r="N1026" s="15" t="s">
        <v>375</v>
      </c>
    </row>
    <row r="1027" spans="5:14" x14ac:dyDescent="0.25">
      <c r="E1027" s="15" t="s">
        <v>375</v>
      </c>
      <c r="F1027" s="16" t="s">
        <v>376</v>
      </c>
      <c r="G1027" s="17" t="s">
        <v>363</v>
      </c>
      <c r="H1027" s="17">
        <v>210</v>
      </c>
      <c r="I1027" s="18" t="str">
        <f t="shared" si="16"/>
        <v>Sveti Jurij v Slov. goricahŽitence</v>
      </c>
      <c r="J1027" s="17" t="s">
        <v>1723</v>
      </c>
      <c r="K1027" s="17" t="s">
        <v>1599</v>
      </c>
      <c r="L1027" s="17" t="s">
        <v>5587</v>
      </c>
      <c r="M1027" s="5" t="s">
        <v>5784</v>
      </c>
      <c r="N1027" s="15" t="s">
        <v>375</v>
      </c>
    </row>
    <row r="1028" spans="5:14" x14ac:dyDescent="0.25">
      <c r="E1028" s="15" t="s">
        <v>375</v>
      </c>
      <c r="F1028" s="16" t="s">
        <v>376</v>
      </c>
      <c r="G1028" s="17" t="s">
        <v>321</v>
      </c>
      <c r="H1028" s="17">
        <v>16</v>
      </c>
      <c r="I1028" s="18" t="str">
        <f t="shared" si="16"/>
        <v>Črna na KoroškemBistra</v>
      </c>
      <c r="J1028" s="17" t="s">
        <v>390</v>
      </c>
      <c r="K1028" s="17" t="s">
        <v>377</v>
      </c>
      <c r="L1028" s="17" t="s">
        <v>5640</v>
      </c>
      <c r="M1028" s="5" t="s">
        <v>5784</v>
      </c>
      <c r="N1028" s="15" t="s">
        <v>375</v>
      </c>
    </row>
    <row r="1029" spans="5:14" x14ac:dyDescent="0.25">
      <c r="E1029" s="15" t="s">
        <v>375</v>
      </c>
      <c r="F1029" s="16" t="s">
        <v>376</v>
      </c>
      <c r="G1029" s="17" t="s">
        <v>321</v>
      </c>
      <c r="H1029" s="17">
        <v>16</v>
      </c>
      <c r="I1029" s="18" t="str">
        <f t="shared" si="16"/>
        <v>Črna na KoroškemČrna na Koroškem</v>
      </c>
      <c r="J1029" s="17" t="s">
        <v>321</v>
      </c>
      <c r="K1029" s="17" t="s">
        <v>566</v>
      </c>
      <c r="L1029" s="17" t="s">
        <v>5640</v>
      </c>
      <c r="M1029" s="5" t="s">
        <v>5784</v>
      </c>
      <c r="N1029" s="15" t="s">
        <v>375</v>
      </c>
    </row>
    <row r="1030" spans="5:14" x14ac:dyDescent="0.25">
      <c r="E1030" s="15" t="s">
        <v>375</v>
      </c>
      <c r="F1030" s="16" t="s">
        <v>376</v>
      </c>
      <c r="G1030" s="17" t="s">
        <v>321</v>
      </c>
      <c r="H1030" s="17">
        <v>16</v>
      </c>
      <c r="I1030" s="18" t="str">
        <f t="shared" si="16"/>
        <v>Črna na KoroškemJavorje</v>
      </c>
      <c r="J1030" s="17" t="s">
        <v>772</v>
      </c>
      <c r="K1030" s="17" t="s">
        <v>753</v>
      </c>
      <c r="L1030" s="17" t="s">
        <v>5640</v>
      </c>
      <c r="M1030" s="5" t="s">
        <v>5784</v>
      </c>
      <c r="N1030" s="15" t="s">
        <v>375</v>
      </c>
    </row>
    <row r="1031" spans="5:14" x14ac:dyDescent="0.25">
      <c r="E1031" s="15" t="s">
        <v>375</v>
      </c>
      <c r="F1031" s="16" t="s">
        <v>376</v>
      </c>
      <c r="G1031" s="17" t="s">
        <v>321</v>
      </c>
      <c r="H1031" s="17">
        <v>16</v>
      </c>
      <c r="I1031" s="18" t="str">
        <f t="shared" si="16"/>
        <v>Črna na KoroškemJazbina</v>
      </c>
      <c r="J1031" s="17" t="s">
        <v>949</v>
      </c>
      <c r="K1031" s="17" t="s">
        <v>929</v>
      </c>
      <c r="L1031" s="17" t="s">
        <v>5640</v>
      </c>
      <c r="M1031" s="5" t="s">
        <v>5784</v>
      </c>
      <c r="N1031" s="15" t="s">
        <v>375</v>
      </c>
    </row>
    <row r="1032" spans="5:14" x14ac:dyDescent="0.25">
      <c r="E1032" s="15" t="s">
        <v>375</v>
      </c>
      <c r="F1032" s="16" t="s">
        <v>376</v>
      </c>
      <c r="G1032" s="17" t="s">
        <v>321</v>
      </c>
      <c r="H1032" s="17">
        <v>16</v>
      </c>
      <c r="I1032" s="18" t="str">
        <f t="shared" si="16"/>
        <v>Črna na KoroškemKoprivna</v>
      </c>
      <c r="J1032" s="17" t="s">
        <v>1130</v>
      </c>
      <c r="K1032" s="17" t="s">
        <v>1109</v>
      </c>
      <c r="L1032" s="17" t="s">
        <v>5640</v>
      </c>
      <c r="M1032" s="5" t="s">
        <v>5784</v>
      </c>
      <c r="N1032" s="15" t="s">
        <v>375</v>
      </c>
    </row>
    <row r="1033" spans="5:14" x14ac:dyDescent="0.25">
      <c r="E1033" s="15" t="s">
        <v>375</v>
      </c>
      <c r="F1033" s="16" t="s">
        <v>376</v>
      </c>
      <c r="G1033" s="17" t="s">
        <v>321</v>
      </c>
      <c r="H1033" s="17">
        <v>16</v>
      </c>
      <c r="I1033" s="18" t="str">
        <f t="shared" si="16"/>
        <v>Črna na KoroškemLudranski Vrh</v>
      </c>
      <c r="J1033" s="17" t="s">
        <v>1296</v>
      </c>
      <c r="K1033" s="17" t="s">
        <v>1275</v>
      </c>
      <c r="L1033" s="17" t="s">
        <v>5640</v>
      </c>
      <c r="M1033" s="5" t="s">
        <v>5784</v>
      </c>
      <c r="N1033" s="15" t="s">
        <v>375</v>
      </c>
    </row>
    <row r="1034" spans="5:14" x14ac:dyDescent="0.25">
      <c r="E1034" s="15" t="s">
        <v>375</v>
      </c>
      <c r="F1034" s="16" t="s">
        <v>376</v>
      </c>
      <c r="G1034" s="17" t="s">
        <v>321</v>
      </c>
      <c r="H1034" s="17">
        <v>16</v>
      </c>
      <c r="I1034" s="18" t="str">
        <f t="shared" si="16"/>
        <v>Črna na KoroškemPodpeca</v>
      </c>
      <c r="J1034" s="17" t="s">
        <v>1458</v>
      </c>
      <c r="K1034" s="17" t="s">
        <v>1441</v>
      </c>
      <c r="L1034" s="17" t="s">
        <v>5640</v>
      </c>
      <c r="M1034" s="5" t="s">
        <v>5784</v>
      </c>
      <c r="N1034" s="15" t="s">
        <v>375</v>
      </c>
    </row>
    <row r="1035" spans="5:14" x14ac:dyDescent="0.25">
      <c r="E1035" s="15" t="s">
        <v>375</v>
      </c>
      <c r="F1035" s="16" t="s">
        <v>376</v>
      </c>
      <c r="G1035" s="17" t="s">
        <v>321</v>
      </c>
      <c r="H1035" s="17">
        <v>16</v>
      </c>
      <c r="I1035" s="18" t="str">
        <f t="shared" si="16"/>
        <v>Črna na KoroškemTopla</v>
      </c>
      <c r="J1035" s="17" t="s">
        <v>1618</v>
      </c>
      <c r="K1035" s="17" t="s">
        <v>1599</v>
      </c>
      <c r="L1035" s="17" t="s">
        <v>5640</v>
      </c>
      <c r="M1035" s="5" t="s">
        <v>5784</v>
      </c>
      <c r="N1035" s="15" t="s">
        <v>375</v>
      </c>
    </row>
    <row r="1036" spans="5:14" x14ac:dyDescent="0.25">
      <c r="E1036" s="15" t="s">
        <v>375</v>
      </c>
      <c r="F1036" s="16" t="s">
        <v>376</v>
      </c>
      <c r="G1036" s="17" t="s">
        <v>321</v>
      </c>
      <c r="H1036" s="17">
        <v>16</v>
      </c>
      <c r="I1036" s="18" t="str">
        <f t="shared" si="16"/>
        <v>Črna na KoroškemŽerjav</v>
      </c>
      <c r="J1036" s="17" t="s">
        <v>1770</v>
      </c>
      <c r="K1036" s="17" t="s">
        <v>2174</v>
      </c>
      <c r="L1036" s="17" t="s">
        <v>5640</v>
      </c>
      <c r="M1036" s="5" t="s">
        <v>5784</v>
      </c>
      <c r="N1036" s="15" t="s">
        <v>375</v>
      </c>
    </row>
    <row r="1037" spans="5:14" x14ac:dyDescent="0.25">
      <c r="E1037" s="15" t="s">
        <v>375</v>
      </c>
      <c r="F1037" s="16" t="s">
        <v>376</v>
      </c>
      <c r="G1037" s="17" t="s">
        <v>133</v>
      </c>
      <c r="H1037" s="17">
        <v>25</v>
      </c>
      <c r="I1037" s="18" t="str">
        <f t="shared" si="16"/>
        <v>DravogradBukovska vas</v>
      </c>
      <c r="J1037" s="17" t="s">
        <v>402</v>
      </c>
      <c r="K1037" s="17" t="s">
        <v>377</v>
      </c>
      <c r="L1037" s="17" t="s">
        <v>5640</v>
      </c>
      <c r="M1037" s="5" t="s">
        <v>5784</v>
      </c>
      <c r="N1037" s="15" t="s">
        <v>375</v>
      </c>
    </row>
    <row r="1038" spans="5:14" x14ac:dyDescent="0.25">
      <c r="E1038" s="15" t="s">
        <v>375</v>
      </c>
      <c r="F1038" s="16" t="s">
        <v>376</v>
      </c>
      <c r="G1038" s="17" t="s">
        <v>133</v>
      </c>
      <c r="H1038" s="17">
        <v>25</v>
      </c>
      <c r="I1038" s="18" t="str">
        <f t="shared" si="16"/>
        <v>DravogradČrneče</v>
      </c>
      <c r="J1038" s="17" t="s">
        <v>593</v>
      </c>
      <c r="K1038" s="17" t="s">
        <v>566</v>
      </c>
      <c r="L1038" s="17" t="s">
        <v>5640</v>
      </c>
      <c r="M1038" s="5" t="s">
        <v>5784</v>
      </c>
      <c r="N1038" s="15" t="s">
        <v>375</v>
      </c>
    </row>
    <row r="1039" spans="5:14" x14ac:dyDescent="0.25">
      <c r="E1039" s="15" t="s">
        <v>375</v>
      </c>
      <c r="F1039" s="16" t="s">
        <v>376</v>
      </c>
      <c r="G1039" s="17" t="s">
        <v>133</v>
      </c>
      <c r="H1039" s="17">
        <v>25</v>
      </c>
      <c r="I1039" s="18" t="str">
        <f t="shared" si="16"/>
        <v>DravogradČrneška Gora</v>
      </c>
      <c r="J1039" s="17" t="s">
        <v>782</v>
      </c>
      <c r="K1039" s="17" t="s">
        <v>753</v>
      </c>
      <c r="L1039" s="17" t="s">
        <v>5640</v>
      </c>
      <c r="M1039" s="5" t="s">
        <v>5784</v>
      </c>
      <c r="N1039" s="15" t="s">
        <v>375</v>
      </c>
    </row>
    <row r="1040" spans="5:14" x14ac:dyDescent="0.25">
      <c r="E1040" s="15" t="s">
        <v>375</v>
      </c>
      <c r="F1040" s="16" t="s">
        <v>376</v>
      </c>
      <c r="G1040" s="17" t="s">
        <v>133</v>
      </c>
      <c r="H1040" s="17">
        <v>25</v>
      </c>
      <c r="I1040" s="18" t="str">
        <f t="shared" si="16"/>
        <v>DravogradDobrova pri Dravogradu</v>
      </c>
      <c r="J1040" s="17" t="s">
        <v>961</v>
      </c>
      <c r="K1040" s="17" t="s">
        <v>929</v>
      </c>
      <c r="L1040" s="17" t="s">
        <v>5640</v>
      </c>
      <c r="M1040" s="5" t="s">
        <v>5784</v>
      </c>
      <c r="N1040" s="15" t="s">
        <v>375</v>
      </c>
    </row>
    <row r="1041" spans="5:14" x14ac:dyDescent="0.25">
      <c r="E1041" s="15" t="s">
        <v>375</v>
      </c>
      <c r="F1041" s="16" t="s">
        <v>376</v>
      </c>
      <c r="G1041" s="17" t="s">
        <v>133</v>
      </c>
      <c r="H1041" s="17">
        <v>25</v>
      </c>
      <c r="I1041" s="18" t="str">
        <f t="shared" si="16"/>
        <v>DravogradDravograd</v>
      </c>
      <c r="J1041" s="17" t="s">
        <v>133</v>
      </c>
      <c r="K1041" s="17" t="s">
        <v>1109</v>
      </c>
      <c r="L1041" s="17" t="s">
        <v>5640</v>
      </c>
      <c r="M1041" s="5" t="s">
        <v>5784</v>
      </c>
      <c r="N1041" s="15" t="s">
        <v>375</v>
      </c>
    </row>
    <row r="1042" spans="5:14" x14ac:dyDescent="0.25">
      <c r="E1042" s="15" t="s">
        <v>375</v>
      </c>
      <c r="F1042" s="16" t="s">
        <v>376</v>
      </c>
      <c r="G1042" s="17" t="s">
        <v>133</v>
      </c>
      <c r="H1042" s="17">
        <v>25</v>
      </c>
      <c r="I1042" s="18" t="str">
        <f t="shared" si="16"/>
        <v>DravogradGorče</v>
      </c>
      <c r="J1042" s="17" t="s">
        <v>1306</v>
      </c>
      <c r="K1042" s="17" t="s">
        <v>1275</v>
      </c>
      <c r="L1042" s="17" t="s">
        <v>5640</v>
      </c>
      <c r="M1042" s="5" t="s">
        <v>5784</v>
      </c>
      <c r="N1042" s="15" t="s">
        <v>375</v>
      </c>
    </row>
    <row r="1043" spans="5:14" x14ac:dyDescent="0.25">
      <c r="E1043" s="15" t="s">
        <v>375</v>
      </c>
      <c r="F1043" s="16" t="s">
        <v>376</v>
      </c>
      <c r="G1043" s="17" t="s">
        <v>133</v>
      </c>
      <c r="H1043" s="17">
        <v>25</v>
      </c>
      <c r="I1043" s="18" t="str">
        <f t="shared" si="16"/>
        <v>DravogradGoriški Vrh</v>
      </c>
      <c r="J1043" s="17" t="s">
        <v>1467</v>
      </c>
      <c r="K1043" s="17" t="s">
        <v>1441</v>
      </c>
      <c r="L1043" s="17" t="s">
        <v>5640</v>
      </c>
      <c r="M1043" s="5" t="s">
        <v>5784</v>
      </c>
      <c r="N1043" s="15" t="s">
        <v>375</v>
      </c>
    </row>
    <row r="1044" spans="5:14" x14ac:dyDescent="0.25">
      <c r="E1044" s="15" t="s">
        <v>375</v>
      </c>
      <c r="F1044" s="16" t="s">
        <v>376</v>
      </c>
      <c r="G1044" s="17" t="s">
        <v>133</v>
      </c>
      <c r="H1044" s="17">
        <v>25</v>
      </c>
      <c r="I1044" s="18" t="str">
        <f t="shared" si="16"/>
        <v>DravogradKozji Vrh nad Dravogradom</v>
      </c>
      <c r="J1044" s="17" t="s">
        <v>1629</v>
      </c>
      <c r="K1044" s="17" t="s">
        <v>1599</v>
      </c>
      <c r="L1044" s="17" t="s">
        <v>5640</v>
      </c>
      <c r="M1044" s="5" t="s">
        <v>5784</v>
      </c>
      <c r="N1044" s="15" t="s">
        <v>375</v>
      </c>
    </row>
    <row r="1045" spans="5:14" x14ac:dyDescent="0.25">
      <c r="E1045" s="15" t="s">
        <v>375</v>
      </c>
      <c r="F1045" s="16" t="s">
        <v>376</v>
      </c>
      <c r="G1045" s="17" t="s">
        <v>133</v>
      </c>
      <c r="H1045" s="17">
        <v>25</v>
      </c>
      <c r="I1045" s="18" t="str">
        <f t="shared" si="16"/>
        <v>DravogradLibeliče</v>
      </c>
      <c r="J1045" s="17" t="s">
        <v>1780</v>
      </c>
      <c r="K1045" s="17" t="s">
        <v>2174</v>
      </c>
      <c r="L1045" s="17" t="s">
        <v>5640</v>
      </c>
      <c r="M1045" s="5" t="s">
        <v>5784</v>
      </c>
      <c r="N1045" s="15" t="s">
        <v>375</v>
      </c>
    </row>
    <row r="1046" spans="5:14" x14ac:dyDescent="0.25">
      <c r="E1046" s="15" t="s">
        <v>375</v>
      </c>
      <c r="F1046" s="16" t="s">
        <v>376</v>
      </c>
      <c r="G1046" s="17" t="s">
        <v>133</v>
      </c>
      <c r="H1046" s="17">
        <v>25</v>
      </c>
      <c r="I1046" s="18" t="str">
        <f t="shared" si="16"/>
        <v>DravogradLibeliška Gora</v>
      </c>
      <c r="J1046" s="17" t="s">
        <v>1922</v>
      </c>
      <c r="K1046" s="17" t="s">
        <v>3869</v>
      </c>
      <c r="L1046" s="17" t="s">
        <v>5640</v>
      </c>
      <c r="M1046" s="5" t="s">
        <v>5784</v>
      </c>
      <c r="N1046" s="15" t="s">
        <v>375</v>
      </c>
    </row>
    <row r="1047" spans="5:14" x14ac:dyDescent="0.25">
      <c r="E1047" s="15" t="s">
        <v>375</v>
      </c>
      <c r="F1047" s="16" t="s">
        <v>376</v>
      </c>
      <c r="G1047" s="17" t="s">
        <v>133</v>
      </c>
      <c r="H1047" s="17">
        <v>25</v>
      </c>
      <c r="I1047" s="18" t="str">
        <f t="shared" si="16"/>
        <v>DravogradOjstrica</v>
      </c>
      <c r="J1047" s="17" t="s">
        <v>2067</v>
      </c>
      <c r="K1047" s="17" t="s">
        <v>2306</v>
      </c>
      <c r="L1047" s="17" t="s">
        <v>5640</v>
      </c>
      <c r="M1047" s="5" t="s">
        <v>5784</v>
      </c>
      <c r="N1047" s="15" t="s">
        <v>375</v>
      </c>
    </row>
    <row r="1048" spans="5:14" x14ac:dyDescent="0.25">
      <c r="E1048" s="15" t="s">
        <v>375</v>
      </c>
      <c r="F1048" s="16" t="s">
        <v>376</v>
      </c>
      <c r="G1048" s="17" t="s">
        <v>133</v>
      </c>
      <c r="H1048" s="17">
        <v>25</v>
      </c>
      <c r="I1048" s="18" t="str">
        <f t="shared" si="16"/>
        <v>DravogradOtiški Vrh</v>
      </c>
      <c r="J1048" s="17" t="s">
        <v>2195</v>
      </c>
      <c r="K1048" s="17" t="s">
        <v>2429</v>
      </c>
      <c r="L1048" s="17" t="s">
        <v>5640</v>
      </c>
      <c r="M1048" s="5" t="s">
        <v>5784</v>
      </c>
      <c r="N1048" s="15" t="s">
        <v>375</v>
      </c>
    </row>
    <row r="1049" spans="5:14" x14ac:dyDescent="0.25">
      <c r="E1049" s="15" t="s">
        <v>375</v>
      </c>
      <c r="F1049" s="16" t="s">
        <v>376</v>
      </c>
      <c r="G1049" s="17" t="s">
        <v>133</v>
      </c>
      <c r="H1049" s="17">
        <v>25</v>
      </c>
      <c r="I1049" s="18" t="str">
        <f t="shared" si="16"/>
        <v>DravogradPodklanc</v>
      </c>
      <c r="J1049" s="17" t="s">
        <v>2332</v>
      </c>
      <c r="K1049" s="17" t="s">
        <v>2543</v>
      </c>
      <c r="L1049" s="17" t="s">
        <v>5640</v>
      </c>
      <c r="M1049" s="5" t="s">
        <v>5784</v>
      </c>
      <c r="N1049" s="15" t="s">
        <v>375</v>
      </c>
    </row>
    <row r="1050" spans="5:14" x14ac:dyDescent="0.25">
      <c r="E1050" s="15" t="s">
        <v>375</v>
      </c>
      <c r="F1050" s="16" t="s">
        <v>376</v>
      </c>
      <c r="G1050" s="17" t="s">
        <v>133</v>
      </c>
      <c r="H1050" s="17">
        <v>25</v>
      </c>
      <c r="I1050" s="18" t="str">
        <f t="shared" si="16"/>
        <v>DravogradSelovec</v>
      </c>
      <c r="J1050" s="17" t="s">
        <v>2447</v>
      </c>
      <c r="K1050" s="17" t="s">
        <v>2649</v>
      </c>
      <c r="L1050" s="17" t="s">
        <v>5640</v>
      </c>
      <c r="M1050" s="5" t="s">
        <v>5784</v>
      </c>
      <c r="N1050" s="15" t="s">
        <v>375</v>
      </c>
    </row>
    <row r="1051" spans="5:14" x14ac:dyDescent="0.25">
      <c r="E1051" s="15" t="s">
        <v>375</v>
      </c>
      <c r="F1051" s="16" t="s">
        <v>376</v>
      </c>
      <c r="G1051" s="17" t="s">
        <v>133</v>
      </c>
      <c r="H1051" s="17">
        <v>25</v>
      </c>
      <c r="I1051" s="18" t="str">
        <f t="shared" si="16"/>
        <v>DravogradSv. Boštjan</v>
      </c>
      <c r="J1051" s="17" t="s">
        <v>2562</v>
      </c>
      <c r="K1051" s="17" t="s">
        <v>4058</v>
      </c>
      <c r="L1051" s="17" t="s">
        <v>5640</v>
      </c>
      <c r="M1051" s="5" t="s">
        <v>5784</v>
      </c>
      <c r="N1051" s="15" t="s">
        <v>375</v>
      </c>
    </row>
    <row r="1052" spans="5:14" x14ac:dyDescent="0.25">
      <c r="E1052" s="15" t="s">
        <v>375</v>
      </c>
      <c r="F1052" s="16" t="s">
        <v>376</v>
      </c>
      <c r="G1052" s="17" t="s">
        <v>133</v>
      </c>
      <c r="H1052" s="17">
        <v>25</v>
      </c>
      <c r="I1052" s="18" t="str">
        <f t="shared" si="16"/>
        <v>DravogradSv. Danijel</v>
      </c>
      <c r="J1052" s="17" t="s">
        <v>2670</v>
      </c>
      <c r="K1052" s="17" t="s">
        <v>2749</v>
      </c>
      <c r="L1052" s="17" t="s">
        <v>5640</v>
      </c>
      <c r="M1052" s="5" t="s">
        <v>5784</v>
      </c>
      <c r="N1052" s="15" t="s">
        <v>375</v>
      </c>
    </row>
    <row r="1053" spans="5:14" x14ac:dyDescent="0.25">
      <c r="E1053" s="15" t="s">
        <v>375</v>
      </c>
      <c r="F1053" s="16" t="s">
        <v>376</v>
      </c>
      <c r="G1053" s="17" t="s">
        <v>133</v>
      </c>
      <c r="H1053" s="17">
        <v>25</v>
      </c>
      <c r="I1053" s="18" t="str">
        <f t="shared" si="16"/>
        <v>DravogradSv. Duh</v>
      </c>
      <c r="J1053" s="17" t="s">
        <v>2768</v>
      </c>
      <c r="K1053" s="17" t="s">
        <v>2850</v>
      </c>
      <c r="L1053" s="17" t="s">
        <v>5640</v>
      </c>
      <c r="M1053" s="5" t="s">
        <v>5784</v>
      </c>
      <c r="N1053" s="15" t="s">
        <v>375</v>
      </c>
    </row>
    <row r="1054" spans="5:14" x14ac:dyDescent="0.25">
      <c r="E1054" s="15" t="s">
        <v>375</v>
      </c>
      <c r="F1054" s="16" t="s">
        <v>376</v>
      </c>
      <c r="G1054" s="17" t="s">
        <v>133</v>
      </c>
      <c r="H1054" s="17">
        <v>25</v>
      </c>
      <c r="I1054" s="18" t="str">
        <f t="shared" si="16"/>
        <v>DravogradŠentjanž pri Dravogradu</v>
      </c>
      <c r="J1054" s="17" t="s">
        <v>2870</v>
      </c>
      <c r="K1054" s="17" t="s">
        <v>4147</v>
      </c>
      <c r="L1054" s="17" t="s">
        <v>5640</v>
      </c>
      <c r="M1054" s="5" t="s">
        <v>5784</v>
      </c>
      <c r="N1054" s="15" t="s">
        <v>375</v>
      </c>
    </row>
    <row r="1055" spans="5:14" x14ac:dyDescent="0.25">
      <c r="E1055" s="15" t="s">
        <v>375</v>
      </c>
      <c r="F1055" s="16" t="s">
        <v>376</v>
      </c>
      <c r="G1055" s="17" t="s">
        <v>133</v>
      </c>
      <c r="H1055" s="17">
        <v>25</v>
      </c>
      <c r="I1055" s="18" t="str">
        <f t="shared" si="16"/>
        <v>DravogradTolsti Vrh p. R. na K. - del</v>
      </c>
      <c r="J1055" s="17" t="s">
        <v>2394</v>
      </c>
      <c r="K1055" s="17" t="s">
        <v>2951</v>
      </c>
      <c r="L1055" s="17" t="s">
        <v>5640</v>
      </c>
      <c r="M1055" s="5" t="s">
        <v>5784</v>
      </c>
      <c r="N1055" s="15" t="s">
        <v>375</v>
      </c>
    </row>
    <row r="1056" spans="5:14" x14ac:dyDescent="0.25">
      <c r="E1056" s="15" t="s">
        <v>375</v>
      </c>
      <c r="F1056" s="16" t="s">
        <v>376</v>
      </c>
      <c r="G1056" s="17" t="s">
        <v>133</v>
      </c>
      <c r="H1056" s="17">
        <v>25</v>
      </c>
      <c r="I1056" s="18" t="str">
        <f t="shared" si="16"/>
        <v>DravogradTrbonje</v>
      </c>
      <c r="J1056" s="17" t="s">
        <v>3053</v>
      </c>
      <c r="K1056" s="17" t="s">
        <v>3036</v>
      </c>
      <c r="L1056" s="17" t="s">
        <v>5640</v>
      </c>
      <c r="M1056" s="5" t="s">
        <v>5784</v>
      </c>
      <c r="N1056" s="15" t="s">
        <v>375</v>
      </c>
    </row>
    <row r="1057" spans="5:14" x14ac:dyDescent="0.25">
      <c r="E1057" s="15" t="s">
        <v>375</v>
      </c>
      <c r="F1057" s="16" t="s">
        <v>376</v>
      </c>
      <c r="G1057" s="17" t="s">
        <v>133</v>
      </c>
      <c r="H1057" s="17">
        <v>25</v>
      </c>
      <c r="I1057" s="18" t="str">
        <f t="shared" si="16"/>
        <v>DravogradTribej</v>
      </c>
      <c r="J1057" s="17" t="s">
        <v>3136</v>
      </c>
      <c r="K1057" s="17" t="s">
        <v>4193</v>
      </c>
      <c r="L1057" s="17" t="s">
        <v>5640</v>
      </c>
      <c r="M1057" s="5" t="s">
        <v>5784</v>
      </c>
      <c r="N1057" s="15" t="s">
        <v>375</v>
      </c>
    </row>
    <row r="1058" spans="5:14" x14ac:dyDescent="0.25">
      <c r="E1058" s="15" t="s">
        <v>375</v>
      </c>
      <c r="F1058" s="16" t="s">
        <v>376</v>
      </c>
      <c r="G1058" s="17" t="s">
        <v>133</v>
      </c>
      <c r="H1058" s="17">
        <v>25</v>
      </c>
      <c r="I1058" s="18" t="str">
        <f t="shared" si="16"/>
        <v>DravogradVelka</v>
      </c>
      <c r="J1058" s="17" t="s">
        <v>3220</v>
      </c>
      <c r="K1058" s="17" t="s">
        <v>5420</v>
      </c>
      <c r="L1058" s="17" t="s">
        <v>5640</v>
      </c>
      <c r="M1058" s="5" t="s">
        <v>5784</v>
      </c>
      <c r="N1058" s="15" t="s">
        <v>375</v>
      </c>
    </row>
    <row r="1059" spans="5:14" x14ac:dyDescent="0.25">
      <c r="E1059" s="15" t="s">
        <v>375</v>
      </c>
      <c r="F1059" s="16" t="s">
        <v>376</v>
      </c>
      <c r="G1059" s="17" t="s">
        <v>133</v>
      </c>
      <c r="H1059" s="17">
        <v>25</v>
      </c>
      <c r="I1059" s="18" t="str">
        <f t="shared" si="16"/>
        <v>DravogradVič</v>
      </c>
      <c r="J1059" s="17" t="s">
        <v>3302</v>
      </c>
      <c r="K1059" s="17" t="s">
        <v>4239</v>
      </c>
      <c r="L1059" s="17" t="s">
        <v>5640</v>
      </c>
      <c r="M1059" s="5" t="s">
        <v>5784</v>
      </c>
      <c r="N1059" s="15" t="s">
        <v>375</v>
      </c>
    </row>
    <row r="1060" spans="5:14" x14ac:dyDescent="0.25">
      <c r="E1060" s="15" t="s">
        <v>375</v>
      </c>
      <c r="F1060" s="16" t="s">
        <v>376</v>
      </c>
      <c r="G1060" s="17" t="s">
        <v>133</v>
      </c>
      <c r="H1060" s="17">
        <v>25</v>
      </c>
      <c r="I1060" s="18" t="str">
        <f t="shared" si="16"/>
        <v>DravogradVrata</v>
      </c>
      <c r="J1060" s="17" t="s">
        <v>3381</v>
      </c>
      <c r="K1060" s="17" t="s">
        <v>4278</v>
      </c>
      <c r="L1060" s="17" t="s">
        <v>5640</v>
      </c>
      <c r="M1060" s="5" t="s">
        <v>5784</v>
      </c>
      <c r="N1060" s="15" t="s">
        <v>375</v>
      </c>
    </row>
    <row r="1061" spans="5:14" x14ac:dyDescent="0.25">
      <c r="E1061" s="15" t="s">
        <v>375</v>
      </c>
      <c r="F1061" s="16" t="s">
        <v>376</v>
      </c>
      <c r="G1061" s="17" t="s">
        <v>133</v>
      </c>
      <c r="H1061" s="17">
        <v>25</v>
      </c>
      <c r="I1061" s="18" t="str">
        <f t="shared" si="16"/>
        <v>DravogradBukovje</v>
      </c>
      <c r="J1061" s="17" t="s">
        <v>854</v>
      </c>
      <c r="K1061" s="17" t="s">
        <v>5436</v>
      </c>
      <c r="L1061" s="17" t="s">
        <v>5640</v>
      </c>
      <c r="M1061" s="5" t="s">
        <v>5784</v>
      </c>
      <c r="N1061" s="15" t="s">
        <v>375</v>
      </c>
    </row>
    <row r="1062" spans="5:14" x14ac:dyDescent="0.25">
      <c r="E1062" s="15" t="s">
        <v>375</v>
      </c>
      <c r="F1062" s="16" t="s">
        <v>376</v>
      </c>
      <c r="G1062" s="17" t="s">
        <v>196</v>
      </c>
      <c r="H1062" s="17">
        <v>74</v>
      </c>
      <c r="I1062" s="18" t="str">
        <f t="shared" si="16"/>
        <v>MežicaBreg</v>
      </c>
      <c r="J1062" s="17" t="s">
        <v>454</v>
      </c>
      <c r="K1062" s="17" t="s">
        <v>377</v>
      </c>
      <c r="L1062" s="17" t="s">
        <v>5640</v>
      </c>
      <c r="M1062" s="5" t="s">
        <v>5784</v>
      </c>
      <c r="N1062" s="15" t="s">
        <v>375</v>
      </c>
    </row>
    <row r="1063" spans="5:14" x14ac:dyDescent="0.25">
      <c r="E1063" s="15" t="s">
        <v>375</v>
      </c>
      <c r="F1063" s="16" t="s">
        <v>376</v>
      </c>
      <c r="G1063" s="17" t="s">
        <v>196</v>
      </c>
      <c r="H1063" s="17">
        <v>74</v>
      </c>
      <c r="I1063" s="18" t="str">
        <f t="shared" si="16"/>
        <v>MežicaLom</v>
      </c>
      <c r="J1063" s="17" t="s">
        <v>651</v>
      </c>
      <c r="K1063" s="17" t="s">
        <v>566</v>
      </c>
      <c r="L1063" s="17" t="s">
        <v>5640</v>
      </c>
      <c r="M1063" s="5" t="s">
        <v>5784</v>
      </c>
      <c r="N1063" s="15" t="s">
        <v>375</v>
      </c>
    </row>
    <row r="1064" spans="5:14" x14ac:dyDescent="0.25">
      <c r="E1064" s="15" t="s">
        <v>375</v>
      </c>
      <c r="F1064" s="16" t="s">
        <v>376</v>
      </c>
      <c r="G1064" s="17" t="s">
        <v>196</v>
      </c>
      <c r="H1064" s="17">
        <v>74</v>
      </c>
      <c r="I1064" s="18" t="str">
        <f t="shared" si="16"/>
        <v>MežicaMežica</v>
      </c>
      <c r="J1064" s="17" t="s">
        <v>196</v>
      </c>
      <c r="K1064" s="17" t="s">
        <v>753</v>
      </c>
      <c r="L1064" s="17" t="s">
        <v>5640</v>
      </c>
      <c r="M1064" s="5" t="s">
        <v>5784</v>
      </c>
      <c r="N1064" s="15" t="s">
        <v>375</v>
      </c>
    </row>
    <row r="1065" spans="5:14" x14ac:dyDescent="0.25">
      <c r="E1065" s="15" t="s">
        <v>375</v>
      </c>
      <c r="F1065" s="16" t="s">
        <v>376</v>
      </c>
      <c r="G1065" s="17" t="s">
        <v>196</v>
      </c>
      <c r="H1065" s="17">
        <v>74</v>
      </c>
      <c r="I1065" s="18" t="str">
        <f t="shared" si="16"/>
        <v>MežicaOnkraj Meže</v>
      </c>
      <c r="J1065" s="17" t="s">
        <v>1011</v>
      </c>
      <c r="K1065" s="17" t="s">
        <v>929</v>
      </c>
      <c r="L1065" s="17" t="s">
        <v>5640</v>
      </c>
      <c r="M1065" s="5" t="s">
        <v>5784</v>
      </c>
      <c r="N1065" s="15" t="s">
        <v>375</v>
      </c>
    </row>
    <row r="1066" spans="5:14" x14ac:dyDescent="0.25">
      <c r="E1066" s="15" t="s">
        <v>375</v>
      </c>
      <c r="F1066" s="16" t="s">
        <v>376</v>
      </c>
      <c r="G1066" s="17" t="s">
        <v>196</v>
      </c>
      <c r="H1066" s="17">
        <v>74</v>
      </c>
      <c r="I1066" s="18" t="str">
        <f t="shared" si="16"/>
        <v>MežicaPlat</v>
      </c>
      <c r="J1066" s="17" t="s">
        <v>1191</v>
      </c>
      <c r="K1066" s="17" t="s">
        <v>1109</v>
      </c>
      <c r="L1066" s="17" t="s">
        <v>5640</v>
      </c>
      <c r="M1066" s="5" t="s">
        <v>5784</v>
      </c>
      <c r="N1066" s="15" t="s">
        <v>375</v>
      </c>
    </row>
    <row r="1067" spans="5:14" x14ac:dyDescent="0.25">
      <c r="E1067" s="15" t="s">
        <v>375</v>
      </c>
      <c r="F1067" s="16" t="s">
        <v>376</v>
      </c>
      <c r="G1067" s="17" t="s">
        <v>196</v>
      </c>
      <c r="H1067" s="17">
        <v>74</v>
      </c>
      <c r="I1067" s="18" t="str">
        <f t="shared" si="16"/>
        <v>MežicaPodkraj pri Mežici</v>
      </c>
      <c r="J1067" s="17" t="s">
        <v>1358</v>
      </c>
      <c r="K1067" s="17" t="s">
        <v>1275</v>
      </c>
      <c r="L1067" s="17" t="s">
        <v>5640</v>
      </c>
      <c r="M1067" s="5" t="s">
        <v>5784</v>
      </c>
      <c r="N1067" s="15" t="s">
        <v>375</v>
      </c>
    </row>
    <row r="1068" spans="5:14" x14ac:dyDescent="0.25">
      <c r="E1068" s="15" t="s">
        <v>375</v>
      </c>
      <c r="F1068" s="16" t="s">
        <v>376</v>
      </c>
      <c r="G1068" s="17" t="s">
        <v>201</v>
      </c>
      <c r="H1068" s="17">
        <v>76</v>
      </c>
      <c r="I1068" s="18" t="str">
        <f t="shared" si="16"/>
        <v>MislinjaDovže</v>
      </c>
      <c r="J1068" s="17" t="s">
        <v>464</v>
      </c>
      <c r="K1068" s="17" t="s">
        <v>377</v>
      </c>
      <c r="L1068" s="17" t="s">
        <v>5640</v>
      </c>
      <c r="M1068" s="5" t="s">
        <v>5784</v>
      </c>
      <c r="N1068" s="15" t="s">
        <v>375</v>
      </c>
    </row>
    <row r="1069" spans="5:14" x14ac:dyDescent="0.25">
      <c r="E1069" s="15" t="s">
        <v>375</v>
      </c>
      <c r="F1069" s="16" t="s">
        <v>376</v>
      </c>
      <c r="G1069" s="17" t="s">
        <v>201</v>
      </c>
      <c r="H1069" s="17">
        <v>76</v>
      </c>
      <c r="I1069" s="18" t="str">
        <f t="shared" si="16"/>
        <v>MislinjaGornji Dolič</v>
      </c>
      <c r="J1069" s="17" t="s">
        <v>656</v>
      </c>
      <c r="K1069" s="17" t="s">
        <v>566</v>
      </c>
      <c r="L1069" s="17" t="s">
        <v>5640</v>
      </c>
      <c r="M1069" s="5" t="s">
        <v>5784</v>
      </c>
      <c r="N1069" s="15" t="s">
        <v>375</v>
      </c>
    </row>
    <row r="1070" spans="5:14" x14ac:dyDescent="0.25">
      <c r="E1070" s="15" t="s">
        <v>375</v>
      </c>
      <c r="F1070" s="16" t="s">
        <v>376</v>
      </c>
      <c r="G1070" s="17" t="s">
        <v>201</v>
      </c>
      <c r="H1070" s="17">
        <v>76</v>
      </c>
      <c r="I1070" s="18" t="str">
        <f t="shared" si="16"/>
        <v>MislinjaKozjak</v>
      </c>
      <c r="J1070" s="17" t="s">
        <v>834</v>
      </c>
      <c r="K1070" s="17" t="s">
        <v>753</v>
      </c>
      <c r="L1070" s="17" t="s">
        <v>5640</v>
      </c>
      <c r="M1070" s="5" t="s">
        <v>5784</v>
      </c>
      <c r="N1070" s="15" t="s">
        <v>375</v>
      </c>
    </row>
    <row r="1071" spans="5:14" x14ac:dyDescent="0.25">
      <c r="E1071" s="15" t="s">
        <v>375</v>
      </c>
      <c r="F1071" s="16" t="s">
        <v>376</v>
      </c>
      <c r="G1071" s="17" t="s">
        <v>201</v>
      </c>
      <c r="H1071" s="17">
        <v>76</v>
      </c>
      <c r="I1071" s="18" t="str">
        <f t="shared" si="16"/>
        <v>MislinjaMala Mislinja</v>
      </c>
      <c r="J1071" s="17" t="s">
        <v>1016</v>
      </c>
      <c r="K1071" s="17" t="s">
        <v>929</v>
      </c>
      <c r="L1071" s="17" t="s">
        <v>5640</v>
      </c>
      <c r="M1071" s="5" t="s">
        <v>5784</v>
      </c>
      <c r="N1071" s="15" t="s">
        <v>375</v>
      </c>
    </row>
    <row r="1072" spans="5:14" x14ac:dyDescent="0.25">
      <c r="E1072" s="15" t="s">
        <v>375</v>
      </c>
      <c r="F1072" s="16" t="s">
        <v>376</v>
      </c>
      <c r="G1072" s="17" t="s">
        <v>201</v>
      </c>
      <c r="H1072" s="17">
        <v>76</v>
      </c>
      <c r="I1072" s="18" t="str">
        <f t="shared" si="16"/>
        <v>MislinjaMislinja</v>
      </c>
      <c r="J1072" s="17" t="s">
        <v>201</v>
      </c>
      <c r="K1072" s="17" t="s">
        <v>1109</v>
      </c>
      <c r="L1072" s="17" t="s">
        <v>5640</v>
      </c>
      <c r="M1072" s="5" t="s">
        <v>5784</v>
      </c>
      <c r="N1072" s="15" t="s">
        <v>375</v>
      </c>
    </row>
    <row r="1073" spans="5:14" x14ac:dyDescent="0.25">
      <c r="E1073" s="15" t="s">
        <v>375</v>
      </c>
      <c r="F1073" s="16" t="s">
        <v>376</v>
      </c>
      <c r="G1073" s="17" t="s">
        <v>201</v>
      </c>
      <c r="H1073" s="17">
        <v>76</v>
      </c>
      <c r="I1073" s="18" t="str">
        <f t="shared" si="16"/>
        <v>MislinjaPaka - del</v>
      </c>
      <c r="J1073" s="17" t="s">
        <v>1361</v>
      </c>
      <c r="K1073" s="17" t="s">
        <v>1275</v>
      </c>
      <c r="L1073" s="17" t="s">
        <v>5640</v>
      </c>
      <c r="M1073" s="5" t="s">
        <v>5784</v>
      </c>
      <c r="N1073" s="15" t="s">
        <v>375</v>
      </c>
    </row>
    <row r="1074" spans="5:14" x14ac:dyDescent="0.25">
      <c r="E1074" s="15" t="s">
        <v>375</v>
      </c>
      <c r="F1074" s="16" t="s">
        <v>376</v>
      </c>
      <c r="G1074" s="17" t="s">
        <v>201</v>
      </c>
      <c r="H1074" s="17">
        <v>76</v>
      </c>
      <c r="I1074" s="18" t="str">
        <f t="shared" si="16"/>
        <v>MislinjaRazborca</v>
      </c>
      <c r="J1074" s="17" t="s">
        <v>1521</v>
      </c>
      <c r="K1074" s="17" t="s">
        <v>1441</v>
      </c>
      <c r="L1074" s="17" t="s">
        <v>5640</v>
      </c>
      <c r="M1074" s="5" t="s">
        <v>5784</v>
      </c>
      <c r="N1074" s="15" t="s">
        <v>375</v>
      </c>
    </row>
    <row r="1075" spans="5:14" x14ac:dyDescent="0.25">
      <c r="E1075" s="15" t="s">
        <v>375</v>
      </c>
      <c r="F1075" s="16" t="s">
        <v>376</v>
      </c>
      <c r="G1075" s="17" t="s">
        <v>201</v>
      </c>
      <c r="H1075" s="17">
        <v>76</v>
      </c>
      <c r="I1075" s="18" t="str">
        <f t="shared" si="16"/>
        <v>MislinjaSrednji Dolič</v>
      </c>
      <c r="J1075" s="17" t="s">
        <v>1679</v>
      </c>
      <c r="K1075" s="17" t="s">
        <v>1599</v>
      </c>
      <c r="L1075" s="17" t="s">
        <v>5640</v>
      </c>
      <c r="M1075" s="5" t="s">
        <v>5784</v>
      </c>
      <c r="N1075" s="15" t="s">
        <v>375</v>
      </c>
    </row>
    <row r="1076" spans="5:14" x14ac:dyDescent="0.25">
      <c r="E1076" s="15" t="s">
        <v>375</v>
      </c>
      <c r="F1076" s="16" t="s">
        <v>376</v>
      </c>
      <c r="G1076" s="17" t="s">
        <v>201</v>
      </c>
      <c r="H1076" s="17">
        <v>76</v>
      </c>
      <c r="I1076" s="18" t="str">
        <f t="shared" si="16"/>
        <v>MislinjaŠentilj pod Turjakom</v>
      </c>
      <c r="J1076" s="17" t="s">
        <v>1828</v>
      </c>
      <c r="K1076" s="17" t="s">
        <v>2174</v>
      </c>
      <c r="L1076" s="17" t="s">
        <v>5640</v>
      </c>
      <c r="M1076" s="5" t="s">
        <v>5784</v>
      </c>
      <c r="N1076" s="15" t="s">
        <v>375</v>
      </c>
    </row>
    <row r="1077" spans="5:14" x14ac:dyDescent="0.25">
      <c r="E1077" s="15" t="s">
        <v>375</v>
      </c>
      <c r="F1077" s="16" t="s">
        <v>376</v>
      </c>
      <c r="G1077" s="17" t="s">
        <v>201</v>
      </c>
      <c r="H1077" s="17">
        <v>76</v>
      </c>
      <c r="I1077" s="18" t="str">
        <f t="shared" si="16"/>
        <v>MislinjaTolsti Vrh pri Mislinji</v>
      </c>
      <c r="J1077" s="17" t="s">
        <v>1967</v>
      </c>
      <c r="K1077" s="17" t="s">
        <v>3869</v>
      </c>
      <c r="L1077" s="17" t="s">
        <v>5640</v>
      </c>
      <c r="M1077" s="5" t="s">
        <v>5784</v>
      </c>
      <c r="N1077" s="15" t="s">
        <v>375</v>
      </c>
    </row>
    <row r="1078" spans="5:14" x14ac:dyDescent="0.25">
      <c r="E1078" s="15" t="s">
        <v>375</v>
      </c>
      <c r="F1078" s="16" t="s">
        <v>376</v>
      </c>
      <c r="G1078" s="17" t="s">
        <v>201</v>
      </c>
      <c r="H1078" s="17">
        <v>76</v>
      </c>
      <c r="I1078" s="18" t="str">
        <f t="shared" si="16"/>
        <v>MislinjaZavrše</v>
      </c>
      <c r="J1078" s="17" t="s">
        <v>2110</v>
      </c>
      <c r="K1078" s="17" t="s">
        <v>2306</v>
      </c>
      <c r="L1078" s="17" t="s">
        <v>5640</v>
      </c>
      <c r="M1078" s="5" t="s">
        <v>5784</v>
      </c>
      <c r="N1078" s="15" t="s">
        <v>375</v>
      </c>
    </row>
    <row r="1079" spans="5:14" x14ac:dyDescent="0.25">
      <c r="E1079" s="15" t="s">
        <v>375</v>
      </c>
      <c r="F1079" s="16" t="s">
        <v>376</v>
      </c>
      <c r="G1079" s="17" t="s">
        <v>207</v>
      </c>
      <c r="H1079" s="17">
        <v>81</v>
      </c>
      <c r="I1079" s="18" t="str">
        <f t="shared" si="16"/>
        <v>MutaGortina</v>
      </c>
      <c r="J1079" s="17" t="s">
        <v>470</v>
      </c>
      <c r="K1079" s="17" t="s">
        <v>377</v>
      </c>
      <c r="L1079" s="17" t="s">
        <v>5640</v>
      </c>
      <c r="M1079" s="5" t="s">
        <v>5784</v>
      </c>
      <c r="N1079" s="15" t="s">
        <v>375</v>
      </c>
    </row>
    <row r="1080" spans="5:14" x14ac:dyDescent="0.25">
      <c r="E1080" s="15" t="s">
        <v>375</v>
      </c>
      <c r="F1080" s="16" t="s">
        <v>376</v>
      </c>
      <c r="G1080" s="17" t="s">
        <v>207</v>
      </c>
      <c r="H1080" s="17">
        <v>81</v>
      </c>
      <c r="I1080" s="18" t="str">
        <f t="shared" si="16"/>
        <v>MutaMlake</v>
      </c>
      <c r="J1080" s="17" t="s">
        <v>661</v>
      </c>
      <c r="K1080" s="17" t="s">
        <v>566</v>
      </c>
      <c r="L1080" s="17" t="s">
        <v>5640</v>
      </c>
      <c r="M1080" s="5" t="s">
        <v>5784</v>
      </c>
      <c r="N1080" s="15" t="s">
        <v>375</v>
      </c>
    </row>
    <row r="1081" spans="5:14" x14ac:dyDescent="0.25">
      <c r="E1081" s="15" t="s">
        <v>375</v>
      </c>
      <c r="F1081" s="16" t="s">
        <v>376</v>
      </c>
      <c r="G1081" s="17" t="s">
        <v>207</v>
      </c>
      <c r="H1081" s="17">
        <v>81</v>
      </c>
      <c r="I1081" s="18" t="str">
        <f t="shared" si="16"/>
        <v>MutaMuta</v>
      </c>
      <c r="J1081" s="17" t="s">
        <v>207</v>
      </c>
      <c r="K1081" s="17" t="s">
        <v>753</v>
      </c>
      <c r="L1081" s="17" t="s">
        <v>5640</v>
      </c>
      <c r="M1081" s="5" t="s">
        <v>5784</v>
      </c>
      <c r="N1081" s="15" t="s">
        <v>375</v>
      </c>
    </row>
    <row r="1082" spans="5:14" x14ac:dyDescent="0.25">
      <c r="E1082" s="15" t="s">
        <v>375</v>
      </c>
      <c r="F1082" s="16" t="s">
        <v>376</v>
      </c>
      <c r="G1082" s="17" t="s">
        <v>207</v>
      </c>
      <c r="H1082" s="17">
        <v>81</v>
      </c>
      <c r="I1082" s="18" t="str">
        <f t="shared" si="16"/>
        <v>MutaPernice</v>
      </c>
      <c r="J1082" s="17" t="s">
        <v>1022</v>
      </c>
      <c r="K1082" s="17" t="s">
        <v>929</v>
      </c>
      <c r="L1082" s="17" t="s">
        <v>5640</v>
      </c>
      <c r="M1082" s="5" t="s">
        <v>5784</v>
      </c>
      <c r="N1082" s="15" t="s">
        <v>375</v>
      </c>
    </row>
    <row r="1083" spans="5:14" x14ac:dyDescent="0.25">
      <c r="E1083" s="15" t="s">
        <v>375</v>
      </c>
      <c r="F1083" s="16" t="s">
        <v>376</v>
      </c>
      <c r="G1083" s="17" t="s">
        <v>207</v>
      </c>
      <c r="H1083" s="17">
        <v>81</v>
      </c>
      <c r="I1083" s="18" t="str">
        <f t="shared" si="16"/>
        <v>MutaSv. Primož nad Muto</v>
      </c>
      <c r="J1083" s="17" t="s">
        <v>1199</v>
      </c>
      <c r="K1083" s="17" t="s">
        <v>1109</v>
      </c>
      <c r="L1083" s="17" t="s">
        <v>5640</v>
      </c>
      <c r="M1083" s="5" t="s">
        <v>5784</v>
      </c>
      <c r="N1083" s="15" t="s">
        <v>375</v>
      </c>
    </row>
    <row r="1084" spans="5:14" x14ac:dyDescent="0.25">
      <c r="E1084" s="15" t="s">
        <v>375</v>
      </c>
      <c r="F1084" s="16" t="s">
        <v>376</v>
      </c>
      <c r="G1084" s="17" t="s">
        <v>207</v>
      </c>
      <c r="H1084" s="17">
        <v>81</v>
      </c>
      <c r="I1084" s="18" t="str">
        <f t="shared" si="16"/>
        <v>MutaSv. Jernej nad Muto</v>
      </c>
      <c r="J1084" s="17" t="s">
        <v>1365</v>
      </c>
      <c r="K1084" s="17" t="s">
        <v>1275</v>
      </c>
      <c r="L1084" s="17" t="s">
        <v>5640</v>
      </c>
      <c r="M1084" s="5" t="s">
        <v>5784</v>
      </c>
      <c r="N1084" s="15" t="s">
        <v>375</v>
      </c>
    </row>
    <row r="1085" spans="5:14" x14ac:dyDescent="0.25">
      <c r="E1085" s="15" t="s">
        <v>375</v>
      </c>
      <c r="F1085" s="16" t="s">
        <v>376</v>
      </c>
      <c r="G1085" s="17" t="s">
        <v>221</v>
      </c>
      <c r="H1085" s="17">
        <v>93</v>
      </c>
      <c r="I1085" s="18" t="str">
        <f t="shared" si="16"/>
        <v>PodvelkaBrezno</v>
      </c>
      <c r="J1085" s="17" t="s">
        <v>482</v>
      </c>
      <c r="K1085" s="17" t="s">
        <v>377</v>
      </c>
      <c r="L1085" s="17" t="s">
        <v>5640</v>
      </c>
      <c r="M1085" s="5" t="s">
        <v>5784</v>
      </c>
      <c r="N1085" s="15" t="s">
        <v>375</v>
      </c>
    </row>
    <row r="1086" spans="5:14" x14ac:dyDescent="0.25">
      <c r="E1086" s="15" t="s">
        <v>375</v>
      </c>
      <c r="F1086" s="16" t="s">
        <v>376</v>
      </c>
      <c r="G1086" s="17" t="s">
        <v>221</v>
      </c>
      <c r="H1086" s="17">
        <v>93</v>
      </c>
      <c r="I1086" s="18" t="str">
        <f t="shared" si="16"/>
        <v>PodvelkaJanževski Vrh</v>
      </c>
      <c r="J1086" s="17" t="s">
        <v>674</v>
      </c>
      <c r="K1086" s="17" t="s">
        <v>753</v>
      </c>
      <c r="L1086" s="17" t="s">
        <v>5640</v>
      </c>
      <c r="M1086" s="5" t="s">
        <v>5784</v>
      </c>
      <c r="N1086" s="15" t="s">
        <v>375</v>
      </c>
    </row>
    <row r="1087" spans="5:14" x14ac:dyDescent="0.25">
      <c r="E1087" s="15" t="s">
        <v>375</v>
      </c>
      <c r="F1087" s="16" t="s">
        <v>376</v>
      </c>
      <c r="G1087" s="17" t="s">
        <v>221</v>
      </c>
      <c r="H1087" s="17">
        <v>93</v>
      </c>
      <c r="I1087" s="18" t="str">
        <f t="shared" si="16"/>
        <v>PodvelkaJavnik</v>
      </c>
      <c r="J1087" s="17" t="s">
        <v>851</v>
      </c>
      <c r="K1087" s="17" t="s">
        <v>929</v>
      </c>
      <c r="L1087" s="17" t="s">
        <v>5640</v>
      </c>
      <c r="M1087" s="5" t="s">
        <v>5784</v>
      </c>
      <c r="N1087" s="15" t="s">
        <v>375</v>
      </c>
    </row>
    <row r="1088" spans="5:14" x14ac:dyDescent="0.25">
      <c r="E1088" s="15" t="s">
        <v>375</v>
      </c>
      <c r="F1088" s="16" t="s">
        <v>376</v>
      </c>
      <c r="G1088" s="17" t="s">
        <v>221</v>
      </c>
      <c r="H1088" s="17">
        <v>93</v>
      </c>
      <c r="I1088" s="18" t="str">
        <f t="shared" si="16"/>
        <v>PodvelkaKozji Vrh</v>
      </c>
      <c r="J1088" s="17" t="s">
        <v>1034</v>
      </c>
      <c r="K1088" s="17" t="s">
        <v>1275</v>
      </c>
      <c r="L1088" s="17" t="s">
        <v>5640</v>
      </c>
      <c r="M1088" s="5" t="s">
        <v>5784</v>
      </c>
      <c r="N1088" s="15" t="s">
        <v>375</v>
      </c>
    </row>
    <row r="1089" spans="5:14" x14ac:dyDescent="0.25">
      <c r="E1089" s="15" t="s">
        <v>375</v>
      </c>
      <c r="F1089" s="16" t="s">
        <v>376</v>
      </c>
      <c r="G1089" s="17" t="s">
        <v>221</v>
      </c>
      <c r="H1089" s="17">
        <v>93</v>
      </c>
      <c r="I1089" s="18" t="str">
        <f t="shared" si="16"/>
        <v>PodvelkaLehen na Pohorju</v>
      </c>
      <c r="J1089" s="17" t="s">
        <v>1210</v>
      </c>
      <c r="K1089" s="17" t="s">
        <v>1441</v>
      </c>
      <c r="L1089" s="17" t="s">
        <v>5640</v>
      </c>
      <c r="M1089" s="5" t="s">
        <v>5784</v>
      </c>
      <c r="N1089" s="15" t="s">
        <v>375</v>
      </c>
    </row>
    <row r="1090" spans="5:14" x14ac:dyDescent="0.25">
      <c r="E1090" s="15" t="s">
        <v>375</v>
      </c>
      <c r="F1090" s="16" t="s">
        <v>376</v>
      </c>
      <c r="G1090" s="17" t="s">
        <v>221</v>
      </c>
      <c r="H1090" s="17">
        <v>93</v>
      </c>
      <c r="I1090" s="18" t="str">
        <f t="shared" ref="I1090:I1153" si="17">CONCATENATE(G1090,J1090)</f>
        <v>PodvelkaOžbalt</v>
      </c>
      <c r="J1090" s="17" t="s">
        <v>1375</v>
      </c>
      <c r="K1090" s="17" t="s">
        <v>1599</v>
      </c>
      <c r="L1090" s="17" t="s">
        <v>5640</v>
      </c>
      <c r="M1090" s="5" t="s">
        <v>5784</v>
      </c>
      <c r="N1090" s="15" t="s">
        <v>375</v>
      </c>
    </row>
    <row r="1091" spans="5:14" x14ac:dyDescent="0.25">
      <c r="E1091" s="15" t="s">
        <v>375</v>
      </c>
      <c r="F1091" s="16" t="s">
        <v>376</v>
      </c>
      <c r="G1091" s="17" t="s">
        <v>221</v>
      </c>
      <c r="H1091" s="17">
        <v>93</v>
      </c>
      <c r="I1091" s="18" t="str">
        <f t="shared" si="17"/>
        <v>PodvelkaPodvelka</v>
      </c>
      <c r="J1091" s="17" t="s">
        <v>221</v>
      </c>
      <c r="K1091" s="17" t="s">
        <v>2174</v>
      </c>
      <c r="L1091" s="17" t="s">
        <v>5640</v>
      </c>
      <c r="M1091" s="5" t="s">
        <v>5784</v>
      </c>
      <c r="N1091" s="15" t="s">
        <v>375</v>
      </c>
    </row>
    <row r="1092" spans="5:14" x14ac:dyDescent="0.25">
      <c r="E1092" s="15" t="s">
        <v>375</v>
      </c>
      <c r="F1092" s="16" t="s">
        <v>376</v>
      </c>
      <c r="G1092" s="17" t="s">
        <v>221</v>
      </c>
      <c r="H1092" s="17">
        <v>93</v>
      </c>
      <c r="I1092" s="18" t="str">
        <f t="shared" si="17"/>
        <v>PodvelkaRdeči Breg - del</v>
      </c>
      <c r="J1092" s="17" t="s">
        <v>1183</v>
      </c>
      <c r="K1092" s="17" t="s">
        <v>3869</v>
      </c>
      <c r="L1092" s="17" t="s">
        <v>5640</v>
      </c>
      <c r="M1092" s="5" t="s">
        <v>5784</v>
      </c>
      <c r="N1092" s="15" t="s">
        <v>375</v>
      </c>
    </row>
    <row r="1093" spans="5:14" x14ac:dyDescent="0.25">
      <c r="E1093" s="15" t="s">
        <v>375</v>
      </c>
      <c r="F1093" s="16" t="s">
        <v>376</v>
      </c>
      <c r="G1093" s="17" t="s">
        <v>221</v>
      </c>
      <c r="H1093" s="17">
        <v>93</v>
      </c>
      <c r="I1093" s="18" t="str">
        <f t="shared" si="17"/>
        <v>PodvelkaSpodnja Kapla</v>
      </c>
      <c r="J1093" s="17" t="s">
        <v>1843</v>
      </c>
      <c r="K1093" s="17" t="s">
        <v>2429</v>
      </c>
      <c r="L1093" s="17" t="s">
        <v>5640</v>
      </c>
      <c r="M1093" s="5" t="s">
        <v>5784</v>
      </c>
      <c r="N1093" s="15" t="s">
        <v>375</v>
      </c>
    </row>
    <row r="1094" spans="5:14" x14ac:dyDescent="0.25">
      <c r="E1094" s="15" t="s">
        <v>375</v>
      </c>
      <c r="F1094" s="16" t="s">
        <v>376</v>
      </c>
      <c r="G1094" s="17" t="s">
        <v>221</v>
      </c>
      <c r="H1094" s="17">
        <v>93</v>
      </c>
      <c r="I1094" s="18" t="str">
        <f t="shared" si="17"/>
        <v>PodvelkaVurmat - del</v>
      </c>
      <c r="J1094" s="17" t="s">
        <v>1982</v>
      </c>
      <c r="K1094" s="17" t="s">
        <v>2543</v>
      </c>
      <c r="L1094" s="17" t="s">
        <v>5640</v>
      </c>
      <c r="M1094" s="5" t="s">
        <v>5784</v>
      </c>
      <c r="N1094" s="15" t="s">
        <v>375</v>
      </c>
    </row>
    <row r="1095" spans="5:14" x14ac:dyDescent="0.25">
      <c r="E1095" s="15" t="s">
        <v>375</v>
      </c>
      <c r="F1095" s="16" t="s">
        <v>376</v>
      </c>
      <c r="G1095" s="17" t="s">
        <v>221</v>
      </c>
      <c r="H1095" s="17">
        <v>93</v>
      </c>
      <c r="I1095" s="18" t="str">
        <f t="shared" si="17"/>
        <v>PodvelkaZgornja Kapla</v>
      </c>
      <c r="J1095" s="17" t="s">
        <v>2124</v>
      </c>
      <c r="K1095" s="17" t="s">
        <v>2649</v>
      </c>
      <c r="L1095" s="17" t="s">
        <v>5640</v>
      </c>
      <c r="M1095" s="5" t="s">
        <v>5784</v>
      </c>
      <c r="N1095" s="15" t="s">
        <v>375</v>
      </c>
    </row>
    <row r="1096" spans="5:14" x14ac:dyDescent="0.25">
      <c r="E1096" s="15" t="s">
        <v>375</v>
      </c>
      <c r="F1096" s="16" t="s">
        <v>376</v>
      </c>
      <c r="G1096" s="17" t="s">
        <v>348</v>
      </c>
      <c r="H1096" s="17">
        <v>101</v>
      </c>
      <c r="I1096" s="18" t="str">
        <f t="shared" si="17"/>
        <v>Radlje ob DraviBrezni Vrh</v>
      </c>
      <c r="J1096" s="17" t="s">
        <v>494</v>
      </c>
      <c r="K1096" s="17" t="s">
        <v>377</v>
      </c>
      <c r="L1096" s="17" t="s">
        <v>5640</v>
      </c>
      <c r="M1096" s="5" t="s">
        <v>5784</v>
      </c>
      <c r="N1096" s="15" t="s">
        <v>375</v>
      </c>
    </row>
    <row r="1097" spans="5:14" x14ac:dyDescent="0.25">
      <c r="E1097" s="15" t="s">
        <v>375</v>
      </c>
      <c r="F1097" s="16" t="s">
        <v>376</v>
      </c>
      <c r="G1097" s="17" t="s">
        <v>348</v>
      </c>
      <c r="H1097" s="17">
        <v>101</v>
      </c>
      <c r="I1097" s="18" t="str">
        <f t="shared" si="17"/>
        <v>Radlje ob DraviDobrava</v>
      </c>
      <c r="J1097" s="17" t="s">
        <v>686</v>
      </c>
      <c r="K1097" s="17" t="s">
        <v>566</v>
      </c>
      <c r="L1097" s="17" t="s">
        <v>5640</v>
      </c>
      <c r="M1097" s="5" t="s">
        <v>5784</v>
      </c>
      <c r="N1097" s="15" t="s">
        <v>375</v>
      </c>
    </row>
    <row r="1098" spans="5:14" x14ac:dyDescent="0.25">
      <c r="E1098" s="15" t="s">
        <v>375</v>
      </c>
      <c r="F1098" s="16" t="s">
        <v>376</v>
      </c>
      <c r="G1098" s="17" t="s">
        <v>348</v>
      </c>
      <c r="H1098" s="17">
        <v>101</v>
      </c>
      <c r="I1098" s="18" t="str">
        <f t="shared" si="17"/>
        <v>Radlje ob DraviRadelca</v>
      </c>
      <c r="J1098" s="17" t="s">
        <v>863</v>
      </c>
      <c r="K1098" s="17" t="s">
        <v>753</v>
      </c>
      <c r="L1098" s="17" t="s">
        <v>5640</v>
      </c>
      <c r="M1098" s="5" t="s">
        <v>5784</v>
      </c>
      <c r="N1098" s="15" t="s">
        <v>375</v>
      </c>
    </row>
    <row r="1099" spans="5:14" x14ac:dyDescent="0.25">
      <c r="E1099" s="15" t="s">
        <v>375</v>
      </c>
      <c r="F1099" s="16" t="s">
        <v>376</v>
      </c>
      <c r="G1099" s="17" t="s">
        <v>348</v>
      </c>
      <c r="H1099" s="17">
        <v>101</v>
      </c>
      <c r="I1099" s="18" t="str">
        <f t="shared" si="17"/>
        <v>Radlje ob DraviRadlje ob Dravi</v>
      </c>
      <c r="J1099" s="17" t="s">
        <v>348</v>
      </c>
      <c r="K1099" s="17" t="s">
        <v>929</v>
      </c>
      <c r="L1099" s="17" t="s">
        <v>5640</v>
      </c>
      <c r="M1099" s="5" t="s">
        <v>5784</v>
      </c>
      <c r="N1099" s="15" t="s">
        <v>375</v>
      </c>
    </row>
    <row r="1100" spans="5:14" x14ac:dyDescent="0.25">
      <c r="E1100" s="15" t="s">
        <v>375</v>
      </c>
      <c r="F1100" s="16" t="s">
        <v>376</v>
      </c>
      <c r="G1100" s="17" t="s">
        <v>348</v>
      </c>
      <c r="H1100" s="17">
        <v>101</v>
      </c>
      <c r="I1100" s="18" t="str">
        <f t="shared" si="17"/>
        <v>Radlje ob DraviRemšnik</v>
      </c>
      <c r="J1100" s="17" t="s">
        <v>1221</v>
      </c>
      <c r="K1100" s="17" t="s">
        <v>1109</v>
      </c>
      <c r="L1100" s="17" t="s">
        <v>5640</v>
      </c>
      <c r="M1100" s="5" t="s">
        <v>5784</v>
      </c>
      <c r="N1100" s="15" t="s">
        <v>375</v>
      </c>
    </row>
    <row r="1101" spans="5:14" x14ac:dyDescent="0.25">
      <c r="E1101" s="15" t="s">
        <v>375</v>
      </c>
      <c r="F1101" s="16" t="s">
        <v>376</v>
      </c>
      <c r="G1101" s="17" t="s">
        <v>348</v>
      </c>
      <c r="H1101" s="17">
        <v>101</v>
      </c>
      <c r="I1101" s="18" t="str">
        <f t="shared" si="17"/>
        <v>Radlje ob DraviSpodnja Orlica</v>
      </c>
      <c r="J1101" s="17" t="s">
        <v>1386</v>
      </c>
      <c r="K1101" s="17" t="s">
        <v>1275</v>
      </c>
      <c r="L1101" s="17" t="s">
        <v>5640</v>
      </c>
      <c r="M1101" s="5" t="s">
        <v>5784</v>
      </c>
      <c r="N1101" s="15" t="s">
        <v>375</v>
      </c>
    </row>
    <row r="1102" spans="5:14" x14ac:dyDescent="0.25">
      <c r="E1102" s="15" t="s">
        <v>375</v>
      </c>
      <c r="F1102" s="16" t="s">
        <v>376</v>
      </c>
      <c r="G1102" s="17" t="s">
        <v>348</v>
      </c>
      <c r="H1102" s="17">
        <v>101</v>
      </c>
      <c r="I1102" s="18" t="str">
        <f t="shared" si="17"/>
        <v>Radlje ob DraviSpodnja Vižinga</v>
      </c>
      <c r="J1102" s="17" t="s">
        <v>1546</v>
      </c>
      <c r="K1102" s="17" t="s">
        <v>1441</v>
      </c>
      <c r="L1102" s="17" t="s">
        <v>5640</v>
      </c>
      <c r="M1102" s="5" t="s">
        <v>5784</v>
      </c>
      <c r="N1102" s="15" t="s">
        <v>375</v>
      </c>
    </row>
    <row r="1103" spans="5:14" x14ac:dyDescent="0.25">
      <c r="E1103" s="15" t="s">
        <v>375</v>
      </c>
      <c r="F1103" s="16" t="s">
        <v>376</v>
      </c>
      <c r="G1103" s="17" t="s">
        <v>348</v>
      </c>
      <c r="H1103" s="17">
        <v>101</v>
      </c>
      <c r="I1103" s="18" t="str">
        <f t="shared" si="17"/>
        <v>Radlje ob DraviSv. Anton na Pohorju</v>
      </c>
      <c r="J1103" s="17" t="s">
        <v>1702</v>
      </c>
      <c r="K1103" s="17" t="s">
        <v>1599</v>
      </c>
      <c r="L1103" s="17" t="s">
        <v>5640</v>
      </c>
      <c r="M1103" s="5" t="s">
        <v>5784</v>
      </c>
      <c r="N1103" s="15" t="s">
        <v>375</v>
      </c>
    </row>
    <row r="1104" spans="5:14" x14ac:dyDescent="0.25">
      <c r="E1104" s="15" t="s">
        <v>375</v>
      </c>
      <c r="F1104" s="16" t="s">
        <v>376</v>
      </c>
      <c r="G1104" s="17" t="s">
        <v>348</v>
      </c>
      <c r="H1104" s="17">
        <v>101</v>
      </c>
      <c r="I1104" s="18" t="str">
        <f t="shared" si="17"/>
        <v>Radlje ob DraviSv. Trije Kralji</v>
      </c>
      <c r="J1104" s="17" t="s">
        <v>1852</v>
      </c>
      <c r="K1104" s="17" t="s">
        <v>2174</v>
      </c>
      <c r="L1104" s="17" t="s">
        <v>5640</v>
      </c>
      <c r="M1104" s="5" t="s">
        <v>5784</v>
      </c>
      <c r="N1104" s="15" t="s">
        <v>375</v>
      </c>
    </row>
    <row r="1105" spans="5:14" x14ac:dyDescent="0.25">
      <c r="E1105" s="15" t="s">
        <v>375</v>
      </c>
      <c r="F1105" s="16" t="s">
        <v>376</v>
      </c>
      <c r="G1105" s="17" t="s">
        <v>348</v>
      </c>
      <c r="H1105" s="17">
        <v>101</v>
      </c>
      <c r="I1105" s="18" t="str">
        <f t="shared" si="17"/>
        <v>Radlje ob DraviŠt. Janž pri Radljah</v>
      </c>
      <c r="J1105" s="17" t="s">
        <v>1991</v>
      </c>
      <c r="K1105" s="17" t="s">
        <v>3869</v>
      </c>
      <c r="L1105" s="17" t="s">
        <v>5640</v>
      </c>
      <c r="M1105" s="5" t="s">
        <v>5784</v>
      </c>
      <c r="N1105" s="15" t="s">
        <v>375</v>
      </c>
    </row>
    <row r="1106" spans="5:14" x14ac:dyDescent="0.25">
      <c r="E1106" s="15" t="s">
        <v>375</v>
      </c>
      <c r="F1106" s="16" t="s">
        <v>376</v>
      </c>
      <c r="G1106" s="17" t="s">
        <v>348</v>
      </c>
      <c r="H1106" s="17">
        <v>101</v>
      </c>
      <c r="I1106" s="18" t="str">
        <f t="shared" si="17"/>
        <v>Radlje ob DraviVas</v>
      </c>
      <c r="J1106" s="17" t="s">
        <v>2133</v>
      </c>
      <c r="K1106" s="17" t="s">
        <v>2306</v>
      </c>
      <c r="L1106" s="17" t="s">
        <v>5640</v>
      </c>
      <c r="M1106" s="5" t="s">
        <v>5784</v>
      </c>
      <c r="N1106" s="15" t="s">
        <v>375</v>
      </c>
    </row>
    <row r="1107" spans="5:14" x14ac:dyDescent="0.25">
      <c r="E1107" s="15" t="s">
        <v>375</v>
      </c>
      <c r="F1107" s="16" t="s">
        <v>376</v>
      </c>
      <c r="G1107" s="17" t="s">
        <v>348</v>
      </c>
      <c r="H1107" s="17">
        <v>101</v>
      </c>
      <c r="I1107" s="18" t="str">
        <f t="shared" si="17"/>
        <v>Radlje ob DraviVuhred</v>
      </c>
      <c r="J1107" s="17" t="s">
        <v>2262</v>
      </c>
      <c r="K1107" s="17" t="s">
        <v>2429</v>
      </c>
      <c r="L1107" s="17" t="s">
        <v>5640</v>
      </c>
      <c r="M1107" s="5" t="s">
        <v>5784</v>
      </c>
      <c r="N1107" s="15" t="s">
        <v>375</v>
      </c>
    </row>
    <row r="1108" spans="5:14" x14ac:dyDescent="0.25">
      <c r="E1108" s="15" t="s">
        <v>375</v>
      </c>
      <c r="F1108" s="16" t="s">
        <v>376</v>
      </c>
      <c r="G1108" s="17" t="s">
        <v>348</v>
      </c>
      <c r="H1108" s="17">
        <v>101</v>
      </c>
      <c r="I1108" s="18" t="str">
        <f t="shared" si="17"/>
        <v>Radlje ob DraviZgornja Vižinga</v>
      </c>
      <c r="J1108" s="17" t="s">
        <v>2393</v>
      </c>
      <c r="K1108" s="17" t="s">
        <v>2543</v>
      </c>
      <c r="L1108" s="17" t="s">
        <v>5640</v>
      </c>
      <c r="M1108" s="5" t="s">
        <v>5784</v>
      </c>
      <c r="N1108" s="15" t="s">
        <v>375</v>
      </c>
    </row>
    <row r="1109" spans="5:14" x14ac:dyDescent="0.25">
      <c r="E1109" s="15" t="s">
        <v>375</v>
      </c>
      <c r="F1109" s="16" t="s">
        <v>376</v>
      </c>
      <c r="G1109" s="17" t="s">
        <v>348</v>
      </c>
      <c r="H1109" s="17">
        <v>101</v>
      </c>
      <c r="I1109" s="18" t="str">
        <f t="shared" si="17"/>
        <v>Radlje ob DraviZgornji Kozji Vrh</v>
      </c>
      <c r="J1109" s="17" t="s">
        <v>2503</v>
      </c>
      <c r="K1109" s="17" t="s">
        <v>2649</v>
      </c>
      <c r="L1109" s="17" t="s">
        <v>5640</v>
      </c>
      <c r="M1109" s="5" t="s">
        <v>5784</v>
      </c>
      <c r="N1109" s="15" t="s">
        <v>375</v>
      </c>
    </row>
    <row r="1110" spans="5:14" x14ac:dyDescent="0.25">
      <c r="E1110" s="15" t="s">
        <v>375</v>
      </c>
      <c r="F1110" s="16" t="s">
        <v>376</v>
      </c>
      <c r="G1110" s="17" t="s">
        <v>349</v>
      </c>
      <c r="H1110" s="17">
        <v>103</v>
      </c>
      <c r="I1110" s="18" t="str">
        <f t="shared" si="17"/>
        <v>Ravne na KoroškemBrdinje</v>
      </c>
      <c r="J1110" s="17" t="s">
        <v>496</v>
      </c>
      <c r="K1110" s="17" t="s">
        <v>566</v>
      </c>
      <c r="L1110" s="17" t="s">
        <v>5640</v>
      </c>
      <c r="M1110" s="5" t="s">
        <v>5784</v>
      </c>
      <c r="N1110" s="15" t="s">
        <v>375</v>
      </c>
    </row>
    <row r="1111" spans="5:14" x14ac:dyDescent="0.25">
      <c r="E1111" s="15" t="s">
        <v>375</v>
      </c>
      <c r="F1111" s="16" t="s">
        <v>376</v>
      </c>
      <c r="G1111" s="17" t="s">
        <v>349</v>
      </c>
      <c r="H1111" s="17">
        <v>103</v>
      </c>
      <c r="I1111" s="18" t="str">
        <f t="shared" si="17"/>
        <v>Ravne na KoroškemDobrije</v>
      </c>
      <c r="J1111" s="17" t="s">
        <v>687</v>
      </c>
      <c r="K1111" s="17" t="s">
        <v>1109</v>
      </c>
      <c r="L1111" s="17" t="s">
        <v>5640</v>
      </c>
      <c r="M1111" s="5" t="s">
        <v>5784</v>
      </c>
      <c r="N1111" s="15" t="s">
        <v>375</v>
      </c>
    </row>
    <row r="1112" spans="5:14" x14ac:dyDescent="0.25">
      <c r="E1112" s="15" t="s">
        <v>375</v>
      </c>
      <c r="F1112" s="16" t="s">
        <v>376</v>
      </c>
      <c r="G1112" s="17" t="s">
        <v>349</v>
      </c>
      <c r="H1112" s="17">
        <v>103</v>
      </c>
      <c r="I1112" s="18" t="str">
        <f t="shared" si="17"/>
        <v>Ravne na KoroškemKoroški Selovec</v>
      </c>
      <c r="J1112" s="17" t="s">
        <v>864</v>
      </c>
      <c r="K1112" s="17" t="s">
        <v>1441</v>
      </c>
      <c r="L1112" s="17" t="s">
        <v>5640</v>
      </c>
      <c r="M1112" s="5" t="s">
        <v>5784</v>
      </c>
      <c r="N1112" s="15" t="s">
        <v>375</v>
      </c>
    </row>
    <row r="1113" spans="5:14" x14ac:dyDescent="0.25">
      <c r="E1113" s="15" t="s">
        <v>375</v>
      </c>
      <c r="F1113" s="16" t="s">
        <v>376</v>
      </c>
      <c r="G1113" s="17" t="s">
        <v>349</v>
      </c>
      <c r="H1113" s="17">
        <v>103</v>
      </c>
      <c r="I1113" s="18" t="str">
        <f t="shared" si="17"/>
        <v>Ravne na KoroškemKotlje</v>
      </c>
      <c r="J1113" s="17" t="s">
        <v>1044</v>
      </c>
      <c r="K1113" s="17" t="s">
        <v>2174</v>
      </c>
      <c r="L1113" s="17" t="s">
        <v>5640</v>
      </c>
      <c r="M1113" s="5" t="s">
        <v>5784</v>
      </c>
      <c r="N1113" s="15" t="s">
        <v>375</v>
      </c>
    </row>
    <row r="1114" spans="5:14" x14ac:dyDescent="0.25">
      <c r="E1114" s="15" t="s">
        <v>375</v>
      </c>
      <c r="F1114" s="16" t="s">
        <v>376</v>
      </c>
      <c r="G1114" s="17" t="s">
        <v>349</v>
      </c>
      <c r="H1114" s="17">
        <v>103</v>
      </c>
      <c r="I1114" s="18" t="str">
        <f t="shared" si="17"/>
        <v>Ravne na KoroškemNavrški Vrh</v>
      </c>
      <c r="J1114" s="17" t="s">
        <v>1223</v>
      </c>
      <c r="K1114" s="17" t="s">
        <v>2429</v>
      </c>
      <c r="L1114" s="17" t="s">
        <v>5640</v>
      </c>
      <c r="M1114" s="5" t="s">
        <v>5784</v>
      </c>
      <c r="N1114" s="15" t="s">
        <v>375</v>
      </c>
    </row>
    <row r="1115" spans="5:14" x14ac:dyDescent="0.25">
      <c r="E1115" s="15" t="s">
        <v>375</v>
      </c>
      <c r="F1115" s="16" t="s">
        <v>376</v>
      </c>
      <c r="G1115" s="17" t="s">
        <v>349</v>
      </c>
      <c r="H1115" s="17">
        <v>103</v>
      </c>
      <c r="I1115" s="18" t="str">
        <f t="shared" si="17"/>
        <v>Ravne na KoroškemPodgora</v>
      </c>
      <c r="J1115" s="17" t="s">
        <v>1239</v>
      </c>
      <c r="K1115" s="17" t="s">
        <v>2543</v>
      </c>
      <c r="L1115" s="17" t="s">
        <v>5640</v>
      </c>
      <c r="M1115" s="5" t="s">
        <v>5784</v>
      </c>
      <c r="N1115" s="15" t="s">
        <v>375</v>
      </c>
    </row>
    <row r="1116" spans="5:14" x14ac:dyDescent="0.25">
      <c r="E1116" s="15" t="s">
        <v>375</v>
      </c>
      <c r="F1116" s="16" t="s">
        <v>376</v>
      </c>
      <c r="G1116" s="17" t="s">
        <v>349</v>
      </c>
      <c r="H1116" s="17">
        <v>103</v>
      </c>
      <c r="I1116" s="18" t="str">
        <f t="shared" si="17"/>
        <v>Ravne na KoroškemPodkraj</v>
      </c>
      <c r="J1116" s="17" t="s">
        <v>1547</v>
      </c>
      <c r="K1116" s="17" t="s">
        <v>2649</v>
      </c>
      <c r="L1116" s="17" t="s">
        <v>5640</v>
      </c>
      <c r="M1116" s="5" t="s">
        <v>5784</v>
      </c>
      <c r="N1116" s="15" t="s">
        <v>375</v>
      </c>
    </row>
    <row r="1117" spans="5:14" x14ac:dyDescent="0.25">
      <c r="E1117" s="15" t="s">
        <v>375</v>
      </c>
      <c r="F1117" s="16" t="s">
        <v>376</v>
      </c>
      <c r="G1117" s="17" t="s">
        <v>349</v>
      </c>
      <c r="H1117" s="17">
        <v>103</v>
      </c>
      <c r="I1117" s="18" t="str">
        <f t="shared" si="17"/>
        <v>Ravne na KoroškemPreški Vrh</v>
      </c>
      <c r="J1117" s="17" t="s">
        <v>1704</v>
      </c>
      <c r="K1117" s="17" t="s">
        <v>2749</v>
      </c>
      <c r="L1117" s="17" t="s">
        <v>5640</v>
      </c>
      <c r="M1117" s="5" t="s">
        <v>5784</v>
      </c>
      <c r="N1117" s="15" t="s">
        <v>375</v>
      </c>
    </row>
    <row r="1118" spans="5:14" x14ac:dyDescent="0.25">
      <c r="E1118" s="15" t="s">
        <v>375</v>
      </c>
      <c r="F1118" s="16" t="s">
        <v>376</v>
      </c>
      <c r="G1118" s="17" t="s">
        <v>349</v>
      </c>
      <c r="H1118" s="17">
        <v>103</v>
      </c>
      <c r="I1118" s="18" t="str">
        <f t="shared" si="17"/>
        <v>Ravne na KoroškemRavne na Koroškem</v>
      </c>
      <c r="J1118" s="17" t="s">
        <v>349</v>
      </c>
      <c r="K1118" s="17" t="s">
        <v>4147</v>
      </c>
      <c r="L1118" s="17" t="s">
        <v>5640</v>
      </c>
      <c r="M1118" s="5" t="s">
        <v>5784</v>
      </c>
      <c r="N1118" s="15" t="s">
        <v>375</v>
      </c>
    </row>
    <row r="1119" spans="5:14" x14ac:dyDescent="0.25">
      <c r="E1119" s="15" t="s">
        <v>375</v>
      </c>
      <c r="F1119" s="16" t="s">
        <v>376</v>
      </c>
      <c r="G1119" s="17" t="s">
        <v>349</v>
      </c>
      <c r="H1119" s="17">
        <v>103</v>
      </c>
      <c r="I1119" s="18" t="str">
        <f t="shared" si="17"/>
        <v>Ravne na KoroškemSele - del</v>
      </c>
      <c r="J1119" s="17" t="s">
        <v>1993</v>
      </c>
      <c r="K1119" s="17" t="s">
        <v>2951</v>
      </c>
      <c r="L1119" s="17" t="s">
        <v>5640</v>
      </c>
      <c r="M1119" s="5" t="s">
        <v>5784</v>
      </c>
      <c r="N1119" s="15" t="s">
        <v>375</v>
      </c>
    </row>
    <row r="1120" spans="5:14" x14ac:dyDescent="0.25">
      <c r="E1120" s="15" t="s">
        <v>375</v>
      </c>
      <c r="F1120" s="16" t="s">
        <v>376</v>
      </c>
      <c r="G1120" s="17" t="s">
        <v>349</v>
      </c>
      <c r="H1120" s="17">
        <v>103</v>
      </c>
      <c r="I1120" s="18" t="str">
        <f t="shared" si="17"/>
        <v>Ravne na KoroškemStražišče</v>
      </c>
      <c r="J1120" s="17" t="s">
        <v>2134</v>
      </c>
      <c r="K1120" s="17" t="s">
        <v>3036</v>
      </c>
      <c r="L1120" s="17" t="s">
        <v>5640</v>
      </c>
      <c r="M1120" s="5" t="s">
        <v>5784</v>
      </c>
      <c r="N1120" s="15" t="s">
        <v>375</v>
      </c>
    </row>
    <row r="1121" spans="5:14" x14ac:dyDescent="0.25">
      <c r="E1121" s="15" t="s">
        <v>375</v>
      </c>
      <c r="F1121" s="16" t="s">
        <v>376</v>
      </c>
      <c r="G1121" s="17" t="s">
        <v>349</v>
      </c>
      <c r="H1121" s="17">
        <v>103</v>
      </c>
      <c r="I1121" s="18" t="str">
        <f t="shared" si="17"/>
        <v>Ravne na KoroškemStrojna</v>
      </c>
      <c r="J1121" s="17" t="s">
        <v>2264</v>
      </c>
      <c r="K1121" s="17" t="s">
        <v>4193</v>
      </c>
      <c r="L1121" s="17" t="s">
        <v>5640</v>
      </c>
      <c r="M1121" s="5" t="s">
        <v>5784</v>
      </c>
      <c r="N1121" s="15" t="s">
        <v>375</v>
      </c>
    </row>
    <row r="1122" spans="5:14" x14ac:dyDescent="0.25">
      <c r="E1122" s="15" t="s">
        <v>375</v>
      </c>
      <c r="F1122" s="16" t="s">
        <v>376</v>
      </c>
      <c r="G1122" s="17" t="s">
        <v>349</v>
      </c>
      <c r="H1122" s="17">
        <v>103</v>
      </c>
      <c r="I1122" s="18" t="str">
        <f t="shared" si="17"/>
        <v>Ravne na KoroškemTolsti Vrh p. R. na K. - del</v>
      </c>
      <c r="J1122" s="17" t="s">
        <v>2394</v>
      </c>
      <c r="K1122" s="17" t="s">
        <v>4278</v>
      </c>
      <c r="L1122" s="17" t="s">
        <v>5640</v>
      </c>
      <c r="M1122" s="5" t="s">
        <v>5784</v>
      </c>
      <c r="N1122" s="15" t="s">
        <v>375</v>
      </c>
    </row>
    <row r="1123" spans="5:14" x14ac:dyDescent="0.25">
      <c r="E1123" s="15" t="s">
        <v>375</v>
      </c>
      <c r="F1123" s="16" t="s">
        <v>376</v>
      </c>
      <c r="G1123" s="17" t="s">
        <v>349</v>
      </c>
      <c r="H1123" s="17">
        <v>103</v>
      </c>
      <c r="I1123" s="18" t="str">
        <f t="shared" si="17"/>
        <v>Ravne na KoroškemUršlja Gora</v>
      </c>
      <c r="J1123" s="17" t="s">
        <v>2505</v>
      </c>
      <c r="K1123" s="17" t="s">
        <v>5436</v>
      </c>
      <c r="L1123" s="17" t="s">
        <v>5640</v>
      </c>
      <c r="M1123" s="5" t="s">
        <v>5784</v>
      </c>
      <c r="N1123" s="15" t="s">
        <v>375</v>
      </c>
    </row>
    <row r="1124" spans="5:14" x14ac:dyDescent="0.25">
      <c r="E1124" s="15" t="s">
        <v>375</v>
      </c>
      <c r="F1124" s="16" t="s">
        <v>376</v>
      </c>
      <c r="G1124" s="17" t="s">
        <v>349</v>
      </c>
      <c r="H1124" s="17">
        <v>103</v>
      </c>
      <c r="I1124" s="18" t="str">
        <f t="shared" si="17"/>
        <v>Ravne na KoroškemZelen Breg</v>
      </c>
      <c r="J1124" s="17" t="s">
        <v>2616</v>
      </c>
      <c r="K1124" s="17" t="s">
        <v>4355</v>
      </c>
      <c r="L1124" s="17" t="s">
        <v>5640</v>
      </c>
      <c r="M1124" s="5" t="s">
        <v>5784</v>
      </c>
      <c r="N1124" s="15" t="s">
        <v>375</v>
      </c>
    </row>
    <row r="1125" spans="5:14" x14ac:dyDescent="0.25">
      <c r="E1125" s="15" t="s">
        <v>375</v>
      </c>
      <c r="F1125" s="16" t="s">
        <v>376</v>
      </c>
      <c r="G1125" s="17" t="s">
        <v>355</v>
      </c>
      <c r="H1125" s="17">
        <v>112</v>
      </c>
      <c r="I1125" s="18" t="str">
        <f t="shared" si="17"/>
        <v>Slovenj GradecBrda</v>
      </c>
      <c r="J1125" s="17" t="s">
        <v>109</v>
      </c>
      <c r="K1125" s="17" t="s">
        <v>377</v>
      </c>
      <c r="L1125" s="17" t="s">
        <v>5640</v>
      </c>
      <c r="M1125" s="5" t="s">
        <v>5784</v>
      </c>
      <c r="N1125" s="15" t="s">
        <v>375</v>
      </c>
    </row>
    <row r="1126" spans="5:14" x14ac:dyDescent="0.25">
      <c r="E1126" s="15" t="s">
        <v>375</v>
      </c>
      <c r="F1126" s="16" t="s">
        <v>376</v>
      </c>
      <c r="G1126" s="17" t="s">
        <v>355</v>
      </c>
      <c r="H1126" s="17">
        <v>112</v>
      </c>
      <c r="I1126" s="18" t="str">
        <f t="shared" si="17"/>
        <v>Slovenj GradecGmajna</v>
      </c>
      <c r="J1126" s="17" t="s">
        <v>701</v>
      </c>
      <c r="K1126" s="17" t="s">
        <v>566</v>
      </c>
      <c r="L1126" s="17" t="s">
        <v>5640</v>
      </c>
      <c r="M1126" s="5" t="s">
        <v>5784</v>
      </c>
      <c r="N1126" s="15" t="s">
        <v>375</v>
      </c>
    </row>
    <row r="1127" spans="5:14" x14ac:dyDescent="0.25">
      <c r="E1127" s="15" t="s">
        <v>375</v>
      </c>
      <c r="F1127" s="16" t="s">
        <v>376</v>
      </c>
      <c r="G1127" s="17" t="s">
        <v>355</v>
      </c>
      <c r="H1127" s="17">
        <v>112</v>
      </c>
      <c r="I1127" s="18" t="str">
        <f t="shared" si="17"/>
        <v>Slovenj GradecGolavabuka</v>
      </c>
      <c r="J1127" s="17" t="s">
        <v>875</v>
      </c>
      <c r="K1127" s="17" t="s">
        <v>753</v>
      </c>
      <c r="L1127" s="17" t="s">
        <v>5640</v>
      </c>
      <c r="M1127" s="5" t="s">
        <v>5784</v>
      </c>
      <c r="N1127" s="15" t="s">
        <v>375</v>
      </c>
    </row>
    <row r="1128" spans="5:14" x14ac:dyDescent="0.25">
      <c r="E1128" s="15" t="s">
        <v>375</v>
      </c>
      <c r="F1128" s="16" t="s">
        <v>376</v>
      </c>
      <c r="G1128" s="17" t="s">
        <v>355</v>
      </c>
      <c r="H1128" s="17">
        <v>112</v>
      </c>
      <c r="I1128" s="18" t="str">
        <f t="shared" si="17"/>
        <v>Slovenj GradecGradišče</v>
      </c>
      <c r="J1128" s="17" t="s">
        <v>904</v>
      </c>
      <c r="K1128" s="17" t="s">
        <v>929</v>
      </c>
      <c r="L1128" s="17" t="s">
        <v>5640</v>
      </c>
      <c r="M1128" s="5" t="s">
        <v>5784</v>
      </c>
      <c r="N1128" s="15" t="s">
        <v>375</v>
      </c>
    </row>
    <row r="1129" spans="5:14" x14ac:dyDescent="0.25">
      <c r="E1129" s="15" t="s">
        <v>375</v>
      </c>
      <c r="F1129" s="16" t="s">
        <v>376</v>
      </c>
      <c r="G1129" s="17" t="s">
        <v>355</v>
      </c>
      <c r="H1129" s="17">
        <v>112</v>
      </c>
      <c r="I1129" s="18" t="str">
        <f t="shared" si="17"/>
        <v>Slovenj GradecGraška Gora</v>
      </c>
      <c r="J1129" s="17" t="s">
        <v>1234</v>
      </c>
      <c r="K1129" s="17" t="s">
        <v>1109</v>
      </c>
      <c r="L1129" s="17" t="s">
        <v>5640</v>
      </c>
      <c r="M1129" s="5" t="s">
        <v>5784</v>
      </c>
      <c r="N1129" s="15" t="s">
        <v>375</v>
      </c>
    </row>
    <row r="1130" spans="5:14" x14ac:dyDescent="0.25">
      <c r="E1130" s="15" t="s">
        <v>375</v>
      </c>
      <c r="F1130" s="16" t="s">
        <v>376</v>
      </c>
      <c r="G1130" s="17" t="s">
        <v>355</v>
      </c>
      <c r="H1130" s="17">
        <v>112</v>
      </c>
      <c r="I1130" s="18" t="str">
        <f t="shared" si="17"/>
        <v>Slovenj GradecLegen</v>
      </c>
      <c r="J1130" s="17" t="s">
        <v>1397</v>
      </c>
      <c r="K1130" s="17" t="s">
        <v>1275</v>
      </c>
      <c r="L1130" s="17" t="s">
        <v>5640</v>
      </c>
      <c r="M1130" s="5" t="s">
        <v>5784</v>
      </c>
      <c r="N1130" s="15" t="s">
        <v>375</v>
      </c>
    </row>
    <row r="1131" spans="5:14" x14ac:dyDescent="0.25">
      <c r="E1131" s="15" t="s">
        <v>375</v>
      </c>
      <c r="F1131" s="16" t="s">
        <v>376</v>
      </c>
      <c r="G1131" s="17" t="s">
        <v>355</v>
      </c>
      <c r="H1131" s="17">
        <v>112</v>
      </c>
      <c r="I1131" s="18" t="str">
        <f t="shared" si="17"/>
        <v>Slovenj GradecMislinjska Dobrava</v>
      </c>
      <c r="J1131" s="17" t="s">
        <v>1556</v>
      </c>
      <c r="K1131" s="17" t="s">
        <v>1441</v>
      </c>
      <c r="L1131" s="17" t="s">
        <v>5640</v>
      </c>
      <c r="M1131" s="5" t="s">
        <v>5784</v>
      </c>
      <c r="N1131" s="15" t="s">
        <v>375</v>
      </c>
    </row>
    <row r="1132" spans="5:14" x14ac:dyDescent="0.25">
      <c r="E1132" s="15" t="s">
        <v>375</v>
      </c>
      <c r="F1132" s="16" t="s">
        <v>376</v>
      </c>
      <c r="G1132" s="17" t="s">
        <v>355</v>
      </c>
      <c r="H1132" s="17">
        <v>112</v>
      </c>
      <c r="I1132" s="18" t="str">
        <f t="shared" si="17"/>
        <v>Slovenj GradecPameče</v>
      </c>
      <c r="J1132" s="17" t="s">
        <v>1714</v>
      </c>
      <c r="K1132" s="17" t="s">
        <v>1599</v>
      </c>
      <c r="L1132" s="17" t="s">
        <v>5640</v>
      </c>
      <c r="M1132" s="5" t="s">
        <v>5784</v>
      </c>
      <c r="N1132" s="15" t="s">
        <v>375</v>
      </c>
    </row>
    <row r="1133" spans="5:14" x14ac:dyDescent="0.25">
      <c r="E1133" s="15" t="s">
        <v>375</v>
      </c>
      <c r="F1133" s="16" t="s">
        <v>376</v>
      </c>
      <c r="G1133" s="17" t="s">
        <v>355</v>
      </c>
      <c r="H1133" s="17">
        <v>112</v>
      </c>
      <c r="I1133" s="18" t="str">
        <f t="shared" si="17"/>
        <v>Slovenj GradecPodgorje</v>
      </c>
      <c r="J1133" s="17" t="s">
        <v>1862</v>
      </c>
      <c r="K1133" s="17" t="s">
        <v>2174</v>
      </c>
      <c r="L1133" s="17" t="s">
        <v>5640</v>
      </c>
      <c r="M1133" s="5" t="s">
        <v>5784</v>
      </c>
      <c r="N1133" s="15" t="s">
        <v>375</v>
      </c>
    </row>
    <row r="1134" spans="5:14" x14ac:dyDescent="0.25">
      <c r="E1134" s="15" t="s">
        <v>375</v>
      </c>
      <c r="F1134" s="16" t="s">
        <v>376</v>
      </c>
      <c r="G1134" s="17" t="s">
        <v>355</v>
      </c>
      <c r="H1134" s="17">
        <v>112</v>
      </c>
      <c r="I1134" s="18" t="str">
        <f t="shared" si="17"/>
        <v>Slovenj GradecRaduše</v>
      </c>
      <c r="J1134" s="17" t="s">
        <v>2001</v>
      </c>
      <c r="K1134" s="17" t="s">
        <v>3869</v>
      </c>
      <c r="L1134" s="17" t="s">
        <v>5640</v>
      </c>
      <c r="M1134" s="5" t="s">
        <v>5784</v>
      </c>
      <c r="N1134" s="15" t="s">
        <v>375</v>
      </c>
    </row>
    <row r="1135" spans="5:14" x14ac:dyDescent="0.25">
      <c r="E1135" s="15" t="s">
        <v>375</v>
      </c>
      <c r="F1135" s="16" t="s">
        <v>376</v>
      </c>
      <c r="G1135" s="17" t="s">
        <v>355</v>
      </c>
      <c r="H1135" s="17">
        <v>112</v>
      </c>
      <c r="I1135" s="18" t="str">
        <f t="shared" si="17"/>
        <v>Slovenj GradecSele</v>
      </c>
      <c r="J1135" s="17" t="s">
        <v>2141</v>
      </c>
      <c r="K1135" s="17" t="s">
        <v>2306</v>
      </c>
      <c r="L1135" s="17" t="s">
        <v>5640</v>
      </c>
      <c r="M1135" s="5" t="s">
        <v>5784</v>
      </c>
      <c r="N1135" s="15" t="s">
        <v>375</v>
      </c>
    </row>
    <row r="1136" spans="5:14" x14ac:dyDescent="0.25">
      <c r="E1136" s="15" t="s">
        <v>375</v>
      </c>
      <c r="F1136" s="16" t="s">
        <v>376</v>
      </c>
      <c r="G1136" s="17" t="s">
        <v>355</v>
      </c>
      <c r="H1136" s="17">
        <v>112</v>
      </c>
      <c r="I1136" s="18" t="str">
        <f t="shared" si="17"/>
        <v>Slovenj GradecSlovenj Gradec</v>
      </c>
      <c r="J1136" s="17" t="s">
        <v>355</v>
      </c>
      <c r="K1136" s="17" t="s">
        <v>2429</v>
      </c>
      <c r="L1136" s="17" t="s">
        <v>5640</v>
      </c>
      <c r="M1136" s="5" t="s">
        <v>5784</v>
      </c>
      <c r="N1136" s="15" t="s">
        <v>375</v>
      </c>
    </row>
    <row r="1137" spans="5:14" x14ac:dyDescent="0.25">
      <c r="E1137" s="15" t="s">
        <v>375</v>
      </c>
      <c r="F1137" s="16" t="s">
        <v>376</v>
      </c>
      <c r="G1137" s="17" t="s">
        <v>355</v>
      </c>
      <c r="H1137" s="17">
        <v>112</v>
      </c>
      <c r="I1137" s="18" t="str">
        <f t="shared" si="17"/>
        <v>Slovenj GradecSpodnji Razbor</v>
      </c>
      <c r="J1137" s="17" t="s">
        <v>2401</v>
      </c>
      <c r="K1137" s="17" t="s">
        <v>2543</v>
      </c>
      <c r="L1137" s="17" t="s">
        <v>5640</v>
      </c>
      <c r="M1137" s="5" t="s">
        <v>5784</v>
      </c>
      <c r="N1137" s="15" t="s">
        <v>375</v>
      </c>
    </row>
    <row r="1138" spans="5:14" x14ac:dyDescent="0.25">
      <c r="E1138" s="15" t="s">
        <v>375</v>
      </c>
      <c r="F1138" s="16" t="s">
        <v>376</v>
      </c>
      <c r="G1138" s="17" t="s">
        <v>355</v>
      </c>
      <c r="H1138" s="17">
        <v>112</v>
      </c>
      <c r="I1138" s="18" t="str">
        <f t="shared" si="17"/>
        <v>Slovenj GradecStari trg</v>
      </c>
      <c r="J1138" s="17" t="s">
        <v>2511</v>
      </c>
      <c r="K1138" s="17" t="s">
        <v>2649</v>
      </c>
      <c r="L1138" s="17" t="s">
        <v>5640</v>
      </c>
      <c r="M1138" s="5" t="s">
        <v>5784</v>
      </c>
      <c r="N1138" s="15" t="s">
        <v>375</v>
      </c>
    </row>
    <row r="1139" spans="5:14" x14ac:dyDescent="0.25">
      <c r="E1139" s="15" t="s">
        <v>375</v>
      </c>
      <c r="F1139" s="16" t="s">
        <v>376</v>
      </c>
      <c r="G1139" s="17" t="s">
        <v>355</v>
      </c>
      <c r="H1139" s="17">
        <v>112</v>
      </c>
      <c r="I1139" s="18" t="str">
        <f t="shared" si="17"/>
        <v>Slovenj GradecŠmartno pri Slovenj Gradcu</v>
      </c>
      <c r="J1139" s="17" t="s">
        <v>2621</v>
      </c>
      <c r="K1139" s="17" t="s">
        <v>4058</v>
      </c>
      <c r="L1139" s="17" t="s">
        <v>5640</v>
      </c>
      <c r="M1139" s="5" t="s">
        <v>5784</v>
      </c>
      <c r="N1139" s="15" t="s">
        <v>375</v>
      </c>
    </row>
    <row r="1140" spans="5:14" x14ac:dyDescent="0.25">
      <c r="E1140" s="15" t="s">
        <v>375</v>
      </c>
      <c r="F1140" s="16" t="s">
        <v>376</v>
      </c>
      <c r="G1140" s="17" t="s">
        <v>355</v>
      </c>
      <c r="H1140" s="17">
        <v>112</v>
      </c>
      <c r="I1140" s="18" t="str">
        <f t="shared" si="17"/>
        <v>Slovenj GradecŠmiklavž</v>
      </c>
      <c r="J1140" s="17" t="s">
        <v>2724</v>
      </c>
      <c r="K1140" s="17" t="s">
        <v>2749</v>
      </c>
      <c r="L1140" s="17" t="s">
        <v>5640</v>
      </c>
      <c r="M1140" s="5" t="s">
        <v>5784</v>
      </c>
      <c r="N1140" s="15" t="s">
        <v>375</v>
      </c>
    </row>
    <row r="1141" spans="5:14" x14ac:dyDescent="0.25">
      <c r="E1141" s="15" t="s">
        <v>375</v>
      </c>
      <c r="F1141" s="16" t="s">
        <v>376</v>
      </c>
      <c r="G1141" s="17" t="s">
        <v>355</v>
      </c>
      <c r="H1141" s="17">
        <v>112</v>
      </c>
      <c r="I1141" s="18" t="str">
        <f t="shared" si="17"/>
        <v>Slovenj GradecTomaška vas</v>
      </c>
      <c r="J1141" s="17" t="s">
        <v>2823</v>
      </c>
      <c r="K1141" s="17" t="s">
        <v>2850</v>
      </c>
      <c r="L1141" s="17" t="s">
        <v>5640</v>
      </c>
      <c r="M1141" s="5" t="s">
        <v>5784</v>
      </c>
      <c r="N1141" s="15" t="s">
        <v>375</v>
      </c>
    </row>
    <row r="1142" spans="5:14" x14ac:dyDescent="0.25">
      <c r="E1142" s="15" t="s">
        <v>375</v>
      </c>
      <c r="F1142" s="16" t="s">
        <v>376</v>
      </c>
      <c r="G1142" s="17" t="s">
        <v>355</v>
      </c>
      <c r="H1142" s="17">
        <v>112</v>
      </c>
      <c r="I1142" s="18" t="str">
        <f t="shared" si="17"/>
        <v>Slovenj GradecTroblje</v>
      </c>
      <c r="J1142" s="17" t="s">
        <v>2925</v>
      </c>
      <c r="K1142" s="17" t="s">
        <v>4147</v>
      </c>
      <c r="L1142" s="17" t="s">
        <v>5640</v>
      </c>
      <c r="M1142" s="5" t="s">
        <v>5784</v>
      </c>
      <c r="N1142" s="15" t="s">
        <v>375</v>
      </c>
    </row>
    <row r="1143" spans="5:14" x14ac:dyDescent="0.25">
      <c r="E1143" s="15" t="s">
        <v>375</v>
      </c>
      <c r="F1143" s="16" t="s">
        <v>376</v>
      </c>
      <c r="G1143" s="17" t="s">
        <v>355</v>
      </c>
      <c r="H1143" s="17">
        <v>112</v>
      </c>
      <c r="I1143" s="18" t="str">
        <f t="shared" si="17"/>
        <v>Slovenj GradecTuriška vas</v>
      </c>
      <c r="J1143" s="17" t="s">
        <v>3015</v>
      </c>
      <c r="K1143" s="17" t="s">
        <v>2951</v>
      </c>
      <c r="L1143" s="17" t="s">
        <v>5640</v>
      </c>
      <c r="M1143" s="5" t="s">
        <v>5784</v>
      </c>
      <c r="N1143" s="15" t="s">
        <v>375</v>
      </c>
    </row>
    <row r="1144" spans="5:14" x14ac:dyDescent="0.25">
      <c r="E1144" s="15" t="s">
        <v>375</v>
      </c>
      <c r="F1144" s="16" t="s">
        <v>376</v>
      </c>
      <c r="G1144" s="17" t="s">
        <v>355</v>
      </c>
      <c r="H1144" s="17">
        <v>112</v>
      </c>
      <c r="I1144" s="18" t="str">
        <f t="shared" si="17"/>
        <v>Slovenj GradecVodriž</v>
      </c>
      <c r="J1144" s="17" t="s">
        <v>3098</v>
      </c>
      <c r="K1144" s="17" t="s">
        <v>3036</v>
      </c>
      <c r="L1144" s="17" t="s">
        <v>5640</v>
      </c>
      <c r="M1144" s="5" t="s">
        <v>5784</v>
      </c>
      <c r="N1144" s="15" t="s">
        <v>375</v>
      </c>
    </row>
    <row r="1145" spans="5:14" x14ac:dyDescent="0.25">
      <c r="E1145" s="15" t="s">
        <v>375</v>
      </c>
      <c r="F1145" s="16" t="s">
        <v>376</v>
      </c>
      <c r="G1145" s="17" t="s">
        <v>355</v>
      </c>
      <c r="H1145" s="17">
        <v>112</v>
      </c>
      <c r="I1145" s="18" t="str">
        <f t="shared" si="17"/>
        <v>Slovenj GradecVrhe</v>
      </c>
      <c r="J1145" s="17" t="s">
        <v>3182</v>
      </c>
      <c r="K1145" s="17" t="s">
        <v>4193</v>
      </c>
      <c r="L1145" s="17" t="s">
        <v>5640</v>
      </c>
      <c r="M1145" s="5" t="s">
        <v>5784</v>
      </c>
      <c r="N1145" s="15" t="s">
        <v>375</v>
      </c>
    </row>
    <row r="1146" spans="5:14" x14ac:dyDescent="0.25">
      <c r="E1146" s="15" t="s">
        <v>375</v>
      </c>
      <c r="F1146" s="16" t="s">
        <v>376</v>
      </c>
      <c r="G1146" s="17" t="s">
        <v>355</v>
      </c>
      <c r="H1146" s="17">
        <v>112</v>
      </c>
      <c r="I1146" s="18" t="str">
        <f t="shared" si="17"/>
        <v>Slovenj GradecZgornji Razbor</v>
      </c>
      <c r="J1146" s="17" t="s">
        <v>3263</v>
      </c>
      <c r="K1146" s="17" t="s">
        <v>5420</v>
      </c>
      <c r="L1146" s="17" t="s">
        <v>5640</v>
      </c>
      <c r="M1146" s="5" t="s">
        <v>5784</v>
      </c>
      <c r="N1146" s="15" t="s">
        <v>375</v>
      </c>
    </row>
    <row r="1147" spans="5:14" x14ac:dyDescent="0.25">
      <c r="E1147" s="15" t="s">
        <v>375</v>
      </c>
      <c r="F1147" s="16" t="s">
        <v>376</v>
      </c>
      <c r="G1147" s="17" t="s">
        <v>299</v>
      </c>
      <c r="H1147" s="17">
        <v>141</v>
      </c>
      <c r="I1147" s="18" t="str">
        <f t="shared" si="17"/>
        <v>VuzenicaDravče</v>
      </c>
      <c r="J1147" s="17" t="s">
        <v>556</v>
      </c>
      <c r="K1147" s="17" t="s">
        <v>377</v>
      </c>
      <c r="L1147" s="17" t="s">
        <v>5640</v>
      </c>
      <c r="M1147" s="5" t="s">
        <v>5784</v>
      </c>
      <c r="N1147" s="15" t="s">
        <v>375</v>
      </c>
    </row>
    <row r="1148" spans="5:14" x14ac:dyDescent="0.25">
      <c r="E1148" s="15" t="s">
        <v>375</v>
      </c>
      <c r="F1148" s="16" t="s">
        <v>376</v>
      </c>
      <c r="G1148" s="17" t="s">
        <v>299</v>
      </c>
      <c r="H1148" s="17">
        <v>141</v>
      </c>
      <c r="I1148" s="18" t="str">
        <f t="shared" si="17"/>
        <v>VuzenicaSv. Primož na Pohorju</v>
      </c>
      <c r="J1148" s="17" t="s">
        <v>744</v>
      </c>
      <c r="K1148" s="17" t="s">
        <v>566</v>
      </c>
      <c r="L1148" s="17" t="s">
        <v>5640</v>
      </c>
      <c r="M1148" s="5" t="s">
        <v>5784</v>
      </c>
      <c r="N1148" s="15" t="s">
        <v>375</v>
      </c>
    </row>
    <row r="1149" spans="5:14" x14ac:dyDescent="0.25">
      <c r="E1149" s="15" t="s">
        <v>375</v>
      </c>
      <c r="F1149" s="16" t="s">
        <v>376</v>
      </c>
      <c r="G1149" s="17" t="s">
        <v>299</v>
      </c>
      <c r="H1149" s="17">
        <v>141</v>
      </c>
      <c r="I1149" s="18" t="str">
        <f t="shared" si="17"/>
        <v>VuzenicaSv. Vid</v>
      </c>
      <c r="J1149" s="17" t="s">
        <v>918</v>
      </c>
      <c r="K1149" s="17" t="s">
        <v>753</v>
      </c>
      <c r="L1149" s="17" t="s">
        <v>5640</v>
      </c>
      <c r="M1149" s="5" t="s">
        <v>5784</v>
      </c>
      <c r="N1149" s="15" t="s">
        <v>375</v>
      </c>
    </row>
    <row r="1150" spans="5:14" x14ac:dyDescent="0.25">
      <c r="E1150" s="15" t="s">
        <v>375</v>
      </c>
      <c r="F1150" s="16" t="s">
        <v>376</v>
      </c>
      <c r="G1150" s="17" t="s">
        <v>299</v>
      </c>
      <c r="H1150" s="17">
        <v>141</v>
      </c>
      <c r="I1150" s="18" t="str">
        <f t="shared" si="17"/>
        <v>VuzenicaŠentjanž nad Dravčami</v>
      </c>
      <c r="J1150" s="17" t="s">
        <v>1098</v>
      </c>
      <c r="K1150" s="17" t="s">
        <v>929</v>
      </c>
      <c r="L1150" s="17" t="s">
        <v>5640</v>
      </c>
      <c r="M1150" s="5" t="s">
        <v>5784</v>
      </c>
      <c r="N1150" s="15" t="s">
        <v>375</v>
      </c>
    </row>
    <row r="1151" spans="5:14" x14ac:dyDescent="0.25">
      <c r="E1151" s="15" t="s">
        <v>375</v>
      </c>
      <c r="F1151" s="16" t="s">
        <v>376</v>
      </c>
      <c r="G1151" s="17" t="s">
        <v>299</v>
      </c>
      <c r="H1151" s="17">
        <v>141</v>
      </c>
      <c r="I1151" s="18" t="str">
        <f t="shared" si="17"/>
        <v>VuzenicaVuzenica</v>
      </c>
      <c r="J1151" s="17" t="s">
        <v>299</v>
      </c>
      <c r="K1151" s="17" t="s">
        <v>1109</v>
      </c>
      <c r="L1151" s="17" t="s">
        <v>5640</v>
      </c>
      <c r="M1151" s="5" t="s">
        <v>5784</v>
      </c>
      <c r="N1151" s="15" t="s">
        <v>375</v>
      </c>
    </row>
    <row r="1152" spans="5:14" x14ac:dyDescent="0.25">
      <c r="E1152" s="15" t="s">
        <v>375</v>
      </c>
      <c r="F1152" s="16" t="s">
        <v>376</v>
      </c>
      <c r="G1152" s="17" t="s">
        <v>227</v>
      </c>
      <c r="H1152" s="17">
        <v>175</v>
      </c>
      <c r="I1152" s="18" t="str">
        <f t="shared" si="17"/>
        <v>PrevaljeBelšak</v>
      </c>
      <c r="J1152" s="17" t="s">
        <v>488</v>
      </c>
      <c r="K1152" s="17" t="s">
        <v>377</v>
      </c>
      <c r="L1152" s="17" t="s">
        <v>5640</v>
      </c>
      <c r="M1152" s="5" t="s">
        <v>5784</v>
      </c>
      <c r="N1152" s="15" t="s">
        <v>375</v>
      </c>
    </row>
    <row r="1153" spans="5:14" x14ac:dyDescent="0.25">
      <c r="E1153" s="15" t="s">
        <v>375</v>
      </c>
      <c r="F1153" s="16" t="s">
        <v>376</v>
      </c>
      <c r="G1153" s="17" t="s">
        <v>227</v>
      </c>
      <c r="H1153" s="17">
        <v>175</v>
      </c>
      <c r="I1153" s="18" t="str">
        <f t="shared" si="17"/>
        <v>PrevaljeBreznica</v>
      </c>
      <c r="J1153" s="17" t="s">
        <v>680</v>
      </c>
      <c r="K1153" s="17" t="s">
        <v>566</v>
      </c>
      <c r="L1153" s="17" t="s">
        <v>5640</v>
      </c>
      <c r="M1153" s="5" t="s">
        <v>5784</v>
      </c>
      <c r="N1153" s="15" t="s">
        <v>375</v>
      </c>
    </row>
    <row r="1154" spans="5:14" x14ac:dyDescent="0.25">
      <c r="E1154" s="15" t="s">
        <v>375</v>
      </c>
      <c r="F1154" s="16" t="s">
        <v>376</v>
      </c>
      <c r="G1154" s="17" t="s">
        <v>227</v>
      </c>
      <c r="H1154" s="17">
        <v>175</v>
      </c>
      <c r="I1154" s="18" t="str">
        <f t="shared" ref="I1154:I1217" si="18">CONCATENATE(G1154,J1154)</f>
        <v>PrevaljeDolga Brda</v>
      </c>
      <c r="J1154" s="17" t="s">
        <v>857</v>
      </c>
      <c r="K1154" s="17" t="s">
        <v>753</v>
      </c>
      <c r="L1154" s="17" t="s">
        <v>5640</v>
      </c>
      <c r="M1154" s="5" t="s">
        <v>5784</v>
      </c>
      <c r="N1154" s="15" t="s">
        <v>375</v>
      </c>
    </row>
    <row r="1155" spans="5:14" x14ac:dyDescent="0.25">
      <c r="E1155" s="15" t="s">
        <v>375</v>
      </c>
      <c r="F1155" s="16" t="s">
        <v>376</v>
      </c>
      <c r="G1155" s="17" t="s">
        <v>227</v>
      </c>
      <c r="H1155" s="17">
        <v>175</v>
      </c>
      <c r="I1155" s="18" t="str">
        <f t="shared" si="18"/>
        <v>PrevaljeJamnica</v>
      </c>
      <c r="J1155" s="17" t="s">
        <v>1040</v>
      </c>
      <c r="K1155" s="17" t="s">
        <v>929</v>
      </c>
      <c r="L1155" s="17" t="s">
        <v>5640</v>
      </c>
      <c r="M1155" s="5" t="s">
        <v>5784</v>
      </c>
      <c r="N1155" s="15" t="s">
        <v>375</v>
      </c>
    </row>
    <row r="1156" spans="5:14" x14ac:dyDescent="0.25">
      <c r="E1156" s="15" t="s">
        <v>375</v>
      </c>
      <c r="F1156" s="16" t="s">
        <v>376</v>
      </c>
      <c r="G1156" s="17" t="s">
        <v>227</v>
      </c>
      <c r="H1156" s="17">
        <v>175</v>
      </c>
      <c r="I1156" s="18" t="str">
        <f t="shared" si="18"/>
        <v>PrevaljeKot pri Prevaljah</v>
      </c>
      <c r="J1156" s="17" t="s">
        <v>1215</v>
      </c>
      <c r="K1156" s="17" t="s">
        <v>1109</v>
      </c>
      <c r="L1156" s="17" t="s">
        <v>5640</v>
      </c>
      <c r="M1156" s="5" t="s">
        <v>5784</v>
      </c>
      <c r="N1156" s="15" t="s">
        <v>375</v>
      </c>
    </row>
    <row r="1157" spans="5:14" x14ac:dyDescent="0.25">
      <c r="E1157" s="15" t="s">
        <v>375</v>
      </c>
      <c r="F1157" s="16" t="s">
        <v>376</v>
      </c>
      <c r="G1157" s="17" t="s">
        <v>227</v>
      </c>
      <c r="H1157" s="17">
        <v>175</v>
      </c>
      <c r="I1157" s="18" t="str">
        <f t="shared" si="18"/>
        <v>PrevaljeLeše</v>
      </c>
      <c r="J1157" s="17" t="s">
        <v>1380</v>
      </c>
      <c r="K1157" s="17" t="s">
        <v>1275</v>
      </c>
      <c r="L1157" s="17" t="s">
        <v>5640</v>
      </c>
      <c r="M1157" s="5" t="s">
        <v>5784</v>
      </c>
      <c r="N1157" s="15" t="s">
        <v>375</v>
      </c>
    </row>
    <row r="1158" spans="5:14" x14ac:dyDescent="0.25">
      <c r="E1158" s="15" t="s">
        <v>375</v>
      </c>
      <c r="F1158" s="16" t="s">
        <v>376</v>
      </c>
      <c r="G1158" s="17" t="s">
        <v>227</v>
      </c>
      <c r="H1158" s="17">
        <v>175</v>
      </c>
      <c r="I1158" s="18" t="str">
        <f t="shared" si="18"/>
        <v>PrevaljeLokovica</v>
      </c>
      <c r="J1158" s="17" t="s">
        <v>1253</v>
      </c>
      <c r="K1158" s="17" t="s">
        <v>1441</v>
      </c>
      <c r="L1158" s="17" t="s">
        <v>5640</v>
      </c>
      <c r="M1158" s="5" t="s">
        <v>5784</v>
      </c>
      <c r="N1158" s="15" t="s">
        <v>375</v>
      </c>
    </row>
    <row r="1159" spans="5:14" x14ac:dyDescent="0.25">
      <c r="E1159" s="15" t="s">
        <v>375</v>
      </c>
      <c r="F1159" s="16" t="s">
        <v>376</v>
      </c>
      <c r="G1159" s="17" t="s">
        <v>227</v>
      </c>
      <c r="H1159" s="17">
        <v>175</v>
      </c>
      <c r="I1159" s="18" t="str">
        <f t="shared" si="18"/>
        <v>PrevaljePoljana</v>
      </c>
      <c r="J1159" s="17" t="s">
        <v>1697</v>
      </c>
      <c r="K1159" s="17" t="s">
        <v>1599</v>
      </c>
      <c r="L1159" s="17" t="s">
        <v>5640</v>
      </c>
      <c r="M1159" s="5" t="s">
        <v>5784</v>
      </c>
      <c r="N1159" s="15" t="s">
        <v>375</v>
      </c>
    </row>
    <row r="1160" spans="5:14" x14ac:dyDescent="0.25">
      <c r="E1160" s="15" t="s">
        <v>375</v>
      </c>
      <c r="F1160" s="16" t="s">
        <v>376</v>
      </c>
      <c r="G1160" s="17" t="s">
        <v>227</v>
      </c>
      <c r="H1160" s="17">
        <v>175</v>
      </c>
      <c r="I1160" s="18" t="str">
        <f t="shared" si="18"/>
        <v>PrevaljePrevalje</v>
      </c>
      <c r="J1160" s="17" t="s">
        <v>227</v>
      </c>
      <c r="K1160" s="17" t="s">
        <v>2174</v>
      </c>
      <c r="L1160" s="17" t="s">
        <v>5640</v>
      </c>
      <c r="M1160" s="5" t="s">
        <v>5784</v>
      </c>
      <c r="N1160" s="15" t="s">
        <v>375</v>
      </c>
    </row>
    <row r="1161" spans="5:14" x14ac:dyDescent="0.25">
      <c r="E1161" s="15" t="s">
        <v>375</v>
      </c>
      <c r="F1161" s="16" t="s">
        <v>376</v>
      </c>
      <c r="G1161" s="17" t="s">
        <v>227</v>
      </c>
      <c r="H1161" s="17">
        <v>175</v>
      </c>
      <c r="I1161" s="18" t="str">
        <f t="shared" si="18"/>
        <v>PrevaljeSuhi Vrh</v>
      </c>
      <c r="J1161" s="17" t="s">
        <v>1985</v>
      </c>
      <c r="K1161" s="17" t="s">
        <v>3869</v>
      </c>
      <c r="L1161" s="17" t="s">
        <v>5640</v>
      </c>
      <c r="M1161" s="5" t="s">
        <v>5784</v>
      </c>
      <c r="N1161" s="15" t="s">
        <v>375</v>
      </c>
    </row>
    <row r="1162" spans="5:14" x14ac:dyDescent="0.25">
      <c r="E1162" s="15" t="s">
        <v>375</v>
      </c>
      <c r="F1162" s="16" t="s">
        <v>376</v>
      </c>
      <c r="G1162" s="17" t="s">
        <v>227</v>
      </c>
      <c r="H1162" s="17">
        <v>175</v>
      </c>
      <c r="I1162" s="18" t="str">
        <f t="shared" si="18"/>
        <v>PrevaljeŠentanel</v>
      </c>
      <c r="J1162" s="17" t="s">
        <v>2128</v>
      </c>
      <c r="K1162" s="17" t="s">
        <v>2306</v>
      </c>
      <c r="L1162" s="17" t="s">
        <v>5640</v>
      </c>
      <c r="M1162" s="5" t="s">
        <v>5784</v>
      </c>
      <c r="N1162" s="15" t="s">
        <v>375</v>
      </c>
    </row>
    <row r="1163" spans="5:14" x14ac:dyDescent="0.25">
      <c r="E1163" s="15" t="s">
        <v>375</v>
      </c>
      <c r="F1163" s="16" t="s">
        <v>376</v>
      </c>
      <c r="G1163" s="17" t="s">
        <v>227</v>
      </c>
      <c r="H1163" s="17">
        <v>175</v>
      </c>
      <c r="I1163" s="18" t="str">
        <f t="shared" si="18"/>
        <v>PrevaljeZagrad</v>
      </c>
      <c r="J1163" s="17" t="s">
        <v>2257</v>
      </c>
      <c r="K1163" s="17" t="s">
        <v>2429</v>
      </c>
      <c r="L1163" s="17" t="s">
        <v>5640</v>
      </c>
      <c r="M1163" s="5" t="s">
        <v>5784</v>
      </c>
      <c r="N1163" s="15" t="s">
        <v>375</v>
      </c>
    </row>
    <row r="1164" spans="5:14" x14ac:dyDescent="0.25">
      <c r="E1164" s="15" t="s">
        <v>375</v>
      </c>
      <c r="F1164" s="16" t="s">
        <v>376</v>
      </c>
      <c r="G1164" s="17" t="s">
        <v>227</v>
      </c>
      <c r="H1164" s="17">
        <v>175</v>
      </c>
      <c r="I1164" s="18" t="str">
        <f t="shared" si="18"/>
        <v>PrevaljeStražišče</v>
      </c>
      <c r="J1164" s="17" t="s">
        <v>2134</v>
      </c>
      <c r="K1164" s="17" t="s">
        <v>2543</v>
      </c>
      <c r="L1164" s="17" t="s">
        <v>5640</v>
      </c>
      <c r="M1164" s="5" t="s">
        <v>5784</v>
      </c>
      <c r="N1164" s="15" t="s">
        <v>375</v>
      </c>
    </row>
    <row r="1165" spans="5:14" x14ac:dyDescent="0.25">
      <c r="E1165" s="15" t="s">
        <v>375</v>
      </c>
      <c r="F1165" s="16" t="s">
        <v>376</v>
      </c>
      <c r="G1165" s="17" t="s">
        <v>352</v>
      </c>
      <c r="H1165" s="17">
        <v>177</v>
      </c>
      <c r="I1165" s="18" t="str">
        <f t="shared" si="18"/>
        <v>Ribnica na PohorjuHudi Kot</v>
      </c>
      <c r="J1165" s="17" t="s">
        <v>501</v>
      </c>
      <c r="K1165" s="17" t="s">
        <v>377</v>
      </c>
      <c r="L1165" s="17" t="s">
        <v>5640</v>
      </c>
      <c r="M1165" s="5" t="s">
        <v>5784</v>
      </c>
      <c r="N1165" s="15" t="s">
        <v>375</v>
      </c>
    </row>
    <row r="1166" spans="5:14" x14ac:dyDescent="0.25">
      <c r="E1166" s="15" t="s">
        <v>375</v>
      </c>
      <c r="F1166" s="16" t="s">
        <v>376</v>
      </c>
      <c r="G1166" s="17" t="s">
        <v>352</v>
      </c>
      <c r="H1166" s="17">
        <v>177</v>
      </c>
      <c r="I1166" s="18" t="str">
        <f t="shared" si="18"/>
        <v>Ribnica na PohorjuJosipdol</v>
      </c>
      <c r="J1166" s="17" t="s">
        <v>692</v>
      </c>
      <c r="K1166" s="17" t="s">
        <v>566</v>
      </c>
      <c r="L1166" s="17" t="s">
        <v>5640</v>
      </c>
      <c r="M1166" s="5" t="s">
        <v>5784</v>
      </c>
      <c r="N1166" s="15" t="s">
        <v>375</v>
      </c>
    </row>
    <row r="1167" spans="5:14" x14ac:dyDescent="0.25">
      <c r="E1167" s="15" t="s">
        <v>375</v>
      </c>
      <c r="F1167" s="16" t="s">
        <v>376</v>
      </c>
      <c r="G1167" s="17" t="s">
        <v>352</v>
      </c>
      <c r="H1167" s="17">
        <v>177</v>
      </c>
      <c r="I1167" s="18" t="str">
        <f t="shared" si="18"/>
        <v>Ribnica na PohorjuRibnica na Pohorju</v>
      </c>
      <c r="J1167" s="17" t="s">
        <v>352</v>
      </c>
      <c r="K1167" s="17" t="s">
        <v>753</v>
      </c>
      <c r="L1167" s="17" t="s">
        <v>5640</v>
      </c>
      <c r="M1167" s="5" t="s">
        <v>5784</v>
      </c>
      <c r="N1167" s="15" t="s">
        <v>375</v>
      </c>
    </row>
    <row r="1168" spans="5:14" x14ac:dyDescent="0.25">
      <c r="E1168" s="15" t="s">
        <v>375</v>
      </c>
      <c r="F1168" s="16" t="s">
        <v>376</v>
      </c>
      <c r="G1168" s="17" t="s">
        <v>352</v>
      </c>
      <c r="H1168" s="17">
        <v>177</v>
      </c>
      <c r="I1168" s="18" t="str">
        <f t="shared" si="18"/>
        <v>Ribnica na PohorjuZgornja Orlica</v>
      </c>
      <c r="J1168" s="17" t="s">
        <v>1049</v>
      </c>
      <c r="K1168" s="17" t="s">
        <v>929</v>
      </c>
      <c r="L1168" s="17" t="s">
        <v>5640</v>
      </c>
      <c r="M1168" s="5" t="s">
        <v>5784</v>
      </c>
      <c r="N1168" s="15" t="s">
        <v>375</v>
      </c>
    </row>
    <row r="1169" spans="5:14" x14ac:dyDescent="0.25">
      <c r="E1169" s="15" t="s">
        <v>375</v>
      </c>
      <c r="F1169" s="16" t="s">
        <v>376</v>
      </c>
      <c r="G1169" s="17" t="s">
        <v>352</v>
      </c>
      <c r="H1169" s="17">
        <v>177</v>
      </c>
      <c r="I1169" s="18" t="str">
        <f t="shared" si="18"/>
        <v>Ribnica na PohorjuZgornji Janževski Vrh</v>
      </c>
      <c r="J1169" s="17" t="s">
        <v>1228</v>
      </c>
      <c r="K1169" s="17" t="s">
        <v>1109</v>
      </c>
      <c r="L1169" s="17" t="s">
        <v>5640</v>
      </c>
      <c r="M1169" s="5" t="s">
        <v>5784</v>
      </c>
      <c r="N1169" s="15" t="s">
        <v>375</v>
      </c>
    </row>
    <row r="1170" spans="5:14" x14ac:dyDescent="0.25">
      <c r="E1170" s="15" t="s">
        <v>375</v>
      </c>
      <c r="F1170" s="16" t="s">
        <v>376</v>
      </c>
      <c r="G1170" s="17" t="s">
        <v>352</v>
      </c>
      <c r="H1170" s="17">
        <v>177</v>
      </c>
      <c r="I1170" s="18" t="str">
        <f t="shared" si="18"/>
        <v>Ribnica na PohorjuZgornji Lehen na Pohorju</v>
      </c>
      <c r="J1170" s="17" t="s">
        <v>1391</v>
      </c>
      <c r="K1170" s="17" t="s">
        <v>1275</v>
      </c>
      <c r="L1170" s="17" t="s">
        <v>5640</v>
      </c>
      <c r="M1170" s="5" t="s">
        <v>5785</v>
      </c>
      <c r="N1170" s="15" t="s">
        <v>375</v>
      </c>
    </row>
    <row r="1171" spans="5:14" x14ac:dyDescent="0.25">
      <c r="E1171" s="15" t="s">
        <v>375</v>
      </c>
      <c r="F1171" s="16" t="s">
        <v>376</v>
      </c>
      <c r="G1171" s="17" t="s">
        <v>113</v>
      </c>
      <c r="H1171" s="17">
        <v>11</v>
      </c>
      <c r="I1171" s="18" t="str">
        <f t="shared" si="18"/>
        <v>CeljeBrezova</v>
      </c>
      <c r="J1171" s="17" t="s">
        <v>384</v>
      </c>
      <c r="K1171" s="17" t="s">
        <v>377</v>
      </c>
      <c r="L1171" s="17" t="s">
        <v>5641</v>
      </c>
      <c r="M1171" s="5" t="s">
        <v>5785</v>
      </c>
      <c r="N1171" s="15" t="s">
        <v>375</v>
      </c>
    </row>
    <row r="1172" spans="5:14" x14ac:dyDescent="0.25">
      <c r="E1172" s="15" t="s">
        <v>375</v>
      </c>
      <c r="F1172" s="16" t="s">
        <v>376</v>
      </c>
      <c r="G1172" s="17" t="s">
        <v>113</v>
      </c>
      <c r="H1172" s="17">
        <v>11</v>
      </c>
      <c r="I1172" s="18" t="str">
        <f t="shared" si="18"/>
        <v>CeljeBukovžlak</v>
      </c>
      <c r="J1172" s="17" t="s">
        <v>579</v>
      </c>
      <c r="K1172" s="17" t="s">
        <v>566</v>
      </c>
      <c r="L1172" s="17" t="s">
        <v>5641</v>
      </c>
      <c r="M1172" s="5" t="s">
        <v>5785</v>
      </c>
      <c r="N1172" s="15" t="s">
        <v>375</v>
      </c>
    </row>
    <row r="1173" spans="5:14" x14ac:dyDescent="0.25">
      <c r="E1173" s="15" t="s">
        <v>375</v>
      </c>
      <c r="F1173" s="16" t="s">
        <v>376</v>
      </c>
      <c r="G1173" s="17" t="s">
        <v>113</v>
      </c>
      <c r="H1173" s="17">
        <v>11</v>
      </c>
      <c r="I1173" s="18" t="str">
        <f t="shared" si="18"/>
        <v>CeljeCelje</v>
      </c>
      <c r="J1173" s="17" t="s">
        <v>113</v>
      </c>
      <c r="K1173" s="17" t="s">
        <v>753</v>
      </c>
      <c r="L1173" s="17" t="s">
        <v>5641</v>
      </c>
      <c r="M1173" s="5" t="s">
        <v>5785</v>
      </c>
      <c r="N1173" s="15" t="s">
        <v>375</v>
      </c>
    </row>
    <row r="1174" spans="5:14" x14ac:dyDescent="0.25">
      <c r="E1174" s="15" t="s">
        <v>375</v>
      </c>
      <c r="F1174" s="16" t="s">
        <v>376</v>
      </c>
      <c r="G1174" s="17" t="s">
        <v>113</v>
      </c>
      <c r="H1174" s="17">
        <v>11</v>
      </c>
      <c r="I1174" s="18" t="str">
        <f t="shared" si="18"/>
        <v>CeljeDobrova</v>
      </c>
      <c r="J1174" s="17" t="s">
        <v>943</v>
      </c>
      <c r="K1174" s="17" t="s">
        <v>929</v>
      </c>
      <c r="L1174" s="17" t="s">
        <v>5641</v>
      </c>
      <c r="M1174" s="5" t="s">
        <v>5785</v>
      </c>
      <c r="N1174" s="15" t="s">
        <v>375</v>
      </c>
    </row>
    <row r="1175" spans="5:14" x14ac:dyDescent="0.25">
      <c r="E1175" s="15" t="s">
        <v>375</v>
      </c>
      <c r="F1175" s="16" t="s">
        <v>376</v>
      </c>
      <c r="G1175" s="17" t="s">
        <v>113</v>
      </c>
      <c r="H1175" s="17">
        <v>11</v>
      </c>
      <c r="I1175" s="18" t="str">
        <f t="shared" si="18"/>
        <v>CeljeGlinsko</v>
      </c>
      <c r="J1175" s="17" t="s">
        <v>1124</v>
      </c>
      <c r="K1175" s="17" t="s">
        <v>1109</v>
      </c>
      <c r="L1175" s="17" t="s">
        <v>5641</v>
      </c>
      <c r="M1175" s="5" t="s">
        <v>5785</v>
      </c>
      <c r="N1175" s="15" t="s">
        <v>375</v>
      </c>
    </row>
    <row r="1176" spans="5:14" x14ac:dyDescent="0.25">
      <c r="E1176" s="15" t="s">
        <v>375</v>
      </c>
      <c r="F1176" s="16" t="s">
        <v>376</v>
      </c>
      <c r="G1176" s="17" t="s">
        <v>113</v>
      </c>
      <c r="H1176" s="17">
        <v>11</v>
      </c>
      <c r="I1176" s="18" t="str">
        <f t="shared" si="18"/>
        <v>CeljeGorica pri Šmartnem</v>
      </c>
      <c r="J1176" s="17" t="s">
        <v>1289</v>
      </c>
      <c r="K1176" s="17" t="s">
        <v>1275</v>
      </c>
      <c r="L1176" s="17" t="s">
        <v>5641</v>
      </c>
      <c r="M1176" s="5" t="s">
        <v>5785</v>
      </c>
      <c r="N1176" s="15" t="s">
        <v>375</v>
      </c>
    </row>
    <row r="1177" spans="5:14" x14ac:dyDescent="0.25">
      <c r="E1177" s="15" t="s">
        <v>375</v>
      </c>
      <c r="F1177" s="16" t="s">
        <v>376</v>
      </c>
      <c r="G1177" s="17" t="s">
        <v>113</v>
      </c>
      <c r="H1177" s="17">
        <v>11</v>
      </c>
      <c r="I1177" s="18" t="str">
        <f t="shared" si="18"/>
        <v>CeljeJezerce pri Šmartnem</v>
      </c>
      <c r="J1177" s="17" t="s">
        <v>1455</v>
      </c>
      <c r="K1177" s="17" t="s">
        <v>1441</v>
      </c>
      <c r="L1177" s="17" t="s">
        <v>5641</v>
      </c>
      <c r="M1177" s="5" t="s">
        <v>5785</v>
      </c>
      <c r="N1177" s="15" t="s">
        <v>375</v>
      </c>
    </row>
    <row r="1178" spans="5:14" x14ac:dyDescent="0.25">
      <c r="E1178" s="15" t="s">
        <v>375</v>
      </c>
      <c r="F1178" s="16" t="s">
        <v>376</v>
      </c>
      <c r="G1178" s="17" t="s">
        <v>113</v>
      </c>
      <c r="H1178" s="17">
        <v>11</v>
      </c>
      <c r="I1178" s="18" t="str">
        <f t="shared" si="18"/>
        <v>CeljeKošnica pri Celju</v>
      </c>
      <c r="J1178" s="17" t="s">
        <v>1614</v>
      </c>
      <c r="K1178" s="17" t="s">
        <v>1599</v>
      </c>
      <c r="L1178" s="17" t="s">
        <v>5641</v>
      </c>
      <c r="M1178" s="5" t="s">
        <v>5785</v>
      </c>
      <c r="N1178" s="15" t="s">
        <v>375</v>
      </c>
    </row>
    <row r="1179" spans="5:14" x14ac:dyDescent="0.25">
      <c r="E1179" s="15" t="s">
        <v>375</v>
      </c>
      <c r="F1179" s="16" t="s">
        <v>376</v>
      </c>
      <c r="G1179" s="17" t="s">
        <v>113</v>
      </c>
      <c r="H1179" s="17">
        <v>11</v>
      </c>
      <c r="I1179" s="18" t="str">
        <f t="shared" si="18"/>
        <v>CeljeLahovna</v>
      </c>
      <c r="J1179" s="17" t="s">
        <v>1766</v>
      </c>
      <c r="K1179" s="17" t="s">
        <v>2174</v>
      </c>
      <c r="L1179" s="17" t="s">
        <v>5641</v>
      </c>
      <c r="M1179" s="5" t="s">
        <v>5785</v>
      </c>
      <c r="N1179" s="15" t="s">
        <v>375</v>
      </c>
    </row>
    <row r="1180" spans="5:14" x14ac:dyDescent="0.25">
      <c r="E1180" s="15" t="s">
        <v>375</v>
      </c>
      <c r="F1180" s="16" t="s">
        <v>376</v>
      </c>
      <c r="G1180" s="17" t="s">
        <v>113</v>
      </c>
      <c r="H1180" s="17">
        <v>11</v>
      </c>
      <c r="I1180" s="18" t="str">
        <f t="shared" si="18"/>
        <v>CeljeLeskovec</v>
      </c>
      <c r="J1180" s="17" t="s">
        <v>1909</v>
      </c>
      <c r="K1180" s="17" t="s">
        <v>3869</v>
      </c>
      <c r="L1180" s="17" t="s">
        <v>5641</v>
      </c>
      <c r="M1180" s="5" t="s">
        <v>5785</v>
      </c>
      <c r="N1180" s="15" t="s">
        <v>375</v>
      </c>
    </row>
    <row r="1181" spans="5:14" x14ac:dyDescent="0.25">
      <c r="E1181" s="15" t="s">
        <v>375</v>
      </c>
      <c r="F1181" s="16" t="s">
        <v>376</v>
      </c>
      <c r="G1181" s="17" t="s">
        <v>113</v>
      </c>
      <c r="H1181" s="17">
        <v>11</v>
      </c>
      <c r="I1181" s="18" t="str">
        <f t="shared" si="18"/>
        <v>CeljeLipovec pri Škofji vasi</v>
      </c>
      <c r="J1181" s="17" t="s">
        <v>2052</v>
      </c>
      <c r="K1181" s="17" t="s">
        <v>2306</v>
      </c>
      <c r="L1181" s="17" t="s">
        <v>5641</v>
      </c>
      <c r="M1181" s="5" t="s">
        <v>5785</v>
      </c>
      <c r="N1181" s="15" t="s">
        <v>375</v>
      </c>
    </row>
    <row r="1182" spans="5:14" x14ac:dyDescent="0.25">
      <c r="E1182" s="15" t="s">
        <v>375</v>
      </c>
      <c r="F1182" s="16" t="s">
        <v>376</v>
      </c>
      <c r="G1182" s="17" t="s">
        <v>113</v>
      </c>
      <c r="H1182" s="17">
        <v>11</v>
      </c>
      <c r="I1182" s="18" t="str">
        <f t="shared" si="18"/>
        <v>CeljeLjubečna</v>
      </c>
      <c r="J1182" s="17" t="s">
        <v>2183</v>
      </c>
      <c r="K1182" s="17" t="s">
        <v>2429</v>
      </c>
      <c r="L1182" s="17" t="s">
        <v>5641</v>
      </c>
      <c r="M1182" s="5" t="s">
        <v>5785</v>
      </c>
      <c r="N1182" s="15" t="s">
        <v>375</v>
      </c>
    </row>
    <row r="1183" spans="5:14" x14ac:dyDescent="0.25">
      <c r="E1183" s="15" t="s">
        <v>375</v>
      </c>
      <c r="F1183" s="16" t="s">
        <v>376</v>
      </c>
      <c r="G1183" s="17" t="s">
        <v>113</v>
      </c>
      <c r="H1183" s="17">
        <v>11</v>
      </c>
      <c r="I1183" s="18" t="str">
        <f t="shared" si="18"/>
        <v>CeljeLoče</v>
      </c>
      <c r="J1183" s="17" t="s">
        <v>2318</v>
      </c>
      <c r="K1183" s="17" t="s">
        <v>2543</v>
      </c>
      <c r="L1183" s="17" t="s">
        <v>5641</v>
      </c>
      <c r="M1183" s="5" t="s">
        <v>5785</v>
      </c>
      <c r="N1183" s="15" t="s">
        <v>375</v>
      </c>
    </row>
    <row r="1184" spans="5:14" x14ac:dyDescent="0.25">
      <c r="E1184" s="15" t="s">
        <v>375</v>
      </c>
      <c r="F1184" s="16" t="s">
        <v>376</v>
      </c>
      <c r="G1184" s="17" t="s">
        <v>113</v>
      </c>
      <c r="H1184" s="17">
        <v>11</v>
      </c>
      <c r="I1184" s="18" t="str">
        <f t="shared" si="18"/>
        <v>CeljeLokrovec</v>
      </c>
      <c r="J1184" s="17" t="s">
        <v>2437</v>
      </c>
      <c r="K1184" s="17" t="s">
        <v>2649</v>
      </c>
      <c r="L1184" s="17" t="s">
        <v>5641</v>
      </c>
      <c r="M1184" s="5" t="s">
        <v>5785</v>
      </c>
      <c r="N1184" s="15" t="s">
        <v>375</v>
      </c>
    </row>
    <row r="1185" spans="5:14" x14ac:dyDescent="0.25">
      <c r="E1185" s="15" t="s">
        <v>375</v>
      </c>
      <c r="F1185" s="16" t="s">
        <v>376</v>
      </c>
      <c r="G1185" s="17" t="s">
        <v>113</v>
      </c>
      <c r="H1185" s="17">
        <v>11</v>
      </c>
      <c r="I1185" s="18" t="str">
        <f t="shared" si="18"/>
        <v>CeljeLopata</v>
      </c>
      <c r="J1185" s="17" t="s">
        <v>2551</v>
      </c>
      <c r="K1185" s="17" t="s">
        <v>4058</v>
      </c>
      <c r="L1185" s="17" t="s">
        <v>5641</v>
      </c>
      <c r="M1185" s="5" t="s">
        <v>5785</v>
      </c>
      <c r="N1185" s="15" t="s">
        <v>375</v>
      </c>
    </row>
    <row r="1186" spans="5:14" x14ac:dyDescent="0.25">
      <c r="E1186" s="15" t="s">
        <v>375</v>
      </c>
      <c r="F1186" s="16" t="s">
        <v>376</v>
      </c>
      <c r="G1186" s="17" t="s">
        <v>113</v>
      </c>
      <c r="H1186" s="17">
        <v>11</v>
      </c>
      <c r="I1186" s="18" t="str">
        <f t="shared" si="18"/>
        <v>CeljeMedlog</v>
      </c>
      <c r="J1186" s="17" t="s">
        <v>2658</v>
      </c>
      <c r="K1186" s="17" t="s">
        <v>2749</v>
      </c>
      <c r="L1186" s="17" t="s">
        <v>5641</v>
      </c>
      <c r="M1186" s="5" t="s">
        <v>5785</v>
      </c>
      <c r="N1186" s="15" t="s">
        <v>375</v>
      </c>
    </row>
    <row r="1187" spans="5:14" x14ac:dyDescent="0.25">
      <c r="E1187" s="15" t="s">
        <v>375</v>
      </c>
      <c r="F1187" s="16" t="s">
        <v>376</v>
      </c>
      <c r="G1187" s="17" t="s">
        <v>113</v>
      </c>
      <c r="H1187" s="17">
        <v>11</v>
      </c>
      <c r="I1187" s="18" t="str">
        <f t="shared" si="18"/>
        <v>CeljeOsenca</v>
      </c>
      <c r="J1187" s="17" t="s">
        <v>2756</v>
      </c>
      <c r="K1187" s="17" t="s">
        <v>2850</v>
      </c>
      <c r="L1187" s="17" t="s">
        <v>5641</v>
      </c>
      <c r="M1187" s="5" t="s">
        <v>5785</v>
      </c>
      <c r="N1187" s="15" t="s">
        <v>375</v>
      </c>
    </row>
    <row r="1188" spans="5:14" x14ac:dyDescent="0.25">
      <c r="E1188" s="15" t="s">
        <v>375</v>
      </c>
      <c r="F1188" s="16" t="s">
        <v>376</v>
      </c>
      <c r="G1188" s="17" t="s">
        <v>113</v>
      </c>
      <c r="H1188" s="17">
        <v>11</v>
      </c>
      <c r="I1188" s="18" t="str">
        <f t="shared" si="18"/>
        <v>CeljeOtemna</v>
      </c>
      <c r="J1188" s="17" t="s">
        <v>2859</v>
      </c>
      <c r="K1188" s="17" t="s">
        <v>4147</v>
      </c>
      <c r="L1188" s="17" t="s">
        <v>5641</v>
      </c>
      <c r="M1188" s="5" t="s">
        <v>5785</v>
      </c>
      <c r="N1188" s="15" t="s">
        <v>375</v>
      </c>
    </row>
    <row r="1189" spans="5:14" x14ac:dyDescent="0.25">
      <c r="E1189" s="15" t="s">
        <v>375</v>
      </c>
      <c r="F1189" s="16" t="s">
        <v>376</v>
      </c>
      <c r="G1189" s="17" t="s">
        <v>113</v>
      </c>
      <c r="H1189" s="17">
        <v>11</v>
      </c>
      <c r="I1189" s="18" t="str">
        <f t="shared" si="18"/>
        <v>CeljePečovnik</v>
      </c>
      <c r="J1189" s="17" t="s">
        <v>2959</v>
      </c>
      <c r="K1189" s="17" t="s">
        <v>2951</v>
      </c>
      <c r="L1189" s="17" t="s">
        <v>5641</v>
      </c>
      <c r="M1189" s="5" t="s">
        <v>5785</v>
      </c>
      <c r="N1189" s="15" t="s">
        <v>375</v>
      </c>
    </row>
    <row r="1190" spans="5:14" x14ac:dyDescent="0.25">
      <c r="E1190" s="15" t="s">
        <v>375</v>
      </c>
      <c r="F1190" s="16" t="s">
        <v>376</v>
      </c>
      <c r="G1190" s="17" t="s">
        <v>113</v>
      </c>
      <c r="H1190" s="17">
        <v>11</v>
      </c>
      <c r="I1190" s="18" t="str">
        <f t="shared" si="18"/>
        <v>CeljePepelno</v>
      </c>
      <c r="J1190" s="17" t="s">
        <v>3045</v>
      </c>
      <c r="K1190" s="17" t="s">
        <v>3036</v>
      </c>
      <c r="L1190" s="17" t="s">
        <v>5641</v>
      </c>
      <c r="M1190" s="5" t="s">
        <v>5785</v>
      </c>
      <c r="N1190" s="15" t="s">
        <v>375</v>
      </c>
    </row>
    <row r="1191" spans="5:14" x14ac:dyDescent="0.25">
      <c r="E1191" s="15" t="s">
        <v>375</v>
      </c>
      <c r="F1191" s="16" t="s">
        <v>376</v>
      </c>
      <c r="G1191" s="17" t="s">
        <v>113</v>
      </c>
      <c r="H1191" s="17">
        <v>11</v>
      </c>
      <c r="I1191" s="18" t="str">
        <f t="shared" si="18"/>
        <v>CeljePrekorje</v>
      </c>
      <c r="J1191" s="17" t="s">
        <v>3128</v>
      </c>
      <c r="K1191" s="17" t="s">
        <v>4193</v>
      </c>
      <c r="L1191" s="17" t="s">
        <v>5641</v>
      </c>
      <c r="M1191" s="5" t="s">
        <v>5785</v>
      </c>
      <c r="N1191" s="15" t="s">
        <v>375</v>
      </c>
    </row>
    <row r="1192" spans="5:14" x14ac:dyDescent="0.25">
      <c r="E1192" s="15" t="s">
        <v>375</v>
      </c>
      <c r="F1192" s="16" t="s">
        <v>376</v>
      </c>
      <c r="G1192" s="17" t="s">
        <v>113</v>
      </c>
      <c r="H1192" s="17">
        <v>11</v>
      </c>
      <c r="I1192" s="18" t="str">
        <f t="shared" si="18"/>
        <v>CeljeRožni Vrh</v>
      </c>
      <c r="J1192" s="17" t="s">
        <v>3211</v>
      </c>
      <c r="K1192" s="17" t="s">
        <v>5420</v>
      </c>
      <c r="L1192" s="17" t="s">
        <v>5641</v>
      </c>
      <c r="M1192" s="5" t="s">
        <v>5785</v>
      </c>
      <c r="N1192" s="15" t="s">
        <v>375</v>
      </c>
    </row>
    <row r="1193" spans="5:14" x14ac:dyDescent="0.25">
      <c r="E1193" s="15" t="s">
        <v>375</v>
      </c>
      <c r="F1193" s="16" t="s">
        <v>376</v>
      </c>
      <c r="G1193" s="17" t="s">
        <v>113</v>
      </c>
      <c r="H1193" s="17">
        <v>11</v>
      </c>
      <c r="I1193" s="18" t="str">
        <f t="shared" si="18"/>
        <v>CeljeRuntole</v>
      </c>
      <c r="J1193" s="17" t="s">
        <v>3294</v>
      </c>
      <c r="K1193" s="17" t="s">
        <v>4239</v>
      </c>
      <c r="L1193" s="17" t="s">
        <v>5641</v>
      </c>
      <c r="M1193" s="5" t="s">
        <v>5785</v>
      </c>
      <c r="N1193" s="15" t="s">
        <v>375</v>
      </c>
    </row>
    <row r="1194" spans="5:14" x14ac:dyDescent="0.25">
      <c r="E1194" s="15" t="s">
        <v>375</v>
      </c>
      <c r="F1194" s="16" t="s">
        <v>376</v>
      </c>
      <c r="G1194" s="17" t="s">
        <v>113</v>
      </c>
      <c r="H1194" s="17">
        <v>11</v>
      </c>
      <c r="I1194" s="18" t="str">
        <f t="shared" si="18"/>
        <v>CeljeRupe</v>
      </c>
      <c r="J1194" s="17" t="s">
        <v>3372</v>
      </c>
      <c r="K1194" s="17" t="s">
        <v>4278</v>
      </c>
      <c r="L1194" s="17" t="s">
        <v>5641</v>
      </c>
      <c r="M1194" s="5" t="s">
        <v>5785</v>
      </c>
      <c r="N1194" s="15" t="s">
        <v>375</v>
      </c>
    </row>
    <row r="1195" spans="5:14" x14ac:dyDescent="0.25">
      <c r="E1195" s="15" t="s">
        <v>375</v>
      </c>
      <c r="F1195" s="16" t="s">
        <v>376</v>
      </c>
      <c r="G1195" s="17" t="s">
        <v>113</v>
      </c>
      <c r="H1195" s="17">
        <v>11</v>
      </c>
      <c r="I1195" s="18" t="str">
        <f t="shared" si="18"/>
        <v>CeljeSlance</v>
      </c>
      <c r="J1195" s="17" t="s">
        <v>3444</v>
      </c>
      <c r="K1195" s="17" t="s">
        <v>5436</v>
      </c>
      <c r="L1195" s="17" t="s">
        <v>5641</v>
      </c>
      <c r="M1195" s="5" t="s">
        <v>5785</v>
      </c>
      <c r="N1195" s="15" t="s">
        <v>375</v>
      </c>
    </row>
    <row r="1196" spans="5:14" x14ac:dyDescent="0.25">
      <c r="E1196" s="15" t="s">
        <v>375</v>
      </c>
      <c r="F1196" s="16" t="s">
        <v>376</v>
      </c>
      <c r="G1196" s="17" t="s">
        <v>113</v>
      </c>
      <c r="H1196" s="17">
        <v>11</v>
      </c>
      <c r="I1196" s="18" t="str">
        <f t="shared" si="18"/>
        <v>CeljeSlatina v Rožni dolini</v>
      </c>
      <c r="J1196" s="17" t="s">
        <v>3515</v>
      </c>
      <c r="K1196" s="17" t="s">
        <v>4318</v>
      </c>
      <c r="L1196" s="17" t="s">
        <v>5641</v>
      </c>
      <c r="M1196" s="5" t="s">
        <v>5785</v>
      </c>
      <c r="N1196" s="15" t="s">
        <v>375</v>
      </c>
    </row>
    <row r="1197" spans="5:14" x14ac:dyDescent="0.25">
      <c r="E1197" s="15" t="s">
        <v>375</v>
      </c>
      <c r="F1197" s="16" t="s">
        <v>376</v>
      </c>
      <c r="G1197" s="17" t="s">
        <v>113</v>
      </c>
      <c r="H1197" s="17">
        <v>11</v>
      </c>
      <c r="I1197" s="18" t="str">
        <f t="shared" si="18"/>
        <v>CeljeŠentjungert</v>
      </c>
      <c r="J1197" s="17" t="s">
        <v>3580</v>
      </c>
      <c r="K1197" s="17" t="s">
        <v>4355</v>
      </c>
      <c r="L1197" s="17" t="s">
        <v>5641</v>
      </c>
      <c r="M1197" s="5" t="s">
        <v>5785</v>
      </c>
      <c r="N1197" s="15" t="s">
        <v>375</v>
      </c>
    </row>
    <row r="1198" spans="5:14" x14ac:dyDescent="0.25">
      <c r="E1198" s="15" t="s">
        <v>375</v>
      </c>
      <c r="F1198" s="16" t="s">
        <v>376</v>
      </c>
      <c r="G1198" s="17" t="s">
        <v>113</v>
      </c>
      <c r="H1198" s="17">
        <v>11</v>
      </c>
      <c r="I1198" s="18" t="str">
        <f t="shared" si="18"/>
        <v>CeljeŠkofja vas</v>
      </c>
      <c r="J1198" s="17" t="s">
        <v>3645</v>
      </c>
      <c r="K1198" s="17" t="s">
        <v>4393</v>
      </c>
      <c r="L1198" s="17" t="s">
        <v>5641</v>
      </c>
      <c r="M1198" s="5" t="s">
        <v>5785</v>
      </c>
      <c r="N1198" s="15" t="s">
        <v>375</v>
      </c>
    </row>
    <row r="1199" spans="5:14" x14ac:dyDescent="0.25">
      <c r="E1199" s="15" t="s">
        <v>375</v>
      </c>
      <c r="F1199" s="16" t="s">
        <v>376</v>
      </c>
      <c r="G1199" s="17" t="s">
        <v>113</v>
      </c>
      <c r="H1199" s="17">
        <v>11</v>
      </c>
      <c r="I1199" s="18" t="str">
        <f t="shared" si="18"/>
        <v>CeljeŠmarjeta pri Celju</v>
      </c>
      <c r="J1199" s="17" t="s">
        <v>3710</v>
      </c>
      <c r="K1199" s="17" t="s">
        <v>5592</v>
      </c>
      <c r="L1199" s="17" t="s">
        <v>5641</v>
      </c>
      <c r="M1199" s="5" t="s">
        <v>5785</v>
      </c>
      <c r="N1199" s="15" t="s">
        <v>375</v>
      </c>
    </row>
    <row r="1200" spans="5:14" x14ac:dyDescent="0.25">
      <c r="E1200" s="15" t="s">
        <v>375</v>
      </c>
      <c r="F1200" s="16" t="s">
        <v>376</v>
      </c>
      <c r="G1200" s="17" t="s">
        <v>113</v>
      </c>
      <c r="H1200" s="17">
        <v>11</v>
      </c>
      <c r="I1200" s="18" t="str">
        <f t="shared" si="18"/>
        <v>CeljeŠmartno v Rožni dolini</v>
      </c>
      <c r="J1200" s="17" t="s">
        <v>3771</v>
      </c>
      <c r="K1200" s="17" t="s">
        <v>4430</v>
      </c>
      <c r="L1200" s="17" t="s">
        <v>5641</v>
      </c>
      <c r="M1200" s="5" t="s">
        <v>5785</v>
      </c>
      <c r="N1200" s="15" t="s">
        <v>375</v>
      </c>
    </row>
    <row r="1201" spans="5:14" x14ac:dyDescent="0.25">
      <c r="E1201" s="15" t="s">
        <v>375</v>
      </c>
      <c r="F1201" s="16" t="s">
        <v>376</v>
      </c>
      <c r="G1201" s="17" t="s">
        <v>113</v>
      </c>
      <c r="H1201" s="17">
        <v>11</v>
      </c>
      <c r="I1201" s="18" t="str">
        <f t="shared" si="18"/>
        <v>CeljeŠmiklavž pri Škofji vasi</v>
      </c>
      <c r="J1201" s="17" t="s">
        <v>3823</v>
      </c>
      <c r="K1201" s="17" t="s">
        <v>5512</v>
      </c>
      <c r="L1201" s="17" t="s">
        <v>5641</v>
      </c>
      <c r="M1201" s="5" t="s">
        <v>5785</v>
      </c>
      <c r="N1201" s="15" t="s">
        <v>375</v>
      </c>
    </row>
    <row r="1202" spans="5:14" x14ac:dyDescent="0.25">
      <c r="E1202" s="15" t="s">
        <v>375</v>
      </c>
      <c r="F1202" s="16" t="s">
        <v>376</v>
      </c>
      <c r="G1202" s="17" t="s">
        <v>113</v>
      </c>
      <c r="H1202" s="17">
        <v>11</v>
      </c>
      <c r="I1202" s="18" t="str">
        <f t="shared" si="18"/>
        <v>CeljeTeharje</v>
      </c>
      <c r="J1202" s="17" t="s">
        <v>3874</v>
      </c>
      <c r="K1202" s="17" t="s">
        <v>4462</v>
      </c>
      <c r="L1202" s="17" t="s">
        <v>5641</v>
      </c>
      <c r="M1202" s="5" t="s">
        <v>5785</v>
      </c>
      <c r="N1202" s="15" t="s">
        <v>375</v>
      </c>
    </row>
    <row r="1203" spans="5:14" x14ac:dyDescent="0.25">
      <c r="E1203" s="15" t="s">
        <v>375</v>
      </c>
      <c r="F1203" s="16" t="s">
        <v>376</v>
      </c>
      <c r="G1203" s="17" t="s">
        <v>113</v>
      </c>
      <c r="H1203" s="17">
        <v>11</v>
      </c>
      <c r="I1203" s="18" t="str">
        <f t="shared" si="18"/>
        <v>CeljeTremerje</v>
      </c>
      <c r="J1203" s="17" t="s">
        <v>3922</v>
      </c>
      <c r="K1203" s="17" t="s">
        <v>5516</v>
      </c>
      <c r="L1203" s="17" t="s">
        <v>5641</v>
      </c>
      <c r="M1203" s="5" t="s">
        <v>5785</v>
      </c>
      <c r="N1203" s="15" t="s">
        <v>375</v>
      </c>
    </row>
    <row r="1204" spans="5:14" x14ac:dyDescent="0.25">
      <c r="E1204" s="15" t="s">
        <v>375</v>
      </c>
      <c r="F1204" s="16" t="s">
        <v>376</v>
      </c>
      <c r="G1204" s="17" t="s">
        <v>113</v>
      </c>
      <c r="H1204" s="17">
        <v>11</v>
      </c>
      <c r="I1204" s="18" t="str">
        <f t="shared" si="18"/>
        <v>CeljeTrnovlje pri Celju</v>
      </c>
      <c r="J1204" s="17" t="s">
        <v>3970</v>
      </c>
      <c r="K1204" s="17" t="s">
        <v>4495</v>
      </c>
      <c r="L1204" s="17" t="s">
        <v>5641</v>
      </c>
      <c r="M1204" s="5" t="s">
        <v>5785</v>
      </c>
      <c r="N1204" s="15" t="s">
        <v>375</v>
      </c>
    </row>
    <row r="1205" spans="5:14" x14ac:dyDescent="0.25">
      <c r="E1205" s="15" t="s">
        <v>375</v>
      </c>
      <c r="F1205" s="16" t="s">
        <v>376</v>
      </c>
      <c r="G1205" s="17" t="s">
        <v>113</v>
      </c>
      <c r="H1205" s="17">
        <v>11</v>
      </c>
      <c r="I1205" s="18" t="str">
        <f t="shared" si="18"/>
        <v>CeljeVrhe</v>
      </c>
      <c r="J1205" s="17" t="s">
        <v>3182</v>
      </c>
      <c r="K1205" s="17" t="s">
        <v>4529</v>
      </c>
      <c r="L1205" s="17" t="s">
        <v>5641</v>
      </c>
      <c r="M1205" s="5" t="s">
        <v>5785</v>
      </c>
      <c r="N1205" s="15" t="s">
        <v>375</v>
      </c>
    </row>
    <row r="1206" spans="5:14" x14ac:dyDescent="0.25">
      <c r="E1206" s="15" t="s">
        <v>375</v>
      </c>
      <c r="F1206" s="16" t="s">
        <v>376</v>
      </c>
      <c r="G1206" s="17" t="s">
        <v>113</v>
      </c>
      <c r="H1206" s="17">
        <v>11</v>
      </c>
      <c r="I1206" s="18" t="str">
        <f t="shared" si="18"/>
        <v>CeljeZačret</v>
      </c>
      <c r="J1206" s="17" t="s">
        <v>4062</v>
      </c>
      <c r="K1206" s="17" t="s">
        <v>4562</v>
      </c>
      <c r="L1206" s="17" t="s">
        <v>5641</v>
      </c>
      <c r="M1206" s="5" t="s">
        <v>5785</v>
      </c>
      <c r="N1206" s="15" t="s">
        <v>375</v>
      </c>
    </row>
    <row r="1207" spans="5:14" x14ac:dyDescent="0.25">
      <c r="E1207" s="15" t="s">
        <v>375</v>
      </c>
      <c r="F1207" s="16" t="s">
        <v>376</v>
      </c>
      <c r="G1207" s="17" t="s">
        <v>113</v>
      </c>
      <c r="H1207" s="17">
        <v>11</v>
      </c>
      <c r="I1207" s="18" t="str">
        <f t="shared" si="18"/>
        <v>CeljeZadobrova</v>
      </c>
      <c r="J1207" s="17" t="s">
        <v>4107</v>
      </c>
      <c r="K1207" s="17" t="s">
        <v>4592</v>
      </c>
      <c r="L1207" s="17" t="s">
        <v>5641</v>
      </c>
      <c r="M1207" s="5" t="s">
        <v>5785</v>
      </c>
      <c r="N1207" s="15" t="s">
        <v>375</v>
      </c>
    </row>
    <row r="1208" spans="5:14" x14ac:dyDescent="0.25">
      <c r="E1208" s="15" t="s">
        <v>375</v>
      </c>
      <c r="F1208" s="16" t="s">
        <v>376</v>
      </c>
      <c r="G1208" s="17" t="s">
        <v>113</v>
      </c>
      <c r="H1208" s="17">
        <v>11</v>
      </c>
      <c r="I1208" s="18" t="str">
        <f t="shared" si="18"/>
        <v>CeljeZvodno</v>
      </c>
      <c r="J1208" s="17" t="s">
        <v>4152</v>
      </c>
      <c r="K1208" s="17" t="s">
        <v>5526</v>
      </c>
      <c r="L1208" s="17" t="s">
        <v>5641</v>
      </c>
      <c r="M1208" s="5" t="s">
        <v>5785</v>
      </c>
      <c r="N1208" s="15" t="s">
        <v>375</v>
      </c>
    </row>
    <row r="1209" spans="5:14" x14ac:dyDescent="0.25">
      <c r="E1209" s="15" t="s">
        <v>375</v>
      </c>
      <c r="F1209" s="16" t="s">
        <v>376</v>
      </c>
      <c r="G1209" s="17" t="s">
        <v>113</v>
      </c>
      <c r="H1209" s="17">
        <v>11</v>
      </c>
      <c r="I1209" s="18" t="str">
        <f t="shared" si="18"/>
        <v>CeljeŽepina</v>
      </c>
      <c r="J1209" s="17" t="s">
        <v>4196</v>
      </c>
      <c r="K1209" s="17" t="s">
        <v>4622</v>
      </c>
      <c r="L1209" s="17" t="s">
        <v>5641</v>
      </c>
      <c r="M1209" s="5" t="s">
        <v>5785</v>
      </c>
      <c r="N1209" s="15" t="s">
        <v>375</v>
      </c>
    </row>
    <row r="1210" spans="5:14" x14ac:dyDescent="0.25">
      <c r="E1210" s="15" t="s">
        <v>375</v>
      </c>
      <c r="F1210" s="16" t="s">
        <v>376</v>
      </c>
      <c r="G1210" s="17" t="s">
        <v>327</v>
      </c>
      <c r="H1210" s="17">
        <v>30</v>
      </c>
      <c r="I1210" s="18" t="str">
        <f t="shared" si="18"/>
        <v>Gornji GradBočna</v>
      </c>
      <c r="J1210" s="17" t="s">
        <v>408</v>
      </c>
      <c r="K1210" s="17" t="s">
        <v>377</v>
      </c>
      <c r="L1210" s="17" t="s">
        <v>5641</v>
      </c>
      <c r="M1210" s="5" t="s">
        <v>5785</v>
      </c>
      <c r="N1210" s="15" t="s">
        <v>375</v>
      </c>
    </row>
    <row r="1211" spans="5:14" x14ac:dyDescent="0.25">
      <c r="E1211" s="15" t="s">
        <v>375</v>
      </c>
      <c r="F1211" s="16" t="s">
        <v>376</v>
      </c>
      <c r="G1211" s="17" t="s">
        <v>327</v>
      </c>
      <c r="H1211" s="17">
        <v>30</v>
      </c>
      <c r="I1211" s="18" t="str">
        <f t="shared" si="18"/>
        <v>Gornji GradDol</v>
      </c>
      <c r="J1211" s="17" t="s">
        <v>599</v>
      </c>
      <c r="K1211" s="17" t="s">
        <v>566</v>
      </c>
      <c r="L1211" s="17" t="s">
        <v>5641</v>
      </c>
      <c r="M1211" s="5" t="s">
        <v>5785</v>
      </c>
      <c r="N1211" s="15" t="s">
        <v>375</v>
      </c>
    </row>
    <row r="1212" spans="5:14" x14ac:dyDescent="0.25">
      <c r="E1212" s="15" t="s">
        <v>375</v>
      </c>
      <c r="F1212" s="16" t="s">
        <v>376</v>
      </c>
      <c r="G1212" s="17" t="s">
        <v>327</v>
      </c>
      <c r="H1212" s="17">
        <v>30</v>
      </c>
      <c r="I1212" s="18" t="str">
        <f t="shared" si="18"/>
        <v>Gornji GradFlorjan pri Gornjem Gradu</v>
      </c>
      <c r="J1212" s="17" t="s">
        <v>787</v>
      </c>
      <c r="K1212" s="17" t="s">
        <v>753</v>
      </c>
      <c r="L1212" s="17" t="s">
        <v>5641</v>
      </c>
      <c r="M1212" s="5" t="s">
        <v>5785</v>
      </c>
      <c r="N1212" s="15" t="s">
        <v>375</v>
      </c>
    </row>
    <row r="1213" spans="5:14" x14ac:dyDescent="0.25">
      <c r="E1213" s="15" t="s">
        <v>375</v>
      </c>
      <c r="F1213" s="16" t="s">
        <v>376</v>
      </c>
      <c r="G1213" s="17" t="s">
        <v>327</v>
      </c>
      <c r="H1213" s="17">
        <v>30</v>
      </c>
      <c r="I1213" s="18" t="str">
        <f t="shared" si="18"/>
        <v>Gornji GradGornji Grad</v>
      </c>
      <c r="J1213" s="17" t="s">
        <v>327</v>
      </c>
      <c r="K1213" s="17" t="s">
        <v>929</v>
      </c>
      <c r="L1213" s="17" t="s">
        <v>5641</v>
      </c>
      <c r="M1213" s="5" t="s">
        <v>5785</v>
      </c>
      <c r="N1213" s="15" t="s">
        <v>375</v>
      </c>
    </row>
    <row r="1214" spans="5:14" x14ac:dyDescent="0.25">
      <c r="E1214" s="15" t="s">
        <v>375</v>
      </c>
      <c r="F1214" s="16" t="s">
        <v>376</v>
      </c>
      <c r="G1214" s="17" t="s">
        <v>327</v>
      </c>
      <c r="H1214" s="17">
        <v>30</v>
      </c>
      <c r="I1214" s="18" t="str">
        <f t="shared" si="18"/>
        <v>Gornji GradLenart pri Gornjem Gradu</v>
      </c>
      <c r="J1214" s="17" t="s">
        <v>1145</v>
      </c>
      <c r="K1214" s="17" t="s">
        <v>1109</v>
      </c>
      <c r="L1214" s="17" t="s">
        <v>5641</v>
      </c>
      <c r="M1214" s="5" t="s">
        <v>5785</v>
      </c>
      <c r="N1214" s="15" t="s">
        <v>375</v>
      </c>
    </row>
    <row r="1215" spans="5:14" x14ac:dyDescent="0.25">
      <c r="E1215" s="15" t="s">
        <v>375</v>
      </c>
      <c r="F1215" s="16" t="s">
        <v>376</v>
      </c>
      <c r="G1215" s="17" t="s">
        <v>327</v>
      </c>
      <c r="H1215" s="17">
        <v>30</v>
      </c>
      <c r="I1215" s="18" t="str">
        <f t="shared" si="18"/>
        <v>Gornji GradNova Štifta</v>
      </c>
      <c r="J1215" s="17" t="s">
        <v>1312</v>
      </c>
      <c r="K1215" s="17" t="s">
        <v>1599</v>
      </c>
      <c r="L1215" s="17" t="s">
        <v>5641</v>
      </c>
      <c r="M1215" s="5" t="s">
        <v>5785</v>
      </c>
      <c r="N1215" s="15" t="s">
        <v>375</v>
      </c>
    </row>
    <row r="1216" spans="5:14" x14ac:dyDescent="0.25">
      <c r="E1216" s="15" t="s">
        <v>375</v>
      </c>
      <c r="F1216" s="16" t="s">
        <v>376</v>
      </c>
      <c r="G1216" s="17" t="s">
        <v>168</v>
      </c>
      <c r="H1216" s="17">
        <v>51</v>
      </c>
      <c r="I1216" s="18" t="str">
        <f t="shared" si="18"/>
        <v>KozjeBistrica</v>
      </c>
      <c r="J1216" s="17" t="s">
        <v>433</v>
      </c>
      <c r="K1216" s="17" t="s">
        <v>377</v>
      </c>
      <c r="L1216" s="17" t="s">
        <v>5641</v>
      </c>
      <c r="M1216" s="5" t="s">
        <v>5785</v>
      </c>
      <c r="N1216" s="15" t="s">
        <v>375</v>
      </c>
    </row>
    <row r="1217" spans="5:14" x14ac:dyDescent="0.25">
      <c r="E1217" s="15" t="s">
        <v>375</v>
      </c>
      <c r="F1217" s="16" t="s">
        <v>376</v>
      </c>
      <c r="G1217" s="17" t="s">
        <v>168</v>
      </c>
      <c r="H1217" s="17">
        <v>51</v>
      </c>
      <c r="I1217" s="18" t="str">
        <f t="shared" si="18"/>
        <v>KozjeBuče</v>
      </c>
      <c r="J1217" s="17" t="s">
        <v>625</v>
      </c>
      <c r="K1217" s="17" t="s">
        <v>566</v>
      </c>
      <c r="L1217" s="17" t="s">
        <v>5641</v>
      </c>
      <c r="M1217" s="5" t="s">
        <v>5785</v>
      </c>
      <c r="N1217" s="15" t="s">
        <v>375</v>
      </c>
    </row>
    <row r="1218" spans="5:14" x14ac:dyDescent="0.25">
      <c r="E1218" s="15" t="s">
        <v>375</v>
      </c>
      <c r="F1218" s="16" t="s">
        <v>376</v>
      </c>
      <c r="G1218" s="17" t="s">
        <v>168</v>
      </c>
      <c r="H1218" s="17">
        <v>51</v>
      </c>
      <c r="I1218" s="18" t="str">
        <f t="shared" ref="I1218:I1281" si="19">CONCATENATE(G1218,J1218)</f>
        <v>KozjeDobležiče</v>
      </c>
      <c r="J1218" s="17" t="s">
        <v>810</v>
      </c>
      <c r="K1218" s="17" t="s">
        <v>753</v>
      </c>
      <c r="L1218" s="17" t="s">
        <v>5641</v>
      </c>
      <c r="M1218" s="5" t="s">
        <v>5785</v>
      </c>
      <c r="N1218" s="15" t="s">
        <v>375</v>
      </c>
    </row>
    <row r="1219" spans="5:14" x14ac:dyDescent="0.25">
      <c r="E1219" s="15" t="s">
        <v>375</v>
      </c>
      <c r="F1219" s="16" t="s">
        <v>376</v>
      </c>
      <c r="G1219" s="17" t="s">
        <v>168</v>
      </c>
      <c r="H1219" s="17">
        <v>51</v>
      </c>
      <c r="I1219" s="18" t="str">
        <f t="shared" si="19"/>
        <v>KozjeDrensko Rebro</v>
      </c>
      <c r="J1219" s="17" t="s">
        <v>986</v>
      </c>
      <c r="K1219" s="17" t="s">
        <v>929</v>
      </c>
      <c r="L1219" s="17" t="s">
        <v>5641</v>
      </c>
      <c r="M1219" s="5" t="s">
        <v>5785</v>
      </c>
      <c r="N1219" s="15" t="s">
        <v>375</v>
      </c>
    </row>
    <row r="1220" spans="5:14" x14ac:dyDescent="0.25">
      <c r="E1220" s="15" t="s">
        <v>375</v>
      </c>
      <c r="F1220" s="16" t="s">
        <v>376</v>
      </c>
      <c r="G1220" s="17" t="s">
        <v>168</v>
      </c>
      <c r="H1220" s="17">
        <v>51</v>
      </c>
      <c r="I1220" s="18" t="str">
        <f t="shared" si="19"/>
        <v>KozjeGorjane</v>
      </c>
      <c r="J1220" s="17" t="s">
        <v>1168</v>
      </c>
      <c r="K1220" s="17" t="s">
        <v>1109</v>
      </c>
      <c r="L1220" s="17" t="s">
        <v>5641</v>
      </c>
      <c r="M1220" s="5" t="s">
        <v>5785</v>
      </c>
      <c r="N1220" s="15" t="s">
        <v>375</v>
      </c>
    </row>
    <row r="1221" spans="5:14" x14ac:dyDescent="0.25">
      <c r="E1221" s="15" t="s">
        <v>375</v>
      </c>
      <c r="F1221" s="16" t="s">
        <v>376</v>
      </c>
      <c r="G1221" s="17" t="s">
        <v>168</v>
      </c>
      <c r="H1221" s="17">
        <v>51</v>
      </c>
      <c r="I1221" s="18" t="str">
        <f t="shared" si="19"/>
        <v>KozjeGradišče</v>
      </c>
      <c r="J1221" s="17" t="s">
        <v>904</v>
      </c>
      <c r="K1221" s="17" t="s">
        <v>1275</v>
      </c>
      <c r="L1221" s="17" t="s">
        <v>5641</v>
      </c>
      <c r="M1221" s="5" t="s">
        <v>5785</v>
      </c>
      <c r="N1221" s="15" t="s">
        <v>375</v>
      </c>
    </row>
    <row r="1222" spans="5:14" x14ac:dyDescent="0.25">
      <c r="E1222" s="15" t="s">
        <v>375</v>
      </c>
      <c r="F1222" s="16" t="s">
        <v>376</v>
      </c>
      <c r="G1222" s="17" t="s">
        <v>168</v>
      </c>
      <c r="H1222" s="17">
        <v>51</v>
      </c>
      <c r="I1222" s="18" t="str">
        <f t="shared" si="19"/>
        <v>KozjeGubno</v>
      </c>
      <c r="J1222" s="17" t="s">
        <v>1495</v>
      </c>
      <c r="K1222" s="17" t="s">
        <v>1441</v>
      </c>
      <c r="L1222" s="17" t="s">
        <v>5641</v>
      </c>
      <c r="M1222" s="5" t="s">
        <v>5785</v>
      </c>
      <c r="N1222" s="15" t="s">
        <v>375</v>
      </c>
    </row>
    <row r="1223" spans="5:14" x14ac:dyDescent="0.25">
      <c r="E1223" s="15" t="s">
        <v>375</v>
      </c>
      <c r="F1223" s="16" t="s">
        <v>376</v>
      </c>
      <c r="G1223" s="17" t="s">
        <v>168</v>
      </c>
      <c r="H1223" s="17">
        <v>51</v>
      </c>
      <c r="I1223" s="18" t="str">
        <f t="shared" si="19"/>
        <v>KozjeJešovec pri Kozjem</v>
      </c>
      <c r="J1223" s="17" t="s">
        <v>1656</v>
      </c>
      <c r="K1223" s="17" t="s">
        <v>1599</v>
      </c>
      <c r="L1223" s="17" t="s">
        <v>5641</v>
      </c>
      <c r="M1223" s="5" t="s">
        <v>5785</v>
      </c>
      <c r="N1223" s="15" t="s">
        <v>375</v>
      </c>
    </row>
    <row r="1224" spans="5:14" x14ac:dyDescent="0.25">
      <c r="E1224" s="15" t="s">
        <v>375</v>
      </c>
      <c r="F1224" s="16" t="s">
        <v>376</v>
      </c>
      <c r="G1224" s="17" t="s">
        <v>168</v>
      </c>
      <c r="H1224" s="17">
        <v>51</v>
      </c>
      <c r="I1224" s="18" t="str">
        <f t="shared" si="19"/>
        <v>KozjeKlake</v>
      </c>
      <c r="J1224" s="17" t="s">
        <v>1805</v>
      </c>
      <c r="K1224" s="17" t="s">
        <v>2174</v>
      </c>
      <c r="L1224" s="17" t="s">
        <v>5641</v>
      </c>
      <c r="M1224" s="5" t="s">
        <v>5785</v>
      </c>
      <c r="N1224" s="15" t="s">
        <v>375</v>
      </c>
    </row>
    <row r="1225" spans="5:14" x14ac:dyDescent="0.25">
      <c r="E1225" s="15" t="s">
        <v>375</v>
      </c>
      <c r="F1225" s="16" t="s">
        <v>376</v>
      </c>
      <c r="G1225" s="17" t="s">
        <v>168</v>
      </c>
      <c r="H1225" s="17">
        <v>51</v>
      </c>
      <c r="I1225" s="18" t="str">
        <f t="shared" si="19"/>
        <v>KozjeKozje</v>
      </c>
      <c r="J1225" s="17" t="s">
        <v>168</v>
      </c>
      <c r="K1225" s="17" t="s">
        <v>3869</v>
      </c>
      <c r="L1225" s="17" t="s">
        <v>5641</v>
      </c>
      <c r="M1225" s="5" t="s">
        <v>5785</v>
      </c>
      <c r="N1225" s="15" t="s">
        <v>375</v>
      </c>
    </row>
    <row r="1226" spans="5:14" x14ac:dyDescent="0.25">
      <c r="E1226" s="15" t="s">
        <v>375</v>
      </c>
      <c r="F1226" s="16" t="s">
        <v>376</v>
      </c>
      <c r="G1226" s="17" t="s">
        <v>168</v>
      </c>
      <c r="H1226" s="17">
        <v>51</v>
      </c>
      <c r="I1226" s="18" t="str">
        <f t="shared" si="19"/>
        <v>KozjeLesično</v>
      </c>
      <c r="J1226" s="17" t="s">
        <v>2090</v>
      </c>
      <c r="K1226" s="17" t="s">
        <v>2306</v>
      </c>
      <c r="L1226" s="17" t="s">
        <v>5641</v>
      </c>
      <c r="M1226" s="5" t="s">
        <v>5785</v>
      </c>
      <c r="N1226" s="15" t="s">
        <v>375</v>
      </c>
    </row>
    <row r="1227" spans="5:14" x14ac:dyDescent="0.25">
      <c r="E1227" s="15" t="s">
        <v>375</v>
      </c>
      <c r="F1227" s="16" t="s">
        <v>376</v>
      </c>
      <c r="G1227" s="17" t="s">
        <v>168</v>
      </c>
      <c r="H1227" s="17">
        <v>51</v>
      </c>
      <c r="I1227" s="18" t="str">
        <f t="shared" si="19"/>
        <v>KozjeOrtnice</v>
      </c>
      <c r="J1227" s="17" t="s">
        <v>2218</v>
      </c>
      <c r="K1227" s="17" t="s">
        <v>2429</v>
      </c>
      <c r="L1227" s="17" t="s">
        <v>5641</v>
      </c>
      <c r="M1227" s="5" t="s">
        <v>5785</v>
      </c>
      <c r="N1227" s="15" t="s">
        <v>375</v>
      </c>
    </row>
    <row r="1228" spans="5:14" x14ac:dyDescent="0.25">
      <c r="E1228" s="15" t="s">
        <v>375</v>
      </c>
      <c r="F1228" s="16" t="s">
        <v>376</v>
      </c>
      <c r="G1228" s="17" t="s">
        <v>168</v>
      </c>
      <c r="H1228" s="17">
        <v>51</v>
      </c>
      <c r="I1228" s="18" t="str">
        <f t="shared" si="19"/>
        <v>KozjeOsredek pri Podsredi</v>
      </c>
      <c r="J1228" s="17" t="s">
        <v>2355</v>
      </c>
      <c r="K1228" s="17" t="s">
        <v>2543</v>
      </c>
      <c r="L1228" s="17" t="s">
        <v>5641</v>
      </c>
      <c r="M1228" s="5" t="s">
        <v>5785</v>
      </c>
      <c r="N1228" s="15" t="s">
        <v>375</v>
      </c>
    </row>
    <row r="1229" spans="5:14" x14ac:dyDescent="0.25">
      <c r="E1229" s="15" t="s">
        <v>375</v>
      </c>
      <c r="F1229" s="16" t="s">
        <v>376</v>
      </c>
      <c r="G1229" s="17" t="s">
        <v>168</v>
      </c>
      <c r="H1229" s="17">
        <v>51</v>
      </c>
      <c r="I1229" s="18" t="str">
        <f t="shared" si="19"/>
        <v>KozjePilštanj</v>
      </c>
      <c r="J1229" s="17" t="s">
        <v>2464</v>
      </c>
      <c r="K1229" s="17" t="s">
        <v>2649</v>
      </c>
      <c r="L1229" s="17" t="s">
        <v>5641</v>
      </c>
      <c r="M1229" s="5" t="s">
        <v>5785</v>
      </c>
      <c r="N1229" s="15" t="s">
        <v>375</v>
      </c>
    </row>
    <row r="1230" spans="5:14" x14ac:dyDescent="0.25">
      <c r="E1230" s="15" t="s">
        <v>375</v>
      </c>
      <c r="F1230" s="16" t="s">
        <v>376</v>
      </c>
      <c r="G1230" s="17" t="s">
        <v>168</v>
      </c>
      <c r="H1230" s="17">
        <v>51</v>
      </c>
      <c r="I1230" s="18" t="str">
        <f t="shared" si="19"/>
        <v>KozjePodsreda</v>
      </c>
      <c r="J1230" s="17" t="s">
        <v>2580</v>
      </c>
      <c r="K1230" s="17" t="s">
        <v>4058</v>
      </c>
      <c r="L1230" s="17" t="s">
        <v>5641</v>
      </c>
      <c r="M1230" s="5" t="s">
        <v>5785</v>
      </c>
      <c r="N1230" s="15" t="s">
        <v>375</v>
      </c>
    </row>
    <row r="1231" spans="5:14" x14ac:dyDescent="0.25">
      <c r="E1231" s="15" t="s">
        <v>375</v>
      </c>
      <c r="F1231" s="16" t="s">
        <v>376</v>
      </c>
      <c r="G1231" s="17" t="s">
        <v>168</v>
      </c>
      <c r="H1231" s="17">
        <v>51</v>
      </c>
      <c r="I1231" s="18" t="str">
        <f t="shared" si="19"/>
        <v>KozjePoklek pri Podsredi</v>
      </c>
      <c r="J1231" s="17" t="s">
        <v>2687</v>
      </c>
      <c r="K1231" s="17" t="s">
        <v>2749</v>
      </c>
      <c r="L1231" s="17" t="s">
        <v>5641</v>
      </c>
      <c r="M1231" s="5" t="s">
        <v>5785</v>
      </c>
      <c r="N1231" s="15" t="s">
        <v>375</v>
      </c>
    </row>
    <row r="1232" spans="5:14" x14ac:dyDescent="0.25">
      <c r="E1232" s="15" t="s">
        <v>375</v>
      </c>
      <c r="F1232" s="16" t="s">
        <v>376</v>
      </c>
      <c r="G1232" s="17" t="s">
        <v>168</v>
      </c>
      <c r="H1232" s="17">
        <v>51</v>
      </c>
      <c r="I1232" s="18" t="str">
        <f t="shared" si="19"/>
        <v>KozjeTopolovo</v>
      </c>
      <c r="J1232" s="17" t="s">
        <v>2785</v>
      </c>
      <c r="K1232" s="17" t="s">
        <v>2850</v>
      </c>
      <c r="L1232" s="17" t="s">
        <v>5641</v>
      </c>
      <c r="M1232" s="5" t="s">
        <v>5785</v>
      </c>
      <c r="N1232" s="15" t="s">
        <v>375</v>
      </c>
    </row>
    <row r="1233" spans="5:14" x14ac:dyDescent="0.25">
      <c r="E1233" s="15" t="s">
        <v>375</v>
      </c>
      <c r="F1233" s="16" t="s">
        <v>376</v>
      </c>
      <c r="G1233" s="17" t="s">
        <v>168</v>
      </c>
      <c r="H1233" s="17">
        <v>51</v>
      </c>
      <c r="I1233" s="18" t="str">
        <f t="shared" si="19"/>
        <v>KozjeVetrnik</v>
      </c>
      <c r="J1233" s="17" t="s">
        <v>2888</v>
      </c>
      <c r="K1233" s="17" t="s">
        <v>4147</v>
      </c>
      <c r="L1233" s="17" t="s">
        <v>5641</v>
      </c>
      <c r="M1233" s="5" t="s">
        <v>5785</v>
      </c>
      <c r="N1233" s="15" t="s">
        <v>375</v>
      </c>
    </row>
    <row r="1234" spans="5:14" x14ac:dyDescent="0.25">
      <c r="E1234" s="15" t="s">
        <v>375</v>
      </c>
      <c r="F1234" s="16" t="s">
        <v>376</v>
      </c>
      <c r="G1234" s="17" t="s">
        <v>168</v>
      </c>
      <c r="H1234" s="17">
        <v>51</v>
      </c>
      <c r="I1234" s="18" t="str">
        <f t="shared" si="19"/>
        <v>KozjeVojsko</v>
      </c>
      <c r="J1234" s="17" t="s">
        <v>2641</v>
      </c>
      <c r="K1234" s="17" t="s">
        <v>2951</v>
      </c>
      <c r="L1234" s="17" t="s">
        <v>5641</v>
      </c>
      <c r="M1234" s="5" t="s">
        <v>5785</v>
      </c>
      <c r="N1234" s="15" t="s">
        <v>375</v>
      </c>
    </row>
    <row r="1235" spans="5:14" x14ac:dyDescent="0.25">
      <c r="E1235" s="15" t="s">
        <v>375</v>
      </c>
      <c r="F1235" s="16" t="s">
        <v>376</v>
      </c>
      <c r="G1235" s="17" t="s">
        <v>168</v>
      </c>
      <c r="H1235" s="17">
        <v>51</v>
      </c>
      <c r="I1235" s="18" t="str">
        <f t="shared" si="19"/>
        <v>KozjeVrenska Gorca</v>
      </c>
      <c r="J1235" s="17" t="s">
        <v>3067</v>
      </c>
      <c r="K1235" s="17" t="s">
        <v>3036</v>
      </c>
      <c r="L1235" s="17" t="s">
        <v>5641</v>
      </c>
      <c r="M1235" s="5" t="s">
        <v>5785</v>
      </c>
      <c r="N1235" s="15" t="s">
        <v>375</v>
      </c>
    </row>
    <row r="1236" spans="5:14" x14ac:dyDescent="0.25">
      <c r="E1236" s="15" t="s">
        <v>375</v>
      </c>
      <c r="F1236" s="16" t="s">
        <v>376</v>
      </c>
      <c r="G1236" s="17" t="s">
        <v>168</v>
      </c>
      <c r="H1236" s="17">
        <v>51</v>
      </c>
      <c r="I1236" s="18" t="str">
        <f t="shared" si="19"/>
        <v>KozjeZagorje</v>
      </c>
      <c r="J1236" s="17" t="s">
        <v>2828</v>
      </c>
      <c r="K1236" s="17" t="s">
        <v>4193</v>
      </c>
      <c r="L1236" s="17" t="s">
        <v>5641</v>
      </c>
      <c r="M1236" s="5" t="s">
        <v>5785</v>
      </c>
      <c r="N1236" s="15" t="s">
        <v>375</v>
      </c>
    </row>
    <row r="1237" spans="5:14" x14ac:dyDescent="0.25">
      <c r="E1237" s="15" t="s">
        <v>375</v>
      </c>
      <c r="F1237" s="16" t="s">
        <v>376</v>
      </c>
      <c r="G1237" s="17" t="s">
        <v>168</v>
      </c>
      <c r="H1237" s="17">
        <v>51</v>
      </c>
      <c r="I1237" s="18" t="str">
        <f t="shared" si="19"/>
        <v>KozjeZdole</v>
      </c>
      <c r="J1237" s="17" t="s">
        <v>3233</v>
      </c>
      <c r="K1237" s="17" t="s">
        <v>5420</v>
      </c>
      <c r="L1237" s="17" t="s">
        <v>5641</v>
      </c>
      <c r="M1237" s="5" t="s">
        <v>5785</v>
      </c>
      <c r="N1237" s="15" t="s">
        <v>375</v>
      </c>
    </row>
    <row r="1238" spans="5:14" x14ac:dyDescent="0.25">
      <c r="E1238" s="15" t="s">
        <v>375</v>
      </c>
      <c r="F1238" s="16" t="s">
        <v>376</v>
      </c>
      <c r="G1238" s="17" t="s">
        <v>168</v>
      </c>
      <c r="H1238" s="17">
        <v>51</v>
      </c>
      <c r="I1238" s="18" t="str">
        <f t="shared" si="19"/>
        <v>KozjeZeče pri Bučah</v>
      </c>
      <c r="J1238" s="17" t="s">
        <v>3317</v>
      </c>
      <c r="K1238" s="17" t="s">
        <v>4239</v>
      </c>
      <c r="L1238" s="17" t="s">
        <v>5641</v>
      </c>
      <c r="M1238" s="5" t="s">
        <v>5785</v>
      </c>
      <c r="N1238" s="15" t="s">
        <v>375</v>
      </c>
    </row>
    <row r="1239" spans="5:14" x14ac:dyDescent="0.25">
      <c r="E1239" s="15" t="s">
        <v>375</v>
      </c>
      <c r="F1239" s="16" t="s">
        <v>376</v>
      </c>
      <c r="G1239" s="17" t="s">
        <v>175</v>
      </c>
      <c r="H1239" s="17">
        <v>57</v>
      </c>
      <c r="I1239" s="18" t="str">
        <f t="shared" si="19"/>
        <v>LaškoBelovo</v>
      </c>
      <c r="J1239" s="17" t="s">
        <v>440</v>
      </c>
      <c r="K1239" s="17" t="s">
        <v>377</v>
      </c>
      <c r="L1239" s="17" t="s">
        <v>5641</v>
      </c>
      <c r="M1239" s="5" t="s">
        <v>5785</v>
      </c>
      <c r="N1239" s="15" t="s">
        <v>375</v>
      </c>
    </row>
    <row r="1240" spans="5:14" x14ac:dyDescent="0.25">
      <c r="E1240" s="15" t="s">
        <v>375</v>
      </c>
      <c r="F1240" s="16" t="s">
        <v>376</v>
      </c>
      <c r="G1240" s="17" t="s">
        <v>175</v>
      </c>
      <c r="H1240" s="17">
        <v>57</v>
      </c>
      <c r="I1240" s="18" t="str">
        <f t="shared" si="19"/>
        <v>LaškoBlatni Vrh</v>
      </c>
      <c r="J1240" s="17" t="s">
        <v>632</v>
      </c>
      <c r="K1240" s="17" t="s">
        <v>566</v>
      </c>
      <c r="L1240" s="17" t="s">
        <v>5641</v>
      </c>
      <c r="M1240" s="5" t="s">
        <v>5785</v>
      </c>
      <c r="N1240" s="15" t="s">
        <v>375</v>
      </c>
    </row>
    <row r="1241" spans="5:14" x14ac:dyDescent="0.25">
      <c r="E1241" s="15" t="s">
        <v>375</v>
      </c>
      <c r="F1241" s="16" t="s">
        <v>376</v>
      </c>
      <c r="G1241" s="17" t="s">
        <v>175</v>
      </c>
      <c r="H1241" s="17">
        <v>57</v>
      </c>
      <c r="I1241" s="18" t="str">
        <f t="shared" si="19"/>
        <v>LaškoBrezno</v>
      </c>
      <c r="J1241" s="17" t="s">
        <v>482</v>
      </c>
      <c r="K1241" s="17" t="s">
        <v>753</v>
      </c>
      <c r="L1241" s="17" t="s">
        <v>5641</v>
      </c>
      <c r="M1241" s="5" t="s">
        <v>5785</v>
      </c>
      <c r="N1241" s="15" t="s">
        <v>375</v>
      </c>
    </row>
    <row r="1242" spans="5:14" x14ac:dyDescent="0.25">
      <c r="E1242" s="15" t="s">
        <v>375</v>
      </c>
      <c r="F1242" s="16" t="s">
        <v>376</v>
      </c>
      <c r="G1242" s="17" t="s">
        <v>175</v>
      </c>
      <c r="H1242" s="17">
        <v>57</v>
      </c>
      <c r="I1242" s="18" t="str">
        <f t="shared" si="19"/>
        <v>LaškoBrodnice</v>
      </c>
      <c r="J1242" s="17" t="s">
        <v>992</v>
      </c>
      <c r="K1242" s="17" t="s">
        <v>929</v>
      </c>
      <c r="L1242" s="17" t="s">
        <v>5641</v>
      </c>
      <c r="M1242" s="5" t="s">
        <v>5785</v>
      </c>
      <c r="N1242" s="15" t="s">
        <v>375</v>
      </c>
    </row>
    <row r="1243" spans="5:14" x14ac:dyDescent="0.25">
      <c r="E1243" s="15" t="s">
        <v>375</v>
      </c>
      <c r="F1243" s="16" t="s">
        <v>376</v>
      </c>
      <c r="G1243" s="17" t="s">
        <v>175</v>
      </c>
      <c r="H1243" s="17">
        <v>57</v>
      </c>
      <c r="I1243" s="18" t="str">
        <f t="shared" si="19"/>
        <v>LaškoBrstnik</v>
      </c>
      <c r="J1243" s="17" t="s">
        <v>1173</v>
      </c>
      <c r="K1243" s="17" t="s">
        <v>1109</v>
      </c>
      <c r="L1243" s="17" t="s">
        <v>5641</v>
      </c>
      <c r="M1243" s="5" t="s">
        <v>5785</v>
      </c>
      <c r="N1243" s="15" t="s">
        <v>375</v>
      </c>
    </row>
    <row r="1244" spans="5:14" x14ac:dyDescent="0.25">
      <c r="E1244" s="15" t="s">
        <v>375</v>
      </c>
      <c r="F1244" s="16" t="s">
        <v>376</v>
      </c>
      <c r="G1244" s="17" t="s">
        <v>175</v>
      </c>
      <c r="H1244" s="17">
        <v>57</v>
      </c>
      <c r="I1244" s="18" t="str">
        <f t="shared" si="19"/>
        <v>LaškoBrstovnica</v>
      </c>
      <c r="J1244" s="17" t="s">
        <v>1339</v>
      </c>
      <c r="K1244" s="17" t="s">
        <v>1275</v>
      </c>
      <c r="L1244" s="17" t="s">
        <v>5641</v>
      </c>
      <c r="M1244" s="5" t="s">
        <v>5785</v>
      </c>
      <c r="N1244" s="15" t="s">
        <v>375</v>
      </c>
    </row>
    <row r="1245" spans="5:14" x14ac:dyDescent="0.25">
      <c r="E1245" s="15" t="s">
        <v>375</v>
      </c>
      <c r="F1245" s="16" t="s">
        <v>376</v>
      </c>
      <c r="G1245" s="17" t="s">
        <v>175</v>
      </c>
      <c r="H1245" s="17">
        <v>57</v>
      </c>
      <c r="I1245" s="18" t="str">
        <f t="shared" si="19"/>
        <v>LaškoBukovca</v>
      </c>
      <c r="J1245" s="17" t="s">
        <v>1500</v>
      </c>
      <c r="K1245" s="17" t="s">
        <v>1441</v>
      </c>
      <c r="L1245" s="17" t="s">
        <v>5641</v>
      </c>
      <c r="M1245" s="5" t="s">
        <v>5785</v>
      </c>
      <c r="N1245" s="15" t="s">
        <v>375</v>
      </c>
    </row>
    <row r="1246" spans="5:14" x14ac:dyDescent="0.25">
      <c r="E1246" s="15" t="s">
        <v>375</v>
      </c>
      <c r="F1246" s="16" t="s">
        <v>376</v>
      </c>
      <c r="G1246" s="17" t="s">
        <v>175</v>
      </c>
      <c r="H1246" s="17">
        <v>57</v>
      </c>
      <c r="I1246" s="18" t="str">
        <f t="shared" si="19"/>
        <v>LaškoCurnovec</v>
      </c>
      <c r="J1246" s="17" t="s">
        <v>1661</v>
      </c>
      <c r="K1246" s="17" t="s">
        <v>1599</v>
      </c>
      <c r="L1246" s="17" t="s">
        <v>5641</v>
      </c>
      <c r="M1246" s="5" t="s">
        <v>5785</v>
      </c>
      <c r="N1246" s="15" t="s">
        <v>375</v>
      </c>
    </row>
    <row r="1247" spans="5:14" x14ac:dyDescent="0.25">
      <c r="E1247" s="15" t="s">
        <v>375</v>
      </c>
      <c r="F1247" s="16" t="s">
        <v>376</v>
      </c>
      <c r="G1247" s="17" t="s">
        <v>175</v>
      </c>
      <c r="H1247" s="17">
        <v>57</v>
      </c>
      <c r="I1247" s="18" t="str">
        <f t="shared" si="19"/>
        <v>LaškoDebro</v>
      </c>
      <c r="J1247" s="17" t="s">
        <v>1811</v>
      </c>
      <c r="K1247" s="17" t="s">
        <v>2174</v>
      </c>
      <c r="L1247" s="17" t="s">
        <v>5641</v>
      </c>
      <c r="M1247" s="5" t="s">
        <v>5785</v>
      </c>
      <c r="N1247" s="15" t="s">
        <v>375</v>
      </c>
    </row>
    <row r="1248" spans="5:14" x14ac:dyDescent="0.25">
      <c r="E1248" s="15" t="s">
        <v>375</v>
      </c>
      <c r="F1248" s="16" t="s">
        <v>376</v>
      </c>
      <c r="G1248" s="17" t="s">
        <v>175</v>
      </c>
      <c r="H1248" s="17">
        <v>57</v>
      </c>
      <c r="I1248" s="18" t="str">
        <f t="shared" si="19"/>
        <v>LaškoDoblatina</v>
      </c>
      <c r="J1248" s="17" t="s">
        <v>1952</v>
      </c>
      <c r="K1248" s="17" t="s">
        <v>3869</v>
      </c>
      <c r="L1248" s="17" t="s">
        <v>5641</v>
      </c>
      <c r="M1248" s="5" t="s">
        <v>5785</v>
      </c>
      <c r="N1248" s="15" t="s">
        <v>375</v>
      </c>
    </row>
    <row r="1249" spans="5:14" x14ac:dyDescent="0.25">
      <c r="E1249" s="15" t="s">
        <v>375</v>
      </c>
      <c r="F1249" s="16" t="s">
        <v>376</v>
      </c>
      <c r="G1249" s="17" t="s">
        <v>175</v>
      </c>
      <c r="H1249" s="17">
        <v>57</v>
      </c>
      <c r="I1249" s="18" t="str">
        <f t="shared" si="19"/>
        <v>LaškoDol pri Laškem</v>
      </c>
      <c r="J1249" s="17" t="s">
        <v>2095</v>
      </c>
      <c r="K1249" s="17" t="s">
        <v>2306</v>
      </c>
      <c r="L1249" s="17" t="s">
        <v>5641</v>
      </c>
      <c r="M1249" s="5" t="s">
        <v>5785</v>
      </c>
      <c r="N1249" s="15" t="s">
        <v>375</v>
      </c>
    </row>
    <row r="1250" spans="5:14" x14ac:dyDescent="0.25">
      <c r="E1250" s="15" t="s">
        <v>375</v>
      </c>
      <c r="F1250" s="16" t="s">
        <v>376</v>
      </c>
      <c r="G1250" s="17" t="s">
        <v>175</v>
      </c>
      <c r="H1250" s="17">
        <v>57</v>
      </c>
      <c r="I1250" s="18" t="str">
        <f t="shared" si="19"/>
        <v>LaškoGabrno</v>
      </c>
      <c r="J1250" s="17" t="s">
        <v>2221</v>
      </c>
      <c r="K1250" s="17" t="s">
        <v>2429</v>
      </c>
      <c r="L1250" s="17" t="s">
        <v>5641</v>
      </c>
      <c r="M1250" s="5" t="s">
        <v>5785</v>
      </c>
      <c r="N1250" s="15" t="s">
        <v>375</v>
      </c>
    </row>
    <row r="1251" spans="5:14" x14ac:dyDescent="0.25">
      <c r="E1251" s="15" t="s">
        <v>375</v>
      </c>
      <c r="F1251" s="16" t="s">
        <v>376</v>
      </c>
      <c r="G1251" s="17" t="s">
        <v>175</v>
      </c>
      <c r="H1251" s="17">
        <v>57</v>
      </c>
      <c r="I1251" s="18" t="str">
        <f t="shared" si="19"/>
        <v>LaškoGloboko</v>
      </c>
      <c r="J1251" s="17" t="s">
        <v>1992</v>
      </c>
      <c r="K1251" s="17" t="s">
        <v>2543</v>
      </c>
      <c r="L1251" s="17" t="s">
        <v>5641</v>
      </c>
      <c r="M1251" s="5" t="s">
        <v>5785</v>
      </c>
      <c r="N1251" s="15" t="s">
        <v>375</v>
      </c>
    </row>
    <row r="1252" spans="5:14" x14ac:dyDescent="0.25">
      <c r="E1252" s="15" t="s">
        <v>375</v>
      </c>
      <c r="F1252" s="16" t="s">
        <v>376</v>
      </c>
      <c r="G1252" s="17" t="s">
        <v>175</v>
      </c>
      <c r="H1252" s="17">
        <v>57</v>
      </c>
      <c r="I1252" s="18" t="str">
        <f t="shared" si="19"/>
        <v>LaškoGovce</v>
      </c>
      <c r="J1252" s="17" t="s">
        <v>2468</v>
      </c>
      <c r="K1252" s="17" t="s">
        <v>2649</v>
      </c>
      <c r="L1252" s="17" t="s">
        <v>5641</v>
      </c>
      <c r="M1252" s="5" t="s">
        <v>5785</v>
      </c>
      <c r="N1252" s="15" t="s">
        <v>375</v>
      </c>
    </row>
    <row r="1253" spans="5:14" x14ac:dyDescent="0.25">
      <c r="E1253" s="15" t="s">
        <v>375</v>
      </c>
      <c r="F1253" s="16" t="s">
        <v>376</v>
      </c>
      <c r="G1253" s="17" t="s">
        <v>175</v>
      </c>
      <c r="H1253" s="17">
        <v>57</v>
      </c>
      <c r="I1253" s="18" t="str">
        <f t="shared" si="19"/>
        <v>LaškoGozdec</v>
      </c>
      <c r="J1253" s="17" t="s">
        <v>2585</v>
      </c>
      <c r="K1253" s="17" t="s">
        <v>4058</v>
      </c>
      <c r="L1253" s="17" t="s">
        <v>5641</v>
      </c>
      <c r="M1253" s="5" t="s">
        <v>5785</v>
      </c>
      <c r="N1253" s="15" t="s">
        <v>375</v>
      </c>
    </row>
    <row r="1254" spans="5:14" x14ac:dyDescent="0.25">
      <c r="E1254" s="15" t="s">
        <v>375</v>
      </c>
      <c r="F1254" s="16" t="s">
        <v>376</v>
      </c>
      <c r="G1254" s="17" t="s">
        <v>175</v>
      </c>
      <c r="H1254" s="17">
        <v>57</v>
      </c>
      <c r="I1254" s="18" t="str">
        <f t="shared" si="19"/>
        <v>LaškoGračnica</v>
      </c>
      <c r="J1254" s="17" t="s">
        <v>2691</v>
      </c>
      <c r="K1254" s="17" t="s">
        <v>2749</v>
      </c>
      <c r="L1254" s="17" t="s">
        <v>5641</v>
      </c>
      <c r="M1254" s="5" t="s">
        <v>5785</v>
      </c>
      <c r="N1254" s="15" t="s">
        <v>375</v>
      </c>
    </row>
    <row r="1255" spans="5:14" x14ac:dyDescent="0.25">
      <c r="E1255" s="15" t="s">
        <v>375</v>
      </c>
      <c r="F1255" s="16" t="s">
        <v>376</v>
      </c>
      <c r="G1255" s="17" t="s">
        <v>175</v>
      </c>
      <c r="H1255" s="17">
        <v>57</v>
      </c>
      <c r="I1255" s="18" t="str">
        <f t="shared" si="19"/>
        <v>LaškoHarje</v>
      </c>
      <c r="J1255" s="17" t="s">
        <v>2789</v>
      </c>
      <c r="K1255" s="17" t="s">
        <v>2850</v>
      </c>
      <c r="L1255" s="17" t="s">
        <v>5641</v>
      </c>
      <c r="M1255" s="5" t="s">
        <v>5785</v>
      </c>
      <c r="N1255" s="15" t="s">
        <v>375</v>
      </c>
    </row>
    <row r="1256" spans="5:14" x14ac:dyDescent="0.25">
      <c r="E1256" s="15" t="s">
        <v>375</v>
      </c>
      <c r="F1256" s="16" t="s">
        <v>376</v>
      </c>
      <c r="G1256" s="17" t="s">
        <v>175</v>
      </c>
      <c r="H1256" s="17">
        <v>57</v>
      </c>
      <c r="I1256" s="18" t="str">
        <f t="shared" si="19"/>
        <v>LaškoHuda Jama</v>
      </c>
      <c r="J1256" s="17" t="s">
        <v>2892</v>
      </c>
      <c r="K1256" s="17" t="s">
        <v>4147</v>
      </c>
      <c r="L1256" s="17" t="s">
        <v>5641</v>
      </c>
      <c r="M1256" s="5" t="s">
        <v>5785</v>
      </c>
      <c r="N1256" s="15" t="s">
        <v>375</v>
      </c>
    </row>
    <row r="1257" spans="5:14" x14ac:dyDescent="0.25">
      <c r="E1257" s="15" t="s">
        <v>375</v>
      </c>
      <c r="F1257" s="16" t="s">
        <v>376</v>
      </c>
      <c r="G1257" s="17" t="s">
        <v>175</v>
      </c>
      <c r="H1257" s="17">
        <v>57</v>
      </c>
      <c r="I1257" s="18" t="str">
        <f t="shared" si="19"/>
        <v>LaškoJagoče</v>
      </c>
      <c r="J1257" s="17" t="s">
        <v>2986</v>
      </c>
      <c r="K1257" s="17" t="s">
        <v>2951</v>
      </c>
      <c r="L1257" s="17" t="s">
        <v>5641</v>
      </c>
      <c r="M1257" s="5" t="s">
        <v>5785</v>
      </c>
      <c r="N1257" s="15" t="s">
        <v>375</v>
      </c>
    </row>
    <row r="1258" spans="5:14" x14ac:dyDescent="0.25">
      <c r="E1258" s="15" t="s">
        <v>375</v>
      </c>
      <c r="F1258" s="16" t="s">
        <v>376</v>
      </c>
      <c r="G1258" s="17" t="s">
        <v>175</v>
      </c>
      <c r="H1258" s="17">
        <v>57</v>
      </c>
      <c r="I1258" s="18" t="str">
        <f t="shared" si="19"/>
        <v>LaškoJurklošter</v>
      </c>
      <c r="J1258" s="17" t="s">
        <v>3070</v>
      </c>
      <c r="K1258" s="17" t="s">
        <v>3036</v>
      </c>
      <c r="L1258" s="17" t="s">
        <v>5641</v>
      </c>
      <c r="M1258" s="5" t="s">
        <v>5785</v>
      </c>
      <c r="N1258" s="15" t="s">
        <v>375</v>
      </c>
    </row>
    <row r="1259" spans="5:14" x14ac:dyDescent="0.25">
      <c r="E1259" s="15" t="s">
        <v>375</v>
      </c>
      <c r="F1259" s="16" t="s">
        <v>376</v>
      </c>
      <c r="G1259" s="17" t="s">
        <v>175</v>
      </c>
      <c r="H1259" s="17">
        <v>57</v>
      </c>
      <c r="I1259" s="18" t="str">
        <f t="shared" si="19"/>
        <v>LaškoKladje</v>
      </c>
      <c r="J1259" s="17" t="s">
        <v>3153</v>
      </c>
      <c r="K1259" s="17" t="s">
        <v>4193</v>
      </c>
      <c r="L1259" s="17" t="s">
        <v>5641</v>
      </c>
      <c r="M1259" s="5" t="s">
        <v>5785</v>
      </c>
      <c r="N1259" s="15" t="s">
        <v>375</v>
      </c>
    </row>
    <row r="1260" spans="5:14" x14ac:dyDescent="0.25">
      <c r="E1260" s="15" t="s">
        <v>375</v>
      </c>
      <c r="F1260" s="16" t="s">
        <v>376</v>
      </c>
      <c r="G1260" s="17" t="s">
        <v>175</v>
      </c>
      <c r="H1260" s="17">
        <v>57</v>
      </c>
      <c r="I1260" s="18" t="str">
        <f t="shared" si="19"/>
        <v>LaškoKlenovo</v>
      </c>
      <c r="J1260" s="17" t="s">
        <v>3235</v>
      </c>
      <c r="K1260" s="17" t="s">
        <v>5420</v>
      </c>
      <c r="L1260" s="17" t="s">
        <v>5641</v>
      </c>
      <c r="M1260" s="5" t="s">
        <v>5785</v>
      </c>
      <c r="N1260" s="15" t="s">
        <v>375</v>
      </c>
    </row>
    <row r="1261" spans="5:14" x14ac:dyDescent="0.25">
      <c r="E1261" s="15" t="s">
        <v>375</v>
      </c>
      <c r="F1261" s="16" t="s">
        <v>376</v>
      </c>
      <c r="G1261" s="17" t="s">
        <v>175</v>
      </c>
      <c r="H1261" s="17">
        <v>57</v>
      </c>
      <c r="I1261" s="18" t="str">
        <f t="shared" si="19"/>
        <v>LaškoKonc</v>
      </c>
      <c r="J1261" s="17" t="s">
        <v>3320</v>
      </c>
      <c r="K1261" s="17" t="s">
        <v>4239</v>
      </c>
      <c r="L1261" s="17" t="s">
        <v>5641</v>
      </c>
      <c r="M1261" s="5" t="s">
        <v>5785</v>
      </c>
      <c r="N1261" s="15" t="s">
        <v>375</v>
      </c>
    </row>
    <row r="1262" spans="5:14" x14ac:dyDescent="0.25">
      <c r="E1262" s="15" t="s">
        <v>375</v>
      </c>
      <c r="F1262" s="16" t="s">
        <v>376</v>
      </c>
      <c r="G1262" s="17" t="s">
        <v>175</v>
      </c>
      <c r="H1262" s="17">
        <v>57</v>
      </c>
      <c r="I1262" s="18" t="str">
        <f t="shared" si="19"/>
        <v>LaškoKuretno</v>
      </c>
      <c r="J1262" s="17" t="s">
        <v>3398</v>
      </c>
      <c r="K1262" s="17" t="s">
        <v>4278</v>
      </c>
      <c r="L1262" s="17" t="s">
        <v>5641</v>
      </c>
      <c r="M1262" s="5" t="s">
        <v>5785</v>
      </c>
      <c r="N1262" s="15" t="s">
        <v>375</v>
      </c>
    </row>
    <row r="1263" spans="5:14" x14ac:dyDescent="0.25">
      <c r="E1263" s="15" t="s">
        <v>375</v>
      </c>
      <c r="F1263" s="16" t="s">
        <v>376</v>
      </c>
      <c r="G1263" s="17" t="s">
        <v>175</v>
      </c>
      <c r="H1263" s="17">
        <v>57</v>
      </c>
      <c r="I1263" s="18" t="str">
        <f t="shared" si="19"/>
        <v>LaškoLahomno</v>
      </c>
      <c r="J1263" s="17" t="s">
        <v>3468</v>
      </c>
      <c r="K1263" s="17" t="s">
        <v>5436</v>
      </c>
      <c r="L1263" s="17" t="s">
        <v>5641</v>
      </c>
      <c r="M1263" s="5" t="s">
        <v>5785</v>
      </c>
      <c r="N1263" s="15" t="s">
        <v>375</v>
      </c>
    </row>
    <row r="1264" spans="5:14" x14ac:dyDescent="0.25">
      <c r="E1264" s="15" t="s">
        <v>375</v>
      </c>
      <c r="F1264" s="16" t="s">
        <v>376</v>
      </c>
      <c r="G1264" s="17" t="s">
        <v>175</v>
      </c>
      <c r="H1264" s="17">
        <v>57</v>
      </c>
      <c r="I1264" s="18" t="str">
        <f t="shared" si="19"/>
        <v>LaškoLahomšek</v>
      </c>
      <c r="J1264" s="17" t="s">
        <v>3538</v>
      </c>
      <c r="K1264" s="17" t="s">
        <v>4318</v>
      </c>
      <c r="L1264" s="17" t="s">
        <v>5641</v>
      </c>
      <c r="M1264" s="5" t="s">
        <v>5785</v>
      </c>
      <c r="N1264" s="15" t="s">
        <v>375</v>
      </c>
    </row>
    <row r="1265" spans="5:14" x14ac:dyDescent="0.25">
      <c r="E1265" s="15" t="s">
        <v>375</v>
      </c>
      <c r="F1265" s="16" t="s">
        <v>376</v>
      </c>
      <c r="G1265" s="17" t="s">
        <v>175</v>
      </c>
      <c r="H1265" s="17">
        <v>57</v>
      </c>
      <c r="I1265" s="18" t="str">
        <f t="shared" si="19"/>
        <v>LaškoLahov Graben</v>
      </c>
      <c r="J1265" s="17" t="s">
        <v>3603</v>
      </c>
      <c r="K1265" s="17" t="s">
        <v>4355</v>
      </c>
      <c r="L1265" s="17" t="s">
        <v>5641</v>
      </c>
      <c r="M1265" s="5" t="s">
        <v>5785</v>
      </c>
      <c r="N1265" s="15" t="s">
        <v>375</v>
      </c>
    </row>
    <row r="1266" spans="5:14" x14ac:dyDescent="0.25">
      <c r="E1266" s="15" t="s">
        <v>375</v>
      </c>
      <c r="F1266" s="16" t="s">
        <v>376</v>
      </c>
      <c r="G1266" s="17" t="s">
        <v>175</v>
      </c>
      <c r="H1266" s="17">
        <v>57</v>
      </c>
      <c r="I1266" s="18" t="str">
        <f t="shared" si="19"/>
        <v>LaškoLaška vas</v>
      </c>
      <c r="J1266" s="17" t="s">
        <v>3669</v>
      </c>
      <c r="K1266" s="17" t="s">
        <v>4393</v>
      </c>
      <c r="L1266" s="17" t="s">
        <v>5641</v>
      </c>
      <c r="M1266" s="5" t="s">
        <v>5785</v>
      </c>
      <c r="N1266" s="15" t="s">
        <v>375</v>
      </c>
    </row>
    <row r="1267" spans="5:14" x14ac:dyDescent="0.25">
      <c r="E1267" s="15" t="s">
        <v>375</v>
      </c>
      <c r="F1267" s="16" t="s">
        <v>376</v>
      </c>
      <c r="G1267" s="17" t="s">
        <v>175</v>
      </c>
      <c r="H1267" s="17">
        <v>57</v>
      </c>
      <c r="I1267" s="18" t="str">
        <f t="shared" si="19"/>
        <v>LaškoLaško</v>
      </c>
      <c r="J1267" s="17" t="s">
        <v>175</v>
      </c>
      <c r="K1267" s="17" t="s">
        <v>5592</v>
      </c>
      <c r="L1267" s="17" t="s">
        <v>5641</v>
      </c>
      <c r="M1267" s="5" t="s">
        <v>5785</v>
      </c>
      <c r="N1267" s="15" t="s">
        <v>375</v>
      </c>
    </row>
    <row r="1268" spans="5:14" x14ac:dyDescent="0.25">
      <c r="E1268" s="15" t="s">
        <v>375</v>
      </c>
      <c r="F1268" s="16" t="s">
        <v>376</v>
      </c>
      <c r="G1268" s="17" t="s">
        <v>175</v>
      </c>
      <c r="H1268" s="17">
        <v>57</v>
      </c>
      <c r="I1268" s="18" t="str">
        <f t="shared" si="19"/>
        <v>LaškoLaziše</v>
      </c>
      <c r="J1268" s="17" t="s">
        <v>3791</v>
      </c>
      <c r="K1268" s="17" t="s">
        <v>4430</v>
      </c>
      <c r="L1268" s="17" t="s">
        <v>5641</v>
      </c>
      <c r="M1268" s="5" t="s">
        <v>5785</v>
      </c>
      <c r="N1268" s="15" t="s">
        <v>375</v>
      </c>
    </row>
    <row r="1269" spans="5:14" x14ac:dyDescent="0.25">
      <c r="E1269" s="15" t="s">
        <v>375</v>
      </c>
      <c r="F1269" s="16" t="s">
        <v>376</v>
      </c>
      <c r="G1269" s="17" t="s">
        <v>175</v>
      </c>
      <c r="H1269" s="17">
        <v>57</v>
      </c>
      <c r="I1269" s="18" t="str">
        <f t="shared" si="19"/>
        <v>LaškoLeskovca</v>
      </c>
      <c r="J1269" s="17" t="s">
        <v>3841</v>
      </c>
      <c r="K1269" s="17" t="s">
        <v>5512</v>
      </c>
      <c r="L1269" s="17" t="s">
        <v>5641</v>
      </c>
      <c r="M1269" s="5" t="s">
        <v>5785</v>
      </c>
      <c r="N1269" s="15" t="s">
        <v>375</v>
      </c>
    </row>
    <row r="1270" spans="5:14" x14ac:dyDescent="0.25">
      <c r="E1270" s="15" t="s">
        <v>375</v>
      </c>
      <c r="F1270" s="16" t="s">
        <v>376</v>
      </c>
      <c r="G1270" s="17" t="s">
        <v>175</v>
      </c>
      <c r="H1270" s="17">
        <v>57</v>
      </c>
      <c r="I1270" s="18" t="str">
        <f t="shared" si="19"/>
        <v>LaškoLipni Dol</v>
      </c>
      <c r="J1270" s="17" t="s">
        <v>3891</v>
      </c>
      <c r="K1270" s="17" t="s">
        <v>4462</v>
      </c>
      <c r="L1270" s="17" t="s">
        <v>5641</v>
      </c>
      <c r="M1270" s="5" t="s">
        <v>5785</v>
      </c>
      <c r="N1270" s="15" t="s">
        <v>375</v>
      </c>
    </row>
    <row r="1271" spans="5:14" x14ac:dyDescent="0.25">
      <c r="E1271" s="15" t="s">
        <v>375</v>
      </c>
      <c r="F1271" s="16" t="s">
        <v>376</v>
      </c>
      <c r="G1271" s="17" t="s">
        <v>175</v>
      </c>
      <c r="H1271" s="17">
        <v>57</v>
      </c>
      <c r="I1271" s="18" t="str">
        <f t="shared" si="19"/>
        <v>LaškoLokavec</v>
      </c>
      <c r="J1271" s="17" t="s">
        <v>1402</v>
      </c>
      <c r="K1271" s="17" t="s">
        <v>5516</v>
      </c>
      <c r="L1271" s="17" t="s">
        <v>5641</v>
      </c>
      <c r="M1271" s="5" t="s">
        <v>5785</v>
      </c>
      <c r="N1271" s="15" t="s">
        <v>375</v>
      </c>
    </row>
    <row r="1272" spans="5:14" x14ac:dyDescent="0.25">
      <c r="E1272" s="15" t="s">
        <v>375</v>
      </c>
      <c r="F1272" s="16" t="s">
        <v>376</v>
      </c>
      <c r="G1272" s="17" t="s">
        <v>175</v>
      </c>
      <c r="H1272" s="17">
        <v>57</v>
      </c>
      <c r="I1272" s="18" t="str">
        <f t="shared" si="19"/>
        <v>LaškoLože</v>
      </c>
      <c r="J1272" s="17" t="s">
        <v>1585</v>
      </c>
      <c r="K1272" s="17" t="s">
        <v>4495</v>
      </c>
      <c r="L1272" s="17" t="s">
        <v>5641</v>
      </c>
      <c r="M1272" s="5" t="s">
        <v>5785</v>
      </c>
      <c r="N1272" s="15" t="s">
        <v>375</v>
      </c>
    </row>
    <row r="1273" spans="5:14" x14ac:dyDescent="0.25">
      <c r="E1273" s="15" t="s">
        <v>375</v>
      </c>
      <c r="F1273" s="16" t="s">
        <v>376</v>
      </c>
      <c r="G1273" s="17" t="s">
        <v>175</v>
      </c>
      <c r="H1273" s="17">
        <v>57</v>
      </c>
      <c r="I1273" s="18" t="str">
        <f t="shared" si="19"/>
        <v>LaškoMačkovec</v>
      </c>
      <c r="J1273" s="17" t="s">
        <v>4031</v>
      </c>
      <c r="K1273" s="17" t="s">
        <v>4529</v>
      </c>
      <c r="L1273" s="17" t="s">
        <v>5641</v>
      </c>
      <c r="M1273" s="5" t="s">
        <v>5785</v>
      </c>
      <c r="N1273" s="15" t="s">
        <v>375</v>
      </c>
    </row>
    <row r="1274" spans="5:14" x14ac:dyDescent="0.25">
      <c r="E1274" s="15" t="s">
        <v>375</v>
      </c>
      <c r="F1274" s="16" t="s">
        <v>376</v>
      </c>
      <c r="G1274" s="17" t="s">
        <v>175</v>
      </c>
      <c r="H1274" s="17">
        <v>57</v>
      </c>
      <c r="I1274" s="18" t="str">
        <f t="shared" si="19"/>
        <v>LaškoMala Breza</v>
      </c>
      <c r="J1274" s="17" t="s">
        <v>4076</v>
      </c>
      <c r="K1274" s="17" t="s">
        <v>4562</v>
      </c>
      <c r="L1274" s="17" t="s">
        <v>5641</v>
      </c>
      <c r="M1274" s="5" t="s">
        <v>5785</v>
      </c>
      <c r="N1274" s="15" t="s">
        <v>375</v>
      </c>
    </row>
    <row r="1275" spans="5:14" x14ac:dyDescent="0.25">
      <c r="E1275" s="15" t="s">
        <v>375</v>
      </c>
      <c r="F1275" s="16" t="s">
        <v>376</v>
      </c>
      <c r="G1275" s="17" t="s">
        <v>175</v>
      </c>
      <c r="H1275" s="17">
        <v>57</v>
      </c>
      <c r="I1275" s="18" t="str">
        <f t="shared" si="19"/>
        <v>LaškoMale Grahovše</v>
      </c>
      <c r="J1275" s="17" t="s">
        <v>4120</v>
      </c>
      <c r="K1275" s="17" t="s">
        <v>4592</v>
      </c>
      <c r="L1275" s="17" t="s">
        <v>5641</v>
      </c>
      <c r="M1275" s="5" t="s">
        <v>5785</v>
      </c>
      <c r="N1275" s="15" t="s">
        <v>375</v>
      </c>
    </row>
    <row r="1276" spans="5:14" x14ac:dyDescent="0.25">
      <c r="E1276" s="15" t="s">
        <v>375</v>
      </c>
      <c r="F1276" s="16" t="s">
        <v>376</v>
      </c>
      <c r="G1276" s="17" t="s">
        <v>175</v>
      </c>
      <c r="H1276" s="17">
        <v>57</v>
      </c>
      <c r="I1276" s="18" t="str">
        <f t="shared" si="19"/>
        <v>LaškoMarija Gradec</v>
      </c>
      <c r="J1276" s="17" t="s">
        <v>4165</v>
      </c>
      <c r="K1276" s="17" t="s">
        <v>5526</v>
      </c>
      <c r="L1276" s="17" t="s">
        <v>5641</v>
      </c>
      <c r="M1276" s="5" t="s">
        <v>5785</v>
      </c>
      <c r="N1276" s="15" t="s">
        <v>375</v>
      </c>
    </row>
    <row r="1277" spans="5:14" x14ac:dyDescent="0.25">
      <c r="E1277" s="15" t="s">
        <v>375</v>
      </c>
      <c r="F1277" s="16" t="s">
        <v>376</v>
      </c>
      <c r="G1277" s="17" t="s">
        <v>175</v>
      </c>
      <c r="H1277" s="17">
        <v>57</v>
      </c>
      <c r="I1277" s="18" t="str">
        <f t="shared" si="19"/>
        <v>LaškoMarijina vas</v>
      </c>
      <c r="J1277" s="17" t="s">
        <v>4209</v>
      </c>
      <c r="K1277" s="17" t="s">
        <v>4622</v>
      </c>
      <c r="L1277" s="17" t="s">
        <v>5641</v>
      </c>
      <c r="M1277" s="5" t="s">
        <v>5785</v>
      </c>
      <c r="N1277" s="15" t="s">
        <v>375</v>
      </c>
    </row>
    <row r="1278" spans="5:14" x14ac:dyDescent="0.25">
      <c r="E1278" s="15" t="s">
        <v>375</v>
      </c>
      <c r="F1278" s="16" t="s">
        <v>376</v>
      </c>
      <c r="G1278" s="17" t="s">
        <v>175</v>
      </c>
      <c r="H1278" s="17">
        <v>57</v>
      </c>
      <c r="I1278" s="18" t="str">
        <f t="shared" si="19"/>
        <v>LaškoModrič</v>
      </c>
      <c r="J1278" s="17" t="s">
        <v>4045</v>
      </c>
      <c r="K1278" s="17" t="s">
        <v>5532</v>
      </c>
      <c r="L1278" s="17" t="s">
        <v>5641</v>
      </c>
      <c r="M1278" s="5" t="s">
        <v>5785</v>
      </c>
      <c r="N1278" s="15" t="s">
        <v>375</v>
      </c>
    </row>
    <row r="1279" spans="5:14" x14ac:dyDescent="0.25">
      <c r="E1279" s="15" t="s">
        <v>375</v>
      </c>
      <c r="F1279" s="16" t="s">
        <v>376</v>
      </c>
      <c r="G1279" s="17" t="s">
        <v>175</v>
      </c>
      <c r="H1279" s="17">
        <v>57</v>
      </c>
      <c r="I1279" s="18" t="str">
        <f t="shared" si="19"/>
        <v>LaškoMrzlo Polje</v>
      </c>
      <c r="J1279" s="17" t="s">
        <v>4293</v>
      </c>
      <c r="K1279" s="17" t="s">
        <v>4649</v>
      </c>
      <c r="L1279" s="17" t="s">
        <v>5641</v>
      </c>
      <c r="M1279" s="5" t="s">
        <v>5785</v>
      </c>
      <c r="N1279" s="15" t="s">
        <v>375</v>
      </c>
    </row>
    <row r="1280" spans="5:14" x14ac:dyDescent="0.25">
      <c r="E1280" s="15" t="s">
        <v>375</v>
      </c>
      <c r="F1280" s="16" t="s">
        <v>376</v>
      </c>
      <c r="G1280" s="17" t="s">
        <v>175</v>
      </c>
      <c r="H1280" s="17">
        <v>57</v>
      </c>
      <c r="I1280" s="18" t="str">
        <f t="shared" si="19"/>
        <v>LaškoObrežje pri Zidanem Mostu</v>
      </c>
      <c r="J1280" s="17" t="s">
        <v>4333</v>
      </c>
      <c r="K1280" s="17" t="s">
        <v>4705</v>
      </c>
      <c r="L1280" s="17" t="s">
        <v>5641</v>
      </c>
      <c r="M1280" s="5" t="s">
        <v>5785</v>
      </c>
      <c r="N1280" s="15" t="s">
        <v>375</v>
      </c>
    </row>
    <row r="1281" spans="5:14" x14ac:dyDescent="0.25">
      <c r="E1281" s="15" t="s">
        <v>375</v>
      </c>
      <c r="F1281" s="16" t="s">
        <v>376</v>
      </c>
      <c r="G1281" s="17" t="s">
        <v>175</v>
      </c>
      <c r="H1281" s="17">
        <v>57</v>
      </c>
      <c r="I1281" s="18" t="str">
        <f t="shared" si="19"/>
        <v>LaškoOjstro</v>
      </c>
      <c r="J1281" s="17" t="s">
        <v>1581</v>
      </c>
      <c r="K1281" s="17" t="s">
        <v>5540</v>
      </c>
      <c r="L1281" s="17" t="s">
        <v>5641</v>
      </c>
      <c r="M1281" s="5" t="s">
        <v>5785</v>
      </c>
      <c r="N1281" s="15" t="s">
        <v>375</v>
      </c>
    </row>
    <row r="1282" spans="5:14" x14ac:dyDescent="0.25">
      <c r="E1282" s="15" t="s">
        <v>375</v>
      </c>
      <c r="F1282" s="16" t="s">
        <v>376</v>
      </c>
      <c r="G1282" s="17" t="s">
        <v>175</v>
      </c>
      <c r="H1282" s="17">
        <v>57</v>
      </c>
      <c r="I1282" s="18" t="str">
        <f t="shared" ref="I1282:I1345" si="20">CONCATENATE(G1282,J1282)</f>
        <v>LaškoOlešče</v>
      </c>
      <c r="J1282" s="17" t="s">
        <v>4408</v>
      </c>
      <c r="K1282" s="17" t="s">
        <v>5544</v>
      </c>
      <c r="L1282" s="17" t="s">
        <v>5641</v>
      </c>
      <c r="M1282" s="5" t="s">
        <v>5785</v>
      </c>
      <c r="N1282" s="15" t="s">
        <v>375</v>
      </c>
    </row>
    <row r="1283" spans="5:14" x14ac:dyDescent="0.25">
      <c r="E1283" s="15" t="s">
        <v>375</v>
      </c>
      <c r="F1283" s="16" t="s">
        <v>376</v>
      </c>
      <c r="G1283" s="17" t="s">
        <v>175</v>
      </c>
      <c r="H1283" s="17">
        <v>57</v>
      </c>
      <c r="I1283" s="18" t="str">
        <f t="shared" si="20"/>
        <v>LaškoPadež</v>
      </c>
      <c r="J1283" s="17" t="s">
        <v>1745</v>
      </c>
      <c r="K1283" s="17" t="s">
        <v>5548</v>
      </c>
      <c r="L1283" s="17" t="s">
        <v>5641</v>
      </c>
      <c r="M1283" s="5" t="s">
        <v>5785</v>
      </c>
      <c r="N1283" s="15" t="s">
        <v>375</v>
      </c>
    </row>
    <row r="1284" spans="5:14" x14ac:dyDescent="0.25">
      <c r="E1284" s="15" t="s">
        <v>375</v>
      </c>
      <c r="F1284" s="16" t="s">
        <v>376</v>
      </c>
      <c r="G1284" s="17" t="s">
        <v>175</v>
      </c>
      <c r="H1284" s="17">
        <v>57</v>
      </c>
      <c r="I1284" s="18" t="str">
        <f t="shared" si="20"/>
        <v>LaškoPaneče</v>
      </c>
      <c r="J1284" s="17" t="s">
        <v>4475</v>
      </c>
      <c r="K1284" s="17" t="s">
        <v>4734</v>
      </c>
      <c r="L1284" s="17" t="s">
        <v>5641</v>
      </c>
      <c r="M1284" s="5" t="s">
        <v>5785</v>
      </c>
      <c r="N1284" s="15" t="s">
        <v>375</v>
      </c>
    </row>
    <row r="1285" spans="5:14" x14ac:dyDescent="0.25">
      <c r="E1285" s="15" t="s">
        <v>375</v>
      </c>
      <c r="F1285" s="16" t="s">
        <v>376</v>
      </c>
      <c r="G1285" s="17" t="s">
        <v>175</v>
      </c>
      <c r="H1285" s="17">
        <v>57</v>
      </c>
      <c r="I1285" s="18" t="str">
        <f t="shared" si="20"/>
        <v>LaškoPlazovje</v>
      </c>
      <c r="J1285" s="17" t="s">
        <v>4506</v>
      </c>
      <c r="K1285" s="17" t="s">
        <v>4760</v>
      </c>
      <c r="L1285" s="17" t="s">
        <v>5641</v>
      </c>
      <c r="M1285" s="5" t="s">
        <v>5785</v>
      </c>
      <c r="N1285" s="15" t="s">
        <v>375</v>
      </c>
    </row>
    <row r="1286" spans="5:14" x14ac:dyDescent="0.25">
      <c r="E1286" s="15" t="s">
        <v>375</v>
      </c>
      <c r="F1286" s="16" t="s">
        <v>376</v>
      </c>
      <c r="G1286" s="17" t="s">
        <v>175</v>
      </c>
      <c r="H1286" s="17">
        <v>57</v>
      </c>
      <c r="I1286" s="18" t="str">
        <f t="shared" si="20"/>
        <v>LaškoPolana</v>
      </c>
      <c r="J1286" s="17" t="s">
        <v>1476</v>
      </c>
      <c r="K1286" s="17" t="s">
        <v>5554</v>
      </c>
      <c r="L1286" s="17" t="s">
        <v>5641</v>
      </c>
      <c r="M1286" s="5" t="s">
        <v>5785</v>
      </c>
      <c r="N1286" s="15" t="s">
        <v>375</v>
      </c>
    </row>
    <row r="1287" spans="5:14" x14ac:dyDescent="0.25">
      <c r="E1287" s="15" t="s">
        <v>375</v>
      </c>
      <c r="F1287" s="16" t="s">
        <v>376</v>
      </c>
      <c r="G1287" s="17" t="s">
        <v>175</v>
      </c>
      <c r="H1287" s="17">
        <v>57</v>
      </c>
      <c r="I1287" s="18" t="str">
        <f t="shared" si="20"/>
        <v>LaškoPovčeno</v>
      </c>
      <c r="J1287" s="17" t="s">
        <v>4573</v>
      </c>
      <c r="K1287" s="17" t="s">
        <v>5556</v>
      </c>
      <c r="L1287" s="17" t="s">
        <v>5641</v>
      </c>
      <c r="M1287" s="5" t="s">
        <v>5785</v>
      </c>
      <c r="N1287" s="15" t="s">
        <v>375</v>
      </c>
    </row>
    <row r="1288" spans="5:14" x14ac:dyDescent="0.25">
      <c r="E1288" s="15" t="s">
        <v>375</v>
      </c>
      <c r="F1288" s="16" t="s">
        <v>376</v>
      </c>
      <c r="G1288" s="17" t="s">
        <v>175</v>
      </c>
      <c r="H1288" s="17">
        <v>57</v>
      </c>
      <c r="I1288" s="18" t="str">
        <f t="shared" si="20"/>
        <v>LaškoPožnica</v>
      </c>
      <c r="J1288" s="17" t="s">
        <v>4603</v>
      </c>
      <c r="K1288" s="17" t="s">
        <v>5642</v>
      </c>
      <c r="L1288" s="17" t="s">
        <v>5641</v>
      </c>
      <c r="M1288" s="5" t="s">
        <v>5785</v>
      </c>
      <c r="N1288" s="15" t="s">
        <v>375</v>
      </c>
    </row>
    <row r="1289" spans="5:14" x14ac:dyDescent="0.25">
      <c r="E1289" s="15" t="s">
        <v>375</v>
      </c>
      <c r="F1289" s="16" t="s">
        <v>376</v>
      </c>
      <c r="G1289" s="17" t="s">
        <v>175</v>
      </c>
      <c r="H1289" s="17">
        <v>57</v>
      </c>
      <c r="I1289" s="18" t="str">
        <f t="shared" si="20"/>
        <v>LaškoRadoblje</v>
      </c>
      <c r="J1289" s="17" t="s">
        <v>4632</v>
      </c>
      <c r="K1289" s="17" t="s">
        <v>5558</v>
      </c>
      <c r="L1289" s="17" t="s">
        <v>5641</v>
      </c>
      <c r="M1289" s="5" t="s">
        <v>5785</v>
      </c>
      <c r="N1289" s="15" t="s">
        <v>375</v>
      </c>
    </row>
    <row r="1290" spans="5:14" x14ac:dyDescent="0.25">
      <c r="E1290" s="15" t="s">
        <v>375</v>
      </c>
      <c r="F1290" s="16" t="s">
        <v>376</v>
      </c>
      <c r="G1290" s="17" t="s">
        <v>175</v>
      </c>
      <c r="H1290" s="17">
        <v>57</v>
      </c>
      <c r="I1290" s="18" t="str">
        <f t="shared" si="20"/>
        <v>LaškoReka</v>
      </c>
      <c r="J1290" s="17" t="s">
        <v>3297</v>
      </c>
      <c r="K1290" s="17" t="s">
        <v>5559</v>
      </c>
      <c r="L1290" s="17" t="s">
        <v>5641</v>
      </c>
      <c r="M1290" s="5" t="s">
        <v>5785</v>
      </c>
      <c r="N1290" s="15" t="s">
        <v>375</v>
      </c>
    </row>
    <row r="1291" spans="5:14" x14ac:dyDescent="0.25">
      <c r="E1291" s="15" t="s">
        <v>375</v>
      </c>
      <c r="F1291" s="16" t="s">
        <v>376</v>
      </c>
      <c r="G1291" s="17" t="s">
        <v>175</v>
      </c>
      <c r="H1291" s="17">
        <v>57</v>
      </c>
      <c r="I1291" s="18" t="str">
        <f t="shared" si="20"/>
        <v>LaškoRifengozd</v>
      </c>
      <c r="J1291" s="17" t="s">
        <v>4687</v>
      </c>
      <c r="K1291" s="17" t="s">
        <v>5561</v>
      </c>
      <c r="L1291" s="17" t="s">
        <v>5641</v>
      </c>
      <c r="M1291" s="5" t="s">
        <v>5785</v>
      </c>
      <c r="N1291" s="15" t="s">
        <v>375</v>
      </c>
    </row>
    <row r="1292" spans="5:14" x14ac:dyDescent="0.25">
      <c r="E1292" s="15" t="s">
        <v>375</v>
      </c>
      <c r="F1292" s="16" t="s">
        <v>376</v>
      </c>
      <c r="G1292" s="17" t="s">
        <v>175</v>
      </c>
      <c r="H1292" s="17">
        <v>57</v>
      </c>
      <c r="I1292" s="18" t="str">
        <f t="shared" si="20"/>
        <v>LaškoRimske Toplice</v>
      </c>
      <c r="J1292" s="17" t="s">
        <v>4715</v>
      </c>
      <c r="K1292" s="17" t="s">
        <v>5563</v>
      </c>
      <c r="L1292" s="17" t="s">
        <v>5641</v>
      </c>
      <c r="M1292" s="5" t="s">
        <v>5785</v>
      </c>
      <c r="N1292" s="15" t="s">
        <v>375</v>
      </c>
    </row>
    <row r="1293" spans="5:14" x14ac:dyDescent="0.25">
      <c r="E1293" s="15" t="s">
        <v>375</v>
      </c>
      <c r="F1293" s="16" t="s">
        <v>376</v>
      </c>
      <c r="G1293" s="17" t="s">
        <v>175</v>
      </c>
      <c r="H1293" s="17">
        <v>57</v>
      </c>
      <c r="I1293" s="18" t="str">
        <f t="shared" si="20"/>
        <v>LaškoSedraž</v>
      </c>
      <c r="J1293" s="17" t="s">
        <v>4745</v>
      </c>
      <c r="K1293" s="17" t="s">
        <v>5565</v>
      </c>
      <c r="L1293" s="17" t="s">
        <v>5641</v>
      </c>
      <c r="M1293" s="5" t="s">
        <v>5785</v>
      </c>
      <c r="N1293" s="15" t="s">
        <v>375</v>
      </c>
    </row>
    <row r="1294" spans="5:14" x14ac:dyDescent="0.25">
      <c r="E1294" s="15" t="s">
        <v>375</v>
      </c>
      <c r="F1294" s="16" t="s">
        <v>376</v>
      </c>
      <c r="G1294" s="17" t="s">
        <v>175</v>
      </c>
      <c r="H1294" s="17">
        <v>57</v>
      </c>
      <c r="I1294" s="18" t="str">
        <f t="shared" si="20"/>
        <v>LaškoSelo nad Laškim</v>
      </c>
      <c r="J1294" s="17" t="s">
        <v>4770</v>
      </c>
      <c r="K1294" s="17" t="s">
        <v>5588</v>
      </c>
      <c r="L1294" s="17" t="s">
        <v>5641</v>
      </c>
      <c r="M1294" s="5" t="s">
        <v>5785</v>
      </c>
      <c r="N1294" s="15" t="s">
        <v>375</v>
      </c>
    </row>
    <row r="1295" spans="5:14" x14ac:dyDescent="0.25">
      <c r="E1295" s="15" t="s">
        <v>375</v>
      </c>
      <c r="F1295" s="16" t="s">
        <v>376</v>
      </c>
      <c r="G1295" s="17" t="s">
        <v>175</v>
      </c>
      <c r="H1295" s="17">
        <v>57</v>
      </c>
      <c r="I1295" s="18" t="str">
        <f t="shared" si="20"/>
        <v>LaškoSenožete</v>
      </c>
      <c r="J1295" s="17" t="s">
        <v>4795</v>
      </c>
      <c r="K1295" s="17" t="s">
        <v>5567</v>
      </c>
      <c r="L1295" s="17" t="s">
        <v>5641</v>
      </c>
      <c r="M1295" s="5" t="s">
        <v>5785</v>
      </c>
      <c r="N1295" s="15" t="s">
        <v>375</v>
      </c>
    </row>
    <row r="1296" spans="5:14" x14ac:dyDescent="0.25">
      <c r="E1296" s="15" t="s">
        <v>375</v>
      </c>
      <c r="F1296" s="16" t="s">
        <v>376</v>
      </c>
      <c r="G1296" s="17" t="s">
        <v>175</v>
      </c>
      <c r="H1296" s="17">
        <v>57</v>
      </c>
      <c r="I1296" s="18" t="str">
        <f t="shared" si="20"/>
        <v>LaškoSevce</v>
      </c>
      <c r="J1296" s="17" t="s">
        <v>4821</v>
      </c>
      <c r="K1296" s="17" t="s">
        <v>5593</v>
      </c>
      <c r="L1296" s="17" t="s">
        <v>5641</v>
      </c>
      <c r="M1296" s="5" t="s">
        <v>5785</v>
      </c>
      <c r="N1296" s="15" t="s">
        <v>375</v>
      </c>
    </row>
    <row r="1297" spans="5:14" x14ac:dyDescent="0.25">
      <c r="E1297" s="15" t="s">
        <v>375</v>
      </c>
      <c r="F1297" s="16" t="s">
        <v>376</v>
      </c>
      <c r="G1297" s="17" t="s">
        <v>175</v>
      </c>
      <c r="H1297" s="17">
        <v>57</v>
      </c>
      <c r="I1297" s="18" t="str">
        <f t="shared" si="20"/>
        <v>LaškoSlivno</v>
      </c>
      <c r="J1297" s="17" t="s">
        <v>4850</v>
      </c>
      <c r="K1297" s="17" t="s">
        <v>5569</v>
      </c>
      <c r="L1297" s="17" t="s">
        <v>5641</v>
      </c>
      <c r="M1297" s="5" t="s">
        <v>5785</v>
      </c>
      <c r="N1297" s="15" t="s">
        <v>375</v>
      </c>
    </row>
    <row r="1298" spans="5:14" x14ac:dyDescent="0.25">
      <c r="E1298" s="15" t="s">
        <v>375</v>
      </c>
      <c r="F1298" s="16" t="s">
        <v>376</v>
      </c>
      <c r="G1298" s="17" t="s">
        <v>175</v>
      </c>
      <c r="H1298" s="17">
        <v>57</v>
      </c>
      <c r="I1298" s="18" t="str">
        <f t="shared" si="20"/>
        <v>LaškoSpodnja Rečica</v>
      </c>
      <c r="J1298" s="17" t="s">
        <v>1548</v>
      </c>
      <c r="K1298" s="17" t="s">
        <v>5594</v>
      </c>
      <c r="L1298" s="17" t="s">
        <v>5641</v>
      </c>
      <c r="M1298" s="5" t="s">
        <v>5785</v>
      </c>
      <c r="N1298" s="15" t="s">
        <v>375</v>
      </c>
    </row>
    <row r="1299" spans="5:14" x14ac:dyDescent="0.25">
      <c r="E1299" s="15" t="s">
        <v>375</v>
      </c>
      <c r="F1299" s="16" t="s">
        <v>376</v>
      </c>
      <c r="G1299" s="17" t="s">
        <v>175</v>
      </c>
      <c r="H1299" s="17">
        <v>57</v>
      </c>
      <c r="I1299" s="18" t="str">
        <f t="shared" si="20"/>
        <v>LaškoStopce</v>
      </c>
      <c r="J1299" s="17" t="s">
        <v>4896</v>
      </c>
      <c r="K1299" s="17" t="s">
        <v>5595</v>
      </c>
      <c r="L1299" s="17" t="s">
        <v>5641</v>
      </c>
      <c r="M1299" s="5" t="s">
        <v>5785</v>
      </c>
      <c r="N1299" s="15" t="s">
        <v>375</v>
      </c>
    </row>
    <row r="1300" spans="5:14" x14ac:dyDescent="0.25">
      <c r="E1300" s="15" t="s">
        <v>375</v>
      </c>
      <c r="F1300" s="16" t="s">
        <v>376</v>
      </c>
      <c r="G1300" s="17" t="s">
        <v>175</v>
      </c>
      <c r="H1300" s="17">
        <v>57</v>
      </c>
      <c r="I1300" s="18" t="str">
        <f t="shared" si="20"/>
        <v>LaškoStrensko</v>
      </c>
      <c r="J1300" s="17" t="s">
        <v>4918</v>
      </c>
      <c r="K1300" s="17" t="s">
        <v>5589</v>
      </c>
      <c r="L1300" s="17" t="s">
        <v>5641</v>
      </c>
      <c r="M1300" s="5" t="s">
        <v>5785</v>
      </c>
      <c r="N1300" s="15" t="s">
        <v>375</v>
      </c>
    </row>
    <row r="1301" spans="5:14" x14ac:dyDescent="0.25">
      <c r="E1301" s="15" t="s">
        <v>375</v>
      </c>
      <c r="F1301" s="16" t="s">
        <v>376</v>
      </c>
      <c r="G1301" s="17" t="s">
        <v>175</v>
      </c>
      <c r="H1301" s="17">
        <v>57</v>
      </c>
      <c r="I1301" s="18" t="str">
        <f t="shared" si="20"/>
        <v>LaškoStrmca</v>
      </c>
      <c r="J1301" s="17" t="s">
        <v>3768</v>
      </c>
      <c r="K1301" s="17" t="s">
        <v>5571</v>
      </c>
      <c r="L1301" s="17" t="s">
        <v>5641</v>
      </c>
      <c r="M1301" s="5" t="s">
        <v>5785</v>
      </c>
      <c r="N1301" s="15" t="s">
        <v>375</v>
      </c>
    </row>
    <row r="1302" spans="5:14" x14ac:dyDescent="0.25">
      <c r="E1302" s="15" t="s">
        <v>375</v>
      </c>
      <c r="F1302" s="16" t="s">
        <v>376</v>
      </c>
      <c r="G1302" s="17" t="s">
        <v>175</v>
      </c>
      <c r="H1302" s="17">
        <v>57</v>
      </c>
      <c r="I1302" s="18" t="str">
        <f t="shared" si="20"/>
        <v>LaškoSuhadol</v>
      </c>
      <c r="J1302" s="17" t="s">
        <v>4419</v>
      </c>
      <c r="K1302" s="17" t="s">
        <v>5572</v>
      </c>
      <c r="L1302" s="17" t="s">
        <v>5641</v>
      </c>
      <c r="M1302" s="5" t="s">
        <v>5785</v>
      </c>
      <c r="N1302" s="15" t="s">
        <v>375</v>
      </c>
    </row>
    <row r="1303" spans="5:14" x14ac:dyDescent="0.25">
      <c r="E1303" s="15" t="s">
        <v>375</v>
      </c>
      <c r="F1303" s="16" t="s">
        <v>376</v>
      </c>
      <c r="G1303" s="17" t="s">
        <v>175</v>
      </c>
      <c r="H1303" s="17">
        <v>57</v>
      </c>
      <c r="I1303" s="18" t="str">
        <f t="shared" si="20"/>
        <v>LaškoŠentrupert</v>
      </c>
      <c r="J1303" s="17" t="s">
        <v>269</v>
      </c>
      <c r="K1303" s="17" t="s">
        <v>5643</v>
      </c>
      <c r="L1303" s="17" t="s">
        <v>5641</v>
      </c>
      <c r="M1303" s="5" t="s">
        <v>5785</v>
      </c>
      <c r="N1303" s="15" t="s">
        <v>375</v>
      </c>
    </row>
    <row r="1304" spans="5:14" x14ac:dyDescent="0.25">
      <c r="E1304" s="15" t="s">
        <v>375</v>
      </c>
      <c r="F1304" s="16" t="s">
        <v>376</v>
      </c>
      <c r="G1304" s="17" t="s">
        <v>175</v>
      </c>
      <c r="H1304" s="17">
        <v>57</v>
      </c>
      <c r="I1304" s="18" t="str">
        <f t="shared" si="20"/>
        <v>LaškoŠirje</v>
      </c>
      <c r="J1304" s="17" t="s">
        <v>4994</v>
      </c>
      <c r="K1304" s="17" t="s">
        <v>5596</v>
      </c>
      <c r="L1304" s="17" t="s">
        <v>5641</v>
      </c>
      <c r="M1304" s="5" t="s">
        <v>5785</v>
      </c>
      <c r="N1304" s="15" t="s">
        <v>375</v>
      </c>
    </row>
    <row r="1305" spans="5:14" x14ac:dyDescent="0.25">
      <c r="E1305" s="15" t="s">
        <v>375</v>
      </c>
      <c r="F1305" s="16" t="s">
        <v>376</v>
      </c>
      <c r="G1305" s="17" t="s">
        <v>175</v>
      </c>
      <c r="H1305" s="17">
        <v>57</v>
      </c>
      <c r="I1305" s="18" t="str">
        <f t="shared" si="20"/>
        <v>LaškoŠkofce</v>
      </c>
      <c r="J1305" s="17" t="s">
        <v>5010</v>
      </c>
      <c r="K1305" s="17" t="s">
        <v>5574</v>
      </c>
      <c r="L1305" s="17" t="s">
        <v>5641</v>
      </c>
      <c r="M1305" s="5" t="s">
        <v>5785</v>
      </c>
      <c r="N1305" s="15" t="s">
        <v>375</v>
      </c>
    </row>
    <row r="1306" spans="5:14" x14ac:dyDescent="0.25">
      <c r="E1306" s="15" t="s">
        <v>375</v>
      </c>
      <c r="F1306" s="16" t="s">
        <v>376</v>
      </c>
      <c r="G1306" s="17" t="s">
        <v>175</v>
      </c>
      <c r="H1306" s="17">
        <v>57</v>
      </c>
      <c r="I1306" s="18" t="str">
        <f t="shared" si="20"/>
        <v>LaškoŠmihel</v>
      </c>
      <c r="J1306" s="17" t="s">
        <v>3413</v>
      </c>
      <c r="K1306" s="17" t="s">
        <v>5576</v>
      </c>
      <c r="L1306" s="17" t="s">
        <v>5641</v>
      </c>
      <c r="M1306" s="5" t="s">
        <v>5785</v>
      </c>
      <c r="N1306" s="15" t="s">
        <v>375</v>
      </c>
    </row>
    <row r="1307" spans="5:14" x14ac:dyDescent="0.25">
      <c r="E1307" s="15" t="s">
        <v>375</v>
      </c>
      <c r="F1307" s="16" t="s">
        <v>376</v>
      </c>
      <c r="G1307" s="17" t="s">
        <v>175</v>
      </c>
      <c r="H1307" s="17">
        <v>57</v>
      </c>
      <c r="I1307" s="18" t="str">
        <f t="shared" si="20"/>
        <v>LaškoŠmohor</v>
      </c>
      <c r="J1307" s="17" t="s">
        <v>5041</v>
      </c>
      <c r="K1307" s="17" t="s">
        <v>5590</v>
      </c>
      <c r="L1307" s="17" t="s">
        <v>5641</v>
      </c>
      <c r="M1307" s="5" t="s">
        <v>5785</v>
      </c>
      <c r="N1307" s="15" t="s">
        <v>375</v>
      </c>
    </row>
    <row r="1308" spans="5:14" x14ac:dyDescent="0.25">
      <c r="E1308" s="15" t="s">
        <v>375</v>
      </c>
      <c r="F1308" s="16" t="s">
        <v>376</v>
      </c>
      <c r="G1308" s="17" t="s">
        <v>175</v>
      </c>
      <c r="H1308" s="17">
        <v>57</v>
      </c>
      <c r="I1308" s="18" t="str">
        <f t="shared" si="20"/>
        <v>LaškoTevče</v>
      </c>
      <c r="J1308" s="17" t="s">
        <v>4011</v>
      </c>
      <c r="K1308" s="17" t="s">
        <v>5597</v>
      </c>
      <c r="L1308" s="17" t="s">
        <v>5641</v>
      </c>
      <c r="M1308" s="5" t="s">
        <v>5785</v>
      </c>
      <c r="N1308" s="15" t="s">
        <v>375</v>
      </c>
    </row>
    <row r="1309" spans="5:14" x14ac:dyDescent="0.25">
      <c r="E1309" s="15" t="s">
        <v>375</v>
      </c>
      <c r="F1309" s="16" t="s">
        <v>376</v>
      </c>
      <c r="G1309" s="17" t="s">
        <v>175</v>
      </c>
      <c r="H1309" s="17">
        <v>57</v>
      </c>
      <c r="I1309" s="18" t="str">
        <f t="shared" si="20"/>
        <v>LaškoTovsto</v>
      </c>
      <c r="J1309" s="17" t="s">
        <v>5071</v>
      </c>
      <c r="K1309" s="17" t="s">
        <v>5598</v>
      </c>
      <c r="L1309" s="17" t="s">
        <v>5641</v>
      </c>
      <c r="M1309" s="5" t="s">
        <v>5785</v>
      </c>
      <c r="N1309" s="15" t="s">
        <v>375</v>
      </c>
    </row>
    <row r="1310" spans="5:14" x14ac:dyDescent="0.25">
      <c r="E1310" s="15" t="s">
        <v>375</v>
      </c>
      <c r="F1310" s="16" t="s">
        <v>376</v>
      </c>
      <c r="G1310" s="17" t="s">
        <v>175</v>
      </c>
      <c r="H1310" s="17">
        <v>57</v>
      </c>
      <c r="I1310" s="18" t="str">
        <f t="shared" si="20"/>
        <v>LaškoTrnov Hrib</v>
      </c>
      <c r="J1310" s="17" t="s">
        <v>5086</v>
      </c>
      <c r="K1310" s="17" t="s">
        <v>5599</v>
      </c>
      <c r="L1310" s="17" t="s">
        <v>5641</v>
      </c>
      <c r="M1310" s="5" t="s">
        <v>5785</v>
      </c>
      <c r="N1310" s="15" t="s">
        <v>375</v>
      </c>
    </row>
    <row r="1311" spans="5:14" x14ac:dyDescent="0.25">
      <c r="E1311" s="15" t="s">
        <v>375</v>
      </c>
      <c r="F1311" s="16" t="s">
        <v>376</v>
      </c>
      <c r="G1311" s="17" t="s">
        <v>175</v>
      </c>
      <c r="H1311" s="17">
        <v>57</v>
      </c>
      <c r="I1311" s="18" t="str">
        <f t="shared" si="20"/>
        <v>LaškoTrnovo</v>
      </c>
      <c r="J1311" s="17" t="s">
        <v>4127</v>
      </c>
      <c r="K1311" s="17" t="s">
        <v>5600</v>
      </c>
      <c r="L1311" s="17" t="s">
        <v>5641</v>
      </c>
      <c r="M1311" s="5" t="s">
        <v>5785</v>
      </c>
      <c r="N1311" s="15" t="s">
        <v>375</v>
      </c>
    </row>
    <row r="1312" spans="5:14" x14ac:dyDescent="0.25">
      <c r="E1312" s="15" t="s">
        <v>375</v>
      </c>
      <c r="F1312" s="16" t="s">
        <v>376</v>
      </c>
      <c r="G1312" s="17" t="s">
        <v>175</v>
      </c>
      <c r="H1312" s="17">
        <v>57</v>
      </c>
      <c r="I1312" s="18" t="str">
        <f t="shared" si="20"/>
        <v>LaškoTrobni Dol</v>
      </c>
      <c r="J1312" s="17" t="s">
        <v>5116</v>
      </c>
      <c r="K1312" s="17" t="s">
        <v>5591</v>
      </c>
      <c r="L1312" s="17" t="s">
        <v>5641</v>
      </c>
      <c r="M1312" s="5" t="s">
        <v>5785</v>
      </c>
      <c r="N1312" s="15" t="s">
        <v>375</v>
      </c>
    </row>
    <row r="1313" spans="5:14" x14ac:dyDescent="0.25">
      <c r="E1313" s="15" t="s">
        <v>375</v>
      </c>
      <c r="F1313" s="16" t="s">
        <v>376</v>
      </c>
      <c r="G1313" s="17" t="s">
        <v>175</v>
      </c>
      <c r="H1313" s="17">
        <v>57</v>
      </c>
      <c r="I1313" s="18" t="str">
        <f t="shared" si="20"/>
        <v>LaškoTrojno</v>
      </c>
      <c r="J1313" s="17" t="s">
        <v>5127</v>
      </c>
      <c r="K1313" s="17" t="s">
        <v>5601</v>
      </c>
      <c r="L1313" s="17" t="s">
        <v>5641</v>
      </c>
      <c r="M1313" s="5" t="s">
        <v>5785</v>
      </c>
      <c r="N1313" s="15" t="s">
        <v>375</v>
      </c>
    </row>
    <row r="1314" spans="5:14" x14ac:dyDescent="0.25">
      <c r="E1314" s="15" t="s">
        <v>375</v>
      </c>
      <c r="F1314" s="16" t="s">
        <v>376</v>
      </c>
      <c r="G1314" s="17" t="s">
        <v>175</v>
      </c>
      <c r="H1314" s="17">
        <v>57</v>
      </c>
      <c r="I1314" s="18" t="str">
        <f t="shared" si="20"/>
        <v>LaškoUdmat</v>
      </c>
      <c r="J1314" s="17" t="s">
        <v>5141</v>
      </c>
      <c r="K1314" s="17" t="s">
        <v>5602</v>
      </c>
      <c r="L1314" s="17" t="s">
        <v>5641</v>
      </c>
      <c r="M1314" s="5" t="s">
        <v>5785</v>
      </c>
      <c r="N1314" s="15" t="s">
        <v>375</v>
      </c>
    </row>
    <row r="1315" spans="5:14" x14ac:dyDescent="0.25">
      <c r="E1315" s="15" t="s">
        <v>375</v>
      </c>
      <c r="F1315" s="16" t="s">
        <v>376</v>
      </c>
      <c r="G1315" s="17" t="s">
        <v>175</v>
      </c>
      <c r="H1315" s="17">
        <v>57</v>
      </c>
      <c r="I1315" s="18" t="str">
        <f t="shared" si="20"/>
        <v>LaškoVelike Gorelce</v>
      </c>
      <c r="J1315" s="17" t="s">
        <v>5155</v>
      </c>
      <c r="K1315" s="17" t="s">
        <v>5608</v>
      </c>
      <c r="L1315" s="17" t="s">
        <v>5641</v>
      </c>
      <c r="M1315" s="5" t="s">
        <v>5785</v>
      </c>
      <c r="N1315" s="15" t="s">
        <v>375</v>
      </c>
    </row>
    <row r="1316" spans="5:14" x14ac:dyDescent="0.25">
      <c r="E1316" s="15" t="s">
        <v>375</v>
      </c>
      <c r="F1316" s="16" t="s">
        <v>376</v>
      </c>
      <c r="G1316" s="17" t="s">
        <v>175</v>
      </c>
      <c r="H1316" s="17">
        <v>57</v>
      </c>
      <c r="I1316" s="18" t="str">
        <f t="shared" si="20"/>
        <v>LaškoVelike Grahovše</v>
      </c>
      <c r="J1316" s="17" t="s">
        <v>5169</v>
      </c>
      <c r="K1316" s="17" t="s">
        <v>5603</v>
      </c>
      <c r="L1316" s="17" t="s">
        <v>5641</v>
      </c>
      <c r="M1316" s="5" t="s">
        <v>5785</v>
      </c>
      <c r="N1316" s="15" t="s">
        <v>375</v>
      </c>
    </row>
    <row r="1317" spans="5:14" x14ac:dyDescent="0.25">
      <c r="E1317" s="15" t="s">
        <v>375</v>
      </c>
      <c r="F1317" s="16" t="s">
        <v>376</v>
      </c>
      <c r="G1317" s="17" t="s">
        <v>175</v>
      </c>
      <c r="H1317" s="17">
        <v>57</v>
      </c>
      <c r="I1317" s="18" t="str">
        <f t="shared" si="20"/>
        <v>LaškoVeliko Širje</v>
      </c>
      <c r="J1317" s="17" t="s">
        <v>5184</v>
      </c>
      <c r="K1317" s="17" t="s">
        <v>5604</v>
      </c>
      <c r="L1317" s="17" t="s">
        <v>5641</v>
      </c>
      <c r="M1317" s="5" t="s">
        <v>5785</v>
      </c>
      <c r="N1317" s="15" t="s">
        <v>375</v>
      </c>
    </row>
    <row r="1318" spans="5:14" x14ac:dyDescent="0.25">
      <c r="E1318" s="15" t="s">
        <v>375</v>
      </c>
      <c r="F1318" s="16" t="s">
        <v>376</v>
      </c>
      <c r="G1318" s="17" t="s">
        <v>175</v>
      </c>
      <c r="H1318" s="17">
        <v>57</v>
      </c>
      <c r="I1318" s="18" t="str">
        <f t="shared" si="20"/>
        <v>LaškoVodiško</v>
      </c>
      <c r="J1318" s="17" t="s">
        <v>5199</v>
      </c>
      <c r="K1318" s="17" t="s">
        <v>5605</v>
      </c>
      <c r="L1318" s="17" t="s">
        <v>5641</v>
      </c>
      <c r="M1318" s="5" t="s">
        <v>5785</v>
      </c>
      <c r="N1318" s="15" t="s">
        <v>375</v>
      </c>
    </row>
    <row r="1319" spans="5:14" x14ac:dyDescent="0.25">
      <c r="E1319" s="15" t="s">
        <v>375</v>
      </c>
      <c r="F1319" s="16" t="s">
        <v>376</v>
      </c>
      <c r="G1319" s="17" t="s">
        <v>175</v>
      </c>
      <c r="H1319" s="17">
        <v>57</v>
      </c>
      <c r="I1319" s="18" t="str">
        <f t="shared" si="20"/>
        <v>LaškoVrh nad Laškim</v>
      </c>
      <c r="J1319" s="17" t="s">
        <v>5211</v>
      </c>
      <c r="K1319" s="17" t="s">
        <v>5606</v>
      </c>
      <c r="L1319" s="17" t="s">
        <v>5641</v>
      </c>
      <c r="M1319" s="5" t="s">
        <v>5785</v>
      </c>
      <c r="N1319" s="15" t="s">
        <v>375</v>
      </c>
    </row>
    <row r="1320" spans="5:14" x14ac:dyDescent="0.25">
      <c r="E1320" s="15" t="s">
        <v>375</v>
      </c>
      <c r="F1320" s="16" t="s">
        <v>376</v>
      </c>
      <c r="G1320" s="17" t="s">
        <v>175</v>
      </c>
      <c r="H1320" s="17">
        <v>57</v>
      </c>
      <c r="I1320" s="18" t="str">
        <f t="shared" si="20"/>
        <v>LaškoZabrež</v>
      </c>
      <c r="J1320" s="17" t="s">
        <v>5221</v>
      </c>
      <c r="K1320" s="17" t="s">
        <v>5607</v>
      </c>
      <c r="L1320" s="17" t="s">
        <v>5641</v>
      </c>
      <c r="M1320" s="5" t="s">
        <v>5785</v>
      </c>
      <c r="N1320" s="15" t="s">
        <v>375</v>
      </c>
    </row>
    <row r="1321" spans="5:14" x14ac:dyDescent="0.25">
      <c r="E1321" s="15" t="s">
        <v>375</v>
      </c>
      <c r="F1321" s="16" t="s">
        <v>376</v>
      </c>
      <c r="G1321" s="17" t="s">
        <v>175</v>
      </c>
      <c r="H1321" s="17">
        <v>57</v>
      </c>
      <c r="I1321" s="18" t="str">
        <f t="shared" si="20"/>
        <v>LaškoZgornja Rečica</v>
      </c>
      <c r="J1321" s="17" t="s">
        <v>5233</v>
      </c>
      <c r="K1321" s="17" t="s">
        <v>5644</v>
      </c>
      <c r="L1321" s="17" t="s">
        <v>5641</v>
      </c>
      <c r="M1321" s="5" t="s">
        <v>5785</v>
      </c>
      <c r="N1321" s="15" t="s">
        <v>375</v>
      </c>
    </row>
    <row r="1322" spans="5:14" x14ac:dyDescent="0.25">
      <c r="E1322" s="15" t="s">
        <v>375</v>
      </c>
      <c r="F1322" s="16" t="s">
        <v>376</v>
      </c>
      <c r="G1322" s="17" t="s">
        <v>175</v>
      </c>
      <c r="H1322" s="17">
        <v>57</v>
      </c>
      <c r="I1322" s="18" t="str">
        <f t="shared" si="20"/>
        <v>LaškoZidani Most</v>
      </c>
      <c r="J1322" s="17" t="s">
        <v>5245</v>
      </c>
      <c r="K1322" s="17" t="s">
        <v>5609</v>
      </c>
      <c r="L1322" s="17" t="s">
        <v>5641</v>
      </c>
      <c r="M1322" s="5" t="s">
        <v>5785</v>
      </c>
      <c r="N1322" s="15" t="s">
        <v>375</v>
      </c>
    </row>
    <row r="1323" spans="5:14" x14ac:dyDescent="0.25">
      <c r="E1323" s="15" t="s">
        <v>375</v>
      </c>
      <c r="F1323" s="16" t="s">
        <v>376</v>
      </c>
      <c r="G1323" s="17" t="s">
        <v>175</v>
      </c>
      <c r="H1323" s="17">
        <v>57</v>
      </c>
      <c r="I1323" s="18" t="str">
        <f t="shared" si="20"/>
        <v>LaškoŽigon</v>
      </c>
      <c r="J1323" s="17" t="s">
        <v>5256</v>
      </c>
      <c r="K1323" s="17" t="s">
        <v>5610</v>
      </c>
      <c r="L1323" s="17" t="s">
        <v>5641</v>
      </c>
      <c r="M1323" s="5" t="s">
        <v>5785</v>
      </c>
      <c r="N1323" s="15" t="s">
        <v>375</v>
      </c>
    </row>
    <row r="1324" spans="5:14" x14ac:dyDescent="0.25">
      <c r="E1324" s="15" t="s">
        <v>375</v>
      </c>
      <c r="F1324" s="16" t="s">
        <v>376</v>
      </c>
      <c r="G1324" s="17" t="s">
        <v>180</v>
      </c>
      <c r="H1324" s="17">
        <v>62</v>
      </c>
      <c r="I1324" s="18" t="str">
        <f t="shared" si="20"/>
        <v>LjubnoJuvanje</v>
      </c>
      <c r="J1324" s="17" t="s">
        <v>445</v>
      </c>
      <c r="K1324" s="17" t="s">
        <v>377</v>
      </c>
      <c r="L1324" s="17" t="s">
        <v>5641</v>
      </c>
      <c r="M1324" s="5" t="s">
        <v>5785</v>
      </c>
      <c r="N1324" s="15" t="s">
        <v>375</v>
      </c>
    </row>
    <row r="1325" spans="5:14" x14ac:dyDescent="0.25">
      <c r="E1325" s="15" t="s">
        <v>375</v>
      </c>
      <c r="F1325" s="16" t="s">
        <v>376</v>
      </c>
      <c r="G1325" s="17" t="s">
        <v>180</v>
      </c>
      <c r="H1325" s="17">
        <v>62</v>
      </c>
      <c r="I1325" s="18" t="str">
        <f t="shared" si="20"/>
        <v>LjubnoLjubno ob Savinji</v>
      </c>
      <c r="J1325" s="17" t="s">
        <v>637</v>
      </c>
      <c r="K1325" s="17" t="s">
        <v>566</v>
      </c>
      <c r="L1325" s="17" t="s">
        <v>5641</v>
      </c>
      <c r="M1325" s="5" t="s">
        <v>5785</v>
      </c>
      <c r="N1325" s="15" t="s">
        <v>375</v>
      </c>
    </row>
    <row r="1326" spans="5:14" x14ac:dyDescent="0.25">
      <c r="E1326" s="15" t="s">
        <v>375</v>
      </c>
      <c r="F1326" s="16" t="s">
        <v>376</v>
      </c>
      <c r="G1326" s="17" t="s">
        <v>180</v>
      </c>
      <c r="H1326" s="17">
        <v>62</v>
      </c>
      <c r="I1326" s="18" t="str">
        <f t="shared" si="20"/>
        <v>LjubnoMeliše</v>
      </c>
      <c r="J1326" s="17" t="s">
        <v>820</v>
      </c>
      <c r="K1326" s="17" t="s">
        <v>753</v>
      </c>
      <c r="L1326" s="17" t="s">
        <v>5641</v>
      </c>
      <c r="M1326" s="5" t="s">
        <v>5785</v>
      </c>
      <c r="N1326" s="15" t="s">
        <v>375</v>
      </c>
    </row>
    <row r="1327" spans="5:14" x14ac:dyDescent="0.25">
      <c r="E1327" s="15" t="s">
        <v>375</v>
      </c>
      <c r="F1327" s="16" t="s">
        <v>376</v>
      </c>
      <c r="G1327" s="17" t="s">
        <v>180</v>
      </c>
      <c r="H1327" s="17">
        <v>62</v>
      </c>
      <c r="I1327" s="18" t="str">
        <f t="shared" si="20"/>
        <v>LjubnoOkonina</v>
      </c>
      <c r="J1327" s="17" t="s">
        <v>997</v>
      </c>
      <c r="K1327" s="17" t="s">
        <v>929</v>
      </c>
      <c r="L1327" s="17" t="s">
        <v>5641</v>
      </c>
      <c r="M1327" s="5" t="s">
        <v>5785</v>
      </c>
      <c r="N1327" s="15" t="s">
        <v>375</v>
      </c>
    </row>
    <row r="1328" spans="5:14" x14ac:dyDescent="0.25">
      <c r="E1328" s="15" t="s">
        <v>375</v>
      </c>
      <c r="F1328" s="16" t="s">
        <v>376</v>
      </c>
      <c r="G1328" s="17" t="s">
        <v>180</v>
      </c>
      <c r="H1328" s="17">
        <v>62</v>
      </c>
      <c r="I1328" s="18" t="str">
        <f t="shared" si="20"/>
        <v>LjubnoPlanina</v>
      </c>
      <c r="J1328" s="17" t="s">
        <v>1178</v>
      </c>
      <c r="K1328" s="17" t="s">
        <v>1109</v>
      </c>
      <c r="L1328" s="17" t="s">
        <v>5641</v>
      </c>
      <c r="M1328" s="5" t="s">
        <v>5785</v>
      </c>
      <c r="N1328" s="15" t="s">
        <v>375</v>
      </c>
    </row>
    <row r="1329" spans="5:14" x14ac:dyDescent="0.25">
      <c r="E1329" s="15" t="s">
        <v>375</v>
      </c>
      <c r="F1329" s="16" t="s">
        <v>376</v>
      </c>
      <c r="G1329" s="17" t="s">
        <v>180</v>
      </c>
      <c r="H1329" s="17">
        <v>62</v>
      </c>
      <c r="I1329" s="18" t="str">
        <f t="shared" si="20"/>
        <v>LjubnoPrimož pri Ljubnem</v>
      </c>
      <c r="J1329" s="17" t="s">
        <v>1344</v>
      </c>
      <c r="K1329" s="17" t="s">
        <v>1275</v>
      </c>
      <c r="L1329" s="17" t="s">
        <v>5641</v>
      </c>
      <c r="M1329" s="5" t="s">
        <v>5785</v>
      </c>
      <c r="N1329" s="15" t="s">
        <v>375</v>
      </c>
    </row>
    <row r="1330" spans="5:14" x14ac:dyDescent="0.25">
      <c r="E1330" s="15" t="s">
        <v>375</v>
      </c>
      <c r="F1330" s="16" t="s">
        <v>376</v>
      </c>
      <c r="G1330" s="17" t="s">
        <v>180</v>
      </c>
      <c r="H1330" s="17">
        <v>62</v>
      </c>
      <c r="I1330" s="18" t="str">
        <f t="shared" si="20"/>
        <v>LjubnoRadmirje</v>
      </c>
      <c r="J1330" s="17" t="s">
        <v>1505</v>
      </c>
      <c r="K1330" s="17" t="s">
        <v>1441</v>
      </c>
      <c r="L1330" s="17" t="s">
        <v>5641</v>
      </c>
      <c r="M1330" s="5" t="s">
        <v>5785</v>
      </c>
      <c r="N1330" s="15" t="s">
        <v>375</v>
      </c>
    </row>
    <row r="1331" spans="5:14" x14ac:dyDescent="0.25">
      <c r="E1331" s="15" t="s">
        <v>375</v>
      </c>
      <c r="F1331" s="16" t="s">
        <v>376</v>
      </c>
      <c r="G1331" s="17" t="s">
        <v>180</v>
      </c>
      <c r="H1331" s="17">
        <v>62</v>
      </c>
      <c r="I1331" s="18" t="str">
        <f t="shared" si="20"/>
        <v>LjubnoSavina</v>
      </c>
      <c r="J1331" s="17" t="s">
        <v>1666</v>
      </c>
      <c r="K1331" s="17" t="s">
        <v>1599</v>
      </c>
      <c r="L1331" s="17" t="s">
        <v>5641</v>
      </c>
      <c r="M1331" s="5" t="s">
        <v>5785</v>
      </c>
      <c r="N1331" s="15" t="s">
        <v>375</v>
      </c>
    </row>
    <row r="1332" spans="5:14" x14ac:dyDescent="0.25">
      <c r="E1332" s="15" t="s">
        <v>375</v>
      </c>
      <c r="F1332" s="16" t="s">
        <v>376</v>
      </c>
      <c r="G1332" s="17" t="s">
        <v>180</v>
      </c>
      <c r="H1332" s="17">
        <v>62</v>
      </c>
      <c r="I1332" s="18" t="str">
        <f t="shared" si="20"/>
        <v>LjubnoTer</v>
      </c>
      <c r="J1332" s="17" t="s">
        <v>1816</v>
      </c>
      <c r="K1332" s="17" t="s">
        <v>2174</v>
      </c>
      <c r="L1332" s="17" t="s">
        <v>5641</v>
      </c>
      <c r="M1332" s="5" t="s">
        <v>5785</v>
      </c>
      <c r="N1332" s="15" t="s">
        <v>375</v>
      </c>
    </row>
    <row r="1333" spans="5:14" x14ac:dyDescent="0.25">
      <c r="E1333" s="15" t="s">
        <v>375</v>
      </c>
      <c r="F1333" s="16" t="s">
        <v>376</v>
      </c>
      <c r="G1333" s="17" t="s">
        <v>187</v>
      </c>
      <c r="H1333" s="17">
        <v>67</v>
      </c>
      <c r="I1333" s="18" t="str">
        <f t="shared" si="20"/>
        <v>LučeKonjski Vrh</v>
      </c>
      <c r="J1333" s="17" t="s">
        <v>452</v>
      </c>
      <c r="K1333" s="17" t="s">
        <v>377</v>
      </c>
      <c r="L1333" s="17" t="s">
        <v>5641</v>
      </c>
      <c r="M1333" s="5" t="s">
        <v>5785</v>
      </c>
      <c r="N1333" s="15" t="s">
        <v>375</v>
      </c>
    </row>
    <row r="1334" spans="5:14" x14ac:dyDescent="0.25">
      <c r="E1334" s="15" t="s">
        <v>375</v>
      </c>
      <c r="F1334" s="16" t="s">
        <v>376</v>
      </c>
      <c r="G1334" s="17" t="s">
        <v>187</v>
      </c>
      <c r="H1334" s="17">
        <v>67</v>
      </c>
      <c r="I1334" s="18" t="str">
        <f t="shared" si="20"/>
        <v>LučeKrnica</v>
      </c>
      <c r="J1334" s="17" t="s">
        <v>597</v>
      </c>
      <c r="K1334" s="17" t="s">
        <v>566</v>
      </c>
      <c r="L1334" s="17" t="s">
        <v>5641</v>
      </c>
      <c r="M1334" s="5" t="s">
        <v>5785</v>
      </c>
      <c r="N1334" s="15" t="s">
        <v>375</v>
      </c>
    </row>
    <row r="1335" spans="5:14" x14ac:dyDescent="0.25">
      <c r="E1335" s="15" t="s">
        <v>375</v>
      </c>
      <c r="F1335" s="16" t="s">
        <v>376</v>
      </c>
      <c r="G1335" s="17" t="s">
        <v>187</v>
      </c>
      <c r="H1335" s="17">
        <v>67</v>
      </c>
      <c r="I1335" s="18" t="str">
        <f t="shared" si="20"/>
        <v>LučeLuče</v>
      </c>
      <c r="J1335" s="17" t="s">
        <v>187</v>
      </c>
      <c r="K1335" s="17" t="s">
        <v>929</v>
      </c>
      <c r="L1335" s="17" t="s">
        <v>5641</v>
      </c>
      <c r="M1335" s="5" t="s">
        <v>5785</v>
      </c>
      <c r="N1335" s="15" t="s">
        <v>375</v>
      </c>
    </row>
    <row r="1336" spans="5:14" x14ac:dyDescent="0.25">
      <c r="E1336" s="15" t="s">
        <v>375</v>
      </c>
      <c r="F1336" s="16" t="s">
        <v>376</v>
      </c>
      <c r="G1336" s="17" t="s">
        <v>187</v>
      </c>
      <c r="H1336" s="17">
        <v>67</v>
      </c>
      <c r="I1336" s="18" t="str">
        <f t="shared" si="20"/>
        <v>LučePodveža</v>
      </c>
      <c r="J1336" s="17" t="s">
        <v>1003</v>
      </c>
      <c r="K1336" s="17" t="s">
        <v>1275</v>
      </c>
      <c r="L1336" s="17" t="s">
        <v>5641</v>
      </c>
      <c r="M1336" s="5" t="s">
        <v>5785</v>
      </c>
      <c r="N1336" s="15" t="s">
        <v>375</v>
      </c>
    </row>
    <row r="1337" spans="5:14" x14ac:dyDescent="0.25">
      <c r="E1337" s="15" t="s">
        <v>375</v>
      </c>
      <c r="F1337" s="16" t="s">
        <v>376</v>
      </c>
      <c r="G1337" s="17" t="s">
        <v>187</v>
      </c>
      <c r="H1337" s="17">
        <v>67</v>
      </c>
      <c r="I1337" s="18" t="str">
        <f t="shared" si="20"/>
        <v>LučePodvolovljek</v>
      </c>
      <c r="J1337" s="17" t="s">
        <v>1184</v>
      </c>
      <c r="K1337" s="17" t="s">
        <v>1441</v>
      </c>
      <c r="L1337" s="17" t="s">
        <v>5641</v>
      </c>
      <c r="M1337" s="5" t="s">
        <v>5785</v>
      </c>
      <c r="N1337" s="15" t="s">
        <v>375</v>
      </c>
    </row>
    <row r="1338" spans="5:14" x14ac:dyDescent="0.25">
      <c r="E1338" s="15" t="s">
        <v>375</v>
      </c>
      <c r="F1338" s="16" t="s">
        <v>376</v>
      </c>
      <c r="G1338" s="17" t="s">
        <v>187</v>
      </c>
      <c r="H1338" s="17">
        <v>67</v>
      </c>
      <c r="I1338" s="18" t="str">
        <f t="shared" si="20"/>
        <v>LučeRaduha</v>
      </c>
      <c r="J1338" s="17" t="s">
        <v>1350</v>
      </c>
      <c r="K1338" s="17" t="s">
        <v>1599</v>
      </c>
      <c r="L1338" s="17" t="s">
        <v>5641</v>
      </c>
      <c r="M1338" s="5" t="s">
        <v>5785</v>
      </c>
      <c r="N1338" s="15" t="s">
        <v>375</v>
      </c>
    </row>
    <row r="1339" spans="5:14" x14ac:dyDescent="0.25">
      <c r="E1339" s="15" t="s">
        <v>375</v>
      </c>
      <c r="F1339" s="16" t="s">
        <v>376</v>
      </c>
      <c r="G1339" s="17" t="s">
        <v>187</v>
      </c>
      <c r="H1339" s="17">
        <v>67</v>
      </c>
      <c r="I1339" s="18" t="str">
        <f t="shared" si="20"/>
        <v>LučeStrmec</v>
      </c>
      <c r="J1339" s="17" t="s">
        <v>1511</v>
      </c>
      <c r="K1339" s="17" t="s">
        <v>2306</v>
      </c>
      <c r="L1339" s="17" t="s">
        <v>5641</v>
      </c>
      <c r="M1339" s="5" t="s">
        <v>5785</v>
      </c>
      <c r="N1339" s="15" t="s">
        <v>375</v>
      </c>
    </row>
    <row r="1340" spans="5:14" x14ac:dyDescent="0.25">
      <c r="E1340" s="15" t="s">
        <v>375</v>
      </c>
      <c r="F1340" s="16" t="s">
        <v>376</v>
      </c>
      <c r="G1340" s="17" t="s">
        <v>205</v>
      </c>
      <c r="H1340" s="17">
        <v>79</v>
      </c>
      <c r="I1340" s="18" t="str">
        <f t="shared" si="20"/>
        <v>MozirjeBrezje</v>
      </c>
      <c r="J1340" s="17" t="s">
        <v>468</v>
      </c>
      <c r="K1340" s="17" t="s">
        <v>377</v>
      </c>
      <c r="L1340" s="17" t="s">
        <v>5641</v>
      </c>
      <c r="M1340" s="5" t="s">
        <v>5785</v>
      </c>
      <c r="N1340" s="15" t="s">
        <v>375</v>
      </c>
    </row>
    <row r="1341" spans="5:14" x14ac:dyDescent="0.25">
      <c r="E1341" s="15" t="s">
        <v>375</v>
      </c>
      <c r="F1341" s="16" t="s">
        <v>376</v>
      </c>
      <c r="G1341" s="17" t="s">
        <v>205</v>
      </c>
      <c r="H1341" s="17">
        <v>79</v>
      </c>
      <c r="I1341" s="18" t="str">
        <f t="shared" si="20"/>
        <v>MozirjeDobrovlje pri Mozirju</v>
      </c>
      <c r="J1341" s="17" t="s">
        <v>659</v>
      </c>
      <c r="K1341" s="17" t="s">
        <v>566</v>
      </c>
      <c r="L1341" s="17" t="s">
        <v>5641</v>
      </c>
      <c r="M1341" s="5" t="s">
        <v>5785</v>
      </c>
      <c r="N1341" s="15" t="s">
        <v>375</v>
      </c>
    </row>
    <row r="1342" spans="5:14" x14ac:dyDescent="0.25">
      <c r="E1342" s="15" t="s">
        <v>375</v>
      </c>
      <c r="F1342" s="16" t="s">
        <v>376</v>
      </c>
      <c r="G1342" s="17" t="s">
        <v>205</v>
      </c>
      <c r="H1342" s="17">
        <v>79</v>
      </c>
      <c r="I1342" s="18" t="str">
        <f t="shared" si="20"/>
        <v>MozirjeLepa Njiva</v>
      </c>
      <c r="J1342" s="17" t="s">
        <v>838</v>
      </c>
      <c r="K1342" s="17" t="s">
        <v>1275</v>
      </c>
      <c r="L1342" s="17" t="s">
        <v>5641</v>
      </c>
      <c r="M1342" s="5" t="s">
        <v>5785</v>
      </c>
      <c r="N1342" s="15" t="s">
        <v>375</v>
      </c>
    </row>
    <row r="1343" spans="5:14" x14ac:dyDescent="0.25">
      <c r="E1343" s="15" t="s">
        <v>375</v>
      </c>
      <c r="F1343" s="16" t="s">
        <v>376</v>
      </c>
      <c r="G1343" s="17" t="s">
        <v>205</v>
      </c>
      <c r="H1343" s="17">
        <v>79</v>
      </c>
      <c r="I1343" s="18" t="str">
        <f t="shared" si="20"/>
        <v>MozirjeLjubija</v>
      </c>
      <c r="J1343" s="17" t="s">
        <v>1020</v>
      </c>
      <c r="K1343" s="17" t="s">
        <v>1441</v>
      </c>
      <c r="L1343" s="17" t="s">
        <v>5641</v>
      </c>
      <c r="M1343" s="5" t="s">
        <v>5785</v>
      </c>
      <c r="N1343" s="15" t="s">
        <v>375</v>
      </c>
    </row>
    <row r="1344" spans="5:14" x14ac:dyDescent="0.25">
      <c r="E1344" s="15" t="s">
        <v>375</v>
      </c>
      <c r="F1344" s="16" t="s">
        <v>376</v>
      </c>
      <c r="G1344" s="17" t="s">
        <v>205</v>
      </c>
      <c r="H1344" s="17">
        <v>79</v>
      </c>
      <c r="I1344" s="18" t="str">
        <f t="shared" si="20"/>
        <v>MozirjeLoke pri Mozirju</v>
      </c>
      <c r="J1344" s="17" t="s">
        <v>1197</v>
      </c>
      <c r="K1344" s="17" t="s">
        <v>1599</v>
      </c>
      <c r="L1344" s="17" t="s">
        <v>5641</v>
      </c>
      <c r="M1344" s="5" t="s">
        <v>5785</v>
      </c>
      <c r="N1344" s="15" t="s">
        <v>375</v>
      </c>
    </row>
    <row r="1345" spans="5:14" x14ac:dyDescent="0.25">
      <c r="E1345" s="15" t="s">
        <v>375</v>
      </c>
      <c r="F1345" s="16" t="s">
        <v>376</v>
      </c>
      <c r="G1345" s="17" t="s">
        <v>205</v>
      </c>
      <c r="H1345" s="17">
        <v>79</v>
      </c>
      <c r="I1345" s="18" t="str">
        <f t="shared" si="20"/>
        <v>MozirjeMozirje</v>
      </c>
      <c r="J1345" s="17" t="s">
        <v>205</v>
      </c>
      <c r="K1345" s="17" t="s">
        <v>2174</v>
      </c>
      <c r="L1345" s="17" t="s">
        <v>5641</v>
      </c>
      <c r="M1345" s="5" t="s">
        <v>5785</v>
      </c>
      <c r="N1345" s="15" t="s">
        <v>375</v>
      </c>
    </row>
    <row r="1346" spans="5:14" x14ac:dyDescent="0.25">
      <c r="E1346" s="15" t="s">
        <v>375</v>
      </c>
      <c r="F1346" s="16" t="s">
        <v>376</v>
      </c>
      <c r="G1346" s="17" t="s">
        <v>205</v>
      </c>
      <c r="H1346" s="17">
        <v>79</v>
      </c>
      <c r="I1346" s="18" t="str">
        <f t="shared" ref="I1346:I1409" si="21">CONCATENATE(G1346,J1346)</f>
        <v>MozirjeRadegunda</v>
      </c>
      <c r="J1346" s="17" t="s">
        <v>1525</v>
      </c>
      <c r="K1346" s="17" t="s">
        <v>2543</v>
      </c>
      <c r="L1346" s="17" t="s">
        <v>5641</v>
      </c>
      <c r="M1346" s="5" t="s">
        <v>5785</v>
      </c>
      <c r="N1346" s="15" t="s">
        <v>375</v>
      </c>
    </row>
    <row r="1347" spans="5:14" x14ac:dyDescent="0.25">
      <c r="E1347" s="15" t="s">
        <v>375</v>
      </c>
      <c r="F1347" s="16" t="s">
        <v>376</v>
      </c>
      <c r="G1347" s="17" t="s">
        <v>205</v>
      </c>
      <c r="H1347" s="17">
        <v>79</v>
      </c>
      <c r="I1347" s="18" t="str">
        <f t="shared" si="21"/>
        <v>MozirjeŠmihel nad Mozirjem</v>
      </c>
      <c r="J1347" s="17" t="s">
        <v>1682</v>
      </c>
      <c r="K1347" s="17" t="s">
        <v>4147</v>
      </c>
      <c r="L1347" s="17" t="s">
        <v>5641</v>
      </c>
      <c r="M1347" s="5" t="s">
        <v>5785</v>
      </c>
      <c r="N1347" s="15" t="s">
        <v>375</v>
      </c>
    </row>
    <row r="1348" spans="5:14" x14ac:dyDescent="0.25">
      <c r="E1348" s="15" t="s">
        <v>375</v>
      </c>
      <c r="F1348" s="16" t="s">
        <v>376</v>
      </c>
      <c r="G1348" s="17" t="s">
        <v>209</v>
      </c>
      <c r="H1348" s="17">
        <v>83</v>
      </c>
      <c r="I1348" s="18" t="str">
        <f t="shared" si="21"/>
        <v>NazarjeBrdo</v>
      </c>
      <c r="J1348" s="17" t="s">
        <v>471</v>
      </c>
      <c r="K1348" s="17" t="s">
        <v>377</v>
      </c>
      <c r="L1348" s="17" t="s">
        <v>5641</v>
      </c>
      <c r="M1348" s="5" t="s">
        <v>5785</v>
      </c>
      <c r="N1348" s="15" t="s">
        <v>375</v>
      </c>
    </row>
    <row r="1349" spans="5:14" x14ac:dyDescent="0.25">
      <c r="E1349" s="15" t="s">
        <v>375</v>
      </c>
      <c r="F1349" s="16" t="s">
        <v>376</v>
      </c>
      <c r="G1349" s="17" t="s">
        <v>209</v>
      </c>
      <c r="H1349" s="17">
        <v>83</v>
      </c>
      <c r="I1349" s="18" t="str">
        <f t="shared" si="21"/>
        <v>NazarjeČreta pri Kokarjah</v>
      </c>
      <c r="J1349" s="17" t="s">
        <v>663</v>
      </c>
      <c r="K1349" s="17" t="s">
        <v>566</v>
      </c>
      <c r="L1349" s="17" t="s">
        <v>5641</v>
      </c>
      <c r="M1349" s="5" t="s">
        <v>5785</v>
      </c>
      <c r="N1349" s="15" t="s">
        <v>375</v>
      </c>
    </row>
    <row r="1350" spans="5:14" x14ac:dyDescent="0.25">
      <c r="E1350" s="15" t="s">
        <v>375</v>
      </c>
      <c r="F1350" s="16" t="s">
        <v>376</v>
      </c>
      <c r="G1350" s="17" t="s">
        <v>209</v>
      </c>
      <c r="H1350" s="17">
        <v>83</v>
      </c>
      <c r="I1350" s="18" t="str">
        <f t="shared" si="21"/>
        <v>NazarjeDobletina</v>
      </c>
      <c r="J1350" s="17" t="s">
        <v>841</v>
      </c>
      <c r="K1350" s="17" t="s">
        <v>753</v>
      </c>
      <c r="L1350" s="17" t="s">
        <v>5641</v>
      </c>
      <c r="M1350" s="5" t="s">
        <v>5785</v>
      </c>
      <c r="N1350" s="15" t="s">
        <v>375</v>
      </c>
    </row>
    <row r="1351" spans="5:14" x14ac:dyDescent="0.25">
      <c r="E1351" s="15" t="s">
        <v>375</v>
      </c>
      <c r="F1351" s="16" t="s">
        <v>376</v>
      </c>
      <c r="G1351" s="17" t="s">
        <v>209</v>
      </c>
      <c r="H1351" s="17">
        <v>83</v>
      </c>
      <c r="I1351" s="18" t="str">
        <f t="shared" si="21"/>
        <v>NazarjeKokarje</v>
      </c>
      <c r="J1351" s="17" t="s">
        <v>1024</v>
      </c>
      <c r="K1351" s="17" t="s">
        <v>929</v>
      </c>
      <c r="L1351" s="17" t="s">
        <v>5641</v>
      </c>
      <c r="M1351" s="5" t="s">
        <v>5785</v>
      </c>
      <c r="N1351" s="15" t="s">
        <v>375</v>
      </c>
    </row>
    <row r="1352" spans="5:14" x14ac:dyDescent="0.25">
      <c r="E1352" s="15" t="s">
        <v>375</v>
      </c>
      <c r="F1352" s="16" t="s">
        <v>376</v>
      </c>
      <c r="G1352" s="17" t="s">
        <v>209</v>
      </c>
      <c r="H1352" s="17">
        <v>83</v>
      </c>
      <c r="I1352" s="18" t="str">
        <f t="shared" si="21"/>
        <v>NazarjeLačja vas</v>
      </c>
      <c r="J1352" s="17" t="s">
        <v>1200</v>
      </c>
      <c r="K1352" s="17" t="s">
        <v>1109</v>
      </c>
      <c r="L1352" s="17" t="s">
        <v>5641</v>
      </c>
      <c r="M1352" s="5" t="s">
        <v>5785</v>
      </c>
      <c r="N1352" s="15" t="s">
        <v>375</v>
      </c>
    </row>
    <row r="1353" spans="5:14" x14ac:dyDescent="0.25">
      <c r="E1353" s="15" t="s">
        <v>375</v>
      </c>
      <c r="F1353" s="16" t="s">
        <v>376</v>
      </c>
      <c r="G1353" s="17" t="s">
        <v>209</v>
      </c>
      <c r="H1353" s="17">
        <v>83</v>
      </c>
      <c r="I1353" s="18" t="str">
        <f t="shared" si="21"/>
        <v>NazarjeNazarje</v>
      </c>
      <c r="J1353" s="17" t="s">
        <v>209</v>
      </c>
      <c r="K1353" s="17" t="s">
        <v>1275</v>
      </c>
      <c r="L1353" s="17" t="s">
        <v>5641</v>
      </c>
      <c r="M1353" s="5" t="s">
        <v>5785</v>
      </c>
      <c r="N1353" s="15" t="s">
        <v>375</v>
      </c>
    </row>
    <row r="1354" spans="5:14" x14ac:dyDescent="0.25">
      <c r="E1354" s="15" t="s">
        <v>375</v>
      </c>
      <c r="F1354" s="16" t="s">
        <v>376</v>
      </c>
      <c r="G1354" s="17" t="s">
        <v>209</v>
      </c>
      <c r="H1354" s="17">
        <v>83</v>
      </c>
      <c r="I1354" s="18" t="str">
        <f t="shared" si="21"/>
        <v>NazarjePotok</v>
      </c>
      <c r="J1354" s="17" t="s">
        <v>1401</v>
      </c>
      <c r="K1354" s="17" t="s">
        <v>1441</v>
      </c>
      <c r="L1354" s="17" t="s">
        <v>5641</v>
      </c>
      <c r="M1354" s="5" t="s">
        <v>5785</v>
      </c>
      <c r="N1354" s="15" t="s">
        <v>375</v>
      </c>
    </row>
    <row r="1355" spans="5:14" x14ac:dyDescent="0.25">
      <c r="E1355" s="15" t="s">
        <v>375</v>
      </c>
      <c r="F1355" s="16" t="s">
        <v>376</v>
      </c>
      <c r="G1355" s="17" t="s">
        <v>209</v>
      </c>
      <c r="H1355" s="17">
        <v>83</v>
      </c>
      <c r="I1355" s="18" t="str">
        <f t="shared" si="21"/>
        <v>NazarjePusto Polje</v>
      </c>
      <c r="J1355" s="17" t="s">
        <v>1684</v>
      </c>
      <c r="K1355" s="17" t="s">
        <v>1599</v>
      </c>
      <c r="L1355" s="17" t="s">
        <v>5641</v>
      </c>
      <c r="M1355" s="5" t="s">
        <v>5785</v>
      </c>
      <c r="N1355" s="15" t="s">
        <v>375</v>
      </c>
    </row>
    <row r="1356" spans="5:14" x14ac:dyDescent="0.25">
      <c r="E1356" s="15" t="s">
        <v>375</v>
      </c>
      <c r="F1356" s="16" t="s">
        <v>376</v>
      </c>
      <c r="G1356" s="17" t="s">
        <v>209</v>
      </c>
      <c r="H1356" s="17">
        <v>83</v>
      </c>
      <c r="I1356" s="18" t="str">
        <f t="shared" si="21"/>
        <v>NazarjeRovt pod Menino</v>
      </c>
      <c r="J1356" s="17" t="s">
        <v>1833</v>
      </c>
      <c r="K1356" s="17" t="s">
        <v>2174</v>
      </c>
      <c r="L1356" s="17" t="s">
        <v>5641</v>
      </c>
      <c r="M1356" s="5" t="s">
        <v>5785</v>
      </c>
      <c r="N1356" s="15" t="s">
        <v>375</v>
      </c>
    </row>
    <row r="1357" spans="5:14" x14ac:dyDescent="0.25">
      <c r="E1357" s="15" t="s">
        <v>375</v>
      </c>
      <c r="F1357" s="16" t="s">
        <v>376</v>
      </c>
      <c r="G1357" s="17" t="s">
        <v>209</v>
      </c>
      <c r="H1357" s="17">
        <v>83</v>
      </c>
      <c r="I1357" s="18" t="str">
        <f t="shared" si="21"/>
        <v>NazarjeSpodnje Kraše</v>
      </c>
      <c r="J1357" s="17" t="s">
        <v>1973</v>
      </c>
      <c r="K1357" s="17" t="s">
        <v>3869</v>
      </c>
      <c r="L1357" s="17" t="s">
        <v>5641</v>
      </c>
      <c r="M1357" s="5" t="s">
        <v>5785</v>
      </c>
      <c r="N1357" s="15" t="s">
        <v>375</v>
      </c>
    </row>
    <row r="1358" spans="5:14" x14ac:dyDescent="0.25">
      <c r="E1358" s="15" t="s">
        <v>375</v>
      </c>
      <c r="F1358" s="16" t="s">
        <v>376</v>
      </c>
      <c r="G1358" s="17" t="s">
        <v>209</v>
      </c>
      <c r="H1358" s="17">
        <v>83</v>
      </c>
      <c r="I1358" s="18" t="str">
        <f t="shared" si="21"/>
        <v>NazarjeŠmartno ob Dreti</v>
      </c>
      <c r="J1358" s="17" t="s">
        <v>2114</v>
      </c>
      <c r="K1358" s="17" t="s">
        <v>2306</v>
      </c>
      <c r="L1358" s="17" t="s">
        <v>5641</v>
      </c>
      <c r="M1358" s="5" t="s">
        <v>5785</v>
      </c>
      <c r="N1358" s="15" t="s">
        <v>375</v>
      </c>
    </row>
    <row r="1359" spans="5:14" x14ac:dyDescent="0.25">
      <c r="E1359" s="15" t="s">
        <v>375</v>
      </c>
      <c r="F1359" s="16" t="s">
        <v>376</v>
      </c>
      <c r="G1359" s="17" t="s">
        <v>209</v>
      </c>
      <c r="H1359" s="17">
        <v>83</v>
      </c>
      <c r="I1359" s="18" t="str">
        <f t="shared" si="21"/>
        <v>NazarjeVolog</v>
      </c>
      <c r="J1359" s="17" t="s">
        <v>2244</v>
      </c>
      <c r="K1359" s="17" t="s">
        <v>2429</v>
      </c>
      <c r="L1359" s="17" t="s">
        <v>5641</v>
      </c>
      <c r="M1359" s="5" t="s">
        <v>5785</v>
      </c>
      <c r="N1359" s="15" t="s">
        <v>375</v>
      </c>
    </row>
    <row r="1360" spans="5:14" x14ac:dyDescent="0.25">
      <c r="E1360" s="15" t="s">
        <v>375</v>
      </c>
      <c r="F1360" s="16" t="s">
        <v>376</v>
      </c>
      <c r="G1360" s="17" t="s">
        <v>209</v>
      </c>
      <c r="H1360" s="17">
        <v>83</v>
      </c>
      <c r="I1360" s="18" t="str">
        <f t="shared" si="21"/>
        <v>NazarjeZavodice</v>
      </c>
      <c r="J1360" s="17" t="s">
        <v>2379</v>
      </c>
      <c r="K1360" s="17" t="s">
        <v>2543</v>
      </c>
      <c r="L1360" s="17" t="s">
        <v>5641</v>
      </c>
      <c r="M1360" s="5" t="s">
        <v>5785</v>
      </c>
      <c r="N1360" s="15" t="s">
        <v>375</v>
      </c>
    </row>
    <row r="1361" spans="5:14" x14ac:dyDescent="0.25">
      <c r="E1361" s="15" t="s">
        <v>375</v>
      </c>
      <c r="F1361" s="16" t="s">
        <v>376</v>
      </c>
      <c r="G1361" s="17" t="s">
        <v>209</v>
      </c>
      <c r="H1361" s="17">
        <v>83</v>
      </c>
      <c r="I1361" s="18" t="str">
        <f t="shared" si="21"/>
        <v>NazarjeŽlabor</v>
      </c>
      <c r="J1361" s="17" t="s">
        <v>2488</v>
      </c>
      <c r="K1361" s="17" t="s">
        <v>2649</v>
      </c>
      <c r="L1361" s="17" t="s">
        <v>5641</v>
      </c>
      <c r="M1361" s="5" t="s">
        <v>5785</v>
      </c>
      <c r="N1361" s="15" t="s">
        <v>375</v>
      </c>
    </row>
    <row r="1362" spans="5:14" x14ac:dyDescent="0.25">
      <c r="E1362" s="15" t="s">
        <v>375</v>
      </c>
      <c r="F1362" s="16" t="s">
        <v>376</v>
      </c>
      <c r="G1362" s="17" t="s">
        <v>209</v>
      </c>
      <c r="H1362" s="17">
        <v>83</v>
      </c>
      <c r="I1362" s="18" t="str">
        <f t="shared" si="21"/>
        <v>NazarjePrihova</v>
      </c>
      <c r="J1362" s="17" t="s">
        <v>2604</v>
      </c>
      <c r="K1362" s="17" t="s">
        <v>4058</v>
      </c>
      <c r="L1362" s="17" t="s">
        <v>5641</v>
      </c>
      <c r="M1362" s="5" t="s">
        <v>5785</v>
      </c>
      <c r="N1362" s="15" t="s">
        <v>375</v>
      </c>
    </row>
    <row r="1363" spans="5:14" x14ac:dyDescent="0.25">
      <c r="E1363" s="15" t="s">
        <v>375</v>
      </c>
      <c r="F1363" s="16" t="s">
        <v>376</v>
      </c>
      <c r="G1363" s="17" t="s">
        <v>219</v>
      </c>
      <c r="H1363" s="17">
        <v>92</v>
      </c>
      <c r="I1363" s="18" t="str">
        <f t="shared" si="21"/>
        <v>PodčetrtekBrezovec pri Polju</v>
      </c>
      <c r="J1363" s="17" t="s">
        <v>480</v>
      </c>
      <c r="K1363" s="17" t="s">
        <v>566</v>
      </c>
      <c r="L1363" s="17" t="s">
        <v>5641</v>
      </c>
      <c r="M1363" s="5" t="s">
        <v>5785</v>
      </c>
      <c r="N1363" s="15" t="s">
        <v>375</v>
      </c>
    </row>
    <row r="1364" spans="5:14" x14ac:dyDescent="0.25">
      <c r="E1364" s="15" t="s">
        <v>375</v>
      </c>
      <c r="F1364" s="16" t="s">
        <v>376</v>
      </c>
      <c r="G1364" s="17" t="s">
        <v>219</v>
      </c>
      <c r="H1364" s="17">
        <v>92</v>
      </c>
      <c r="I1364" s="18" t="str">
        <f t="shared" si="21"/>
        <v>PodčetrtekCmereška Gorca</v>
      </c>
      <c r="J1364" s="17" t="s">
        <v>672</v>
      </c>
      <c r="K1364" s="17" t="s">
        <v>753</v>
      </c>
      <c r="L1364" s="17" t="s">
        <v>5641</v>
      </c>
      <c r="M1364" s="5" t="s">
        <v>5785</v>
      </c>
      <c r="N1364" s="15" t="s">
        <v>375</v>
      </c>
    </row>
    <row r="1365" spans="5:14" x14ac:dyDescent="0.25">
      <c r="E1365" s="15" t="s">
        <v>375</v>
      </c>
      <c r="F1365" s="16" t="s">
        <v>376</v>
      </c>
      <c r="G1365" s="17" t="s">
        <v>219</v>
      </c>
      <c r="H1365" s="17">
        <v>92</v>
      </c>
      <c r="I1365" s="18" t="str">
        <f t="shared" si="21"/>
        <v>PodčetrtekGolobinjek ob Sotli</v>
      </c>
      <c r="J1365" s="17" t="s">
        <v>849</v>
      </c>
      <c r="K1365" s="17" t="s">
        <v>1275</v>
      </c>
      <c r="L1365" s="17" t="s">
        <v>5641</v>
      </c>
      <c r="M1365" s="5" t="s">
        <v>5785</v>
      </c>
      <c r="N1365" s="15" t="s">
        <v>375</v>
      </c>
    </row>
    <row r="1366" spans="5:14" x14ac:dyDescent="0.25">
      <c r="E1366" s="15" t="s">
        <v>375</v>
      </c>
      <c r="F1366" s="16" t="s">
        <v>376</v>
      </c>
      <c r="G1366" s="17" t="s">
        <v>219</v>
      </c>
      <c r="H1366" s="17">
        <v>92</v>
      </c>
      <c r="I1366" s="18" t="str">
        <f t="shared" si="21"/>
        <v>PodčetrtekGostinca</v>
      </c>
      <c r="J1366" s="17" t="s">
        <v>1032</v>
      </c>
      <c r="K1366" s="17" t="s">
        <v>1441</v>
      </c>
      <c r="L1366" s="17" t="s">
        <v>5641</v>
      </c>
      <c r="M1366" s="5" t="s">
        <v>5785</v>
      </c>
      <c r="N1366" s="15" t="s">
        <v>375</v>
      </c>
    </row>
    <row r="1367" spans="5:14" x14ac:dyDescent="0.25">
      <c r="E1367" s="15" t="s">
        <v>375</v>
      </c>
      <c r="F1367" s="16" t="s">
        <v>376</v>
      </c>
      <c r="G1367" s="17" t="s">
        <v>219</v>
      </c>
      <c r="H1367" s="17">
        <v>92</v>
      </c>
      <c r="I1367" s="18" t="str">
        <f t="shared" si="21"/>
        <v>PodčetrtekImeno</v>
      </c>
      <c r="J1367" s="17" t="s">
        <v>1208</v>
      </c>
      <c r="K1367" s="17" t="s">
        <v>2174</v>
      </c>
      <c r="L1367" s="17" t="s">
        <v>5641</v>
      </c>
      <c r="M1367" s="5" t="s">
        <v>5785</v>
      </c>
      <c r="N1367" s="15" t="s">
        <v>375</v>
      </c>
    </row>
    <row r="1368" spans="5:14" x14ac:dyDescent="0.25">
      <c r="E1368" s="15" t="s">
        <v>375</v>
      </c>
      <c r="F1368" s="16" t="s">
        <v>376</v>
      </c>
      <c r="G1368" s="17" t="s">
        <v>219</v>
      </c>
      <c r="H1368" s="17">
        <v>92</v>
      </c>
      <c r="I1368" s="18" t="str">
        <f t="shared" si="21"/>
        <v>PodčetrtekImenska Gorca</v>
      </c>
      <c r="J1368" s="17" t="s">
        <v>1374</v>
      </c>
      <c r="K1368" s="17" t="s">
        <v>3869</v>
      </c>
      <c r="L1368" s="17" t="s">
        <v>5641</v>
      </c>
      <c r="M1368" s="5" t="s">
        <v>5785</v>
      </c>
      <c r="N1368" s="15" t="s">
        <v>375</v>
      </c>
    </row>
    <row r="1369" spans="5:14" x14ac:dyDescent="0.25">
      <c r="E1369" s="15" t="s">
        <v>375</v>
      </c>
      <c r="F1369" s="16" t="s">
        <v>376</v>
      </c>
      <c r="G1369" s="17" t="s">
        <v>219</v>
      </c>
      <c r="H1369" s="17">
        <v>92</v>
      </c>
      <c r="I1369" s="18" t="str">
        <f t="shared" si="21"/>
        <v>PodčetrtekJerčin</v>
      </c>
      <c r="J1369" s="17" t="s">
        <v>1535</v>
      </c>
      <c r="K1369" s="17" t="s">
        <v>2306</v>
      </c>
      <c r="L1369" s="17" t="s">
        <v>5641</v>
      </c>
      <c r="M1369" s="5" t="s">
        <v>5785</v>
      </c>
      <c r="N1369" s="15" t="s">
        <v>375</v>
      </c>
    </row>
    <row r="1370" spans="5:14" x14ac:dyDescent="0.25">
      <c r="E1370" s="15" t="s">
        <v>375</v>
      </c>
      <c r="F1370" s="16" t="s">
        <v>376</v>
      </c>
      <c r="G1370" s="17" t="s">
        <v>219</v>
      </c>
      <c r="H1370" s="17">
        <v>92</v>
      </c>
      <c r="I1370" s="18" t="str">
        <f t="shared" si="21"/>
        <v>PodčetrtekLastnič</v>
      </c>
      <c r="J1370" s="17" t="s">
        <v>1692</v>
      </c>
      <c r="K1370" s="17" t="s">
        <v>2649</v>
      </c>
      <c r="L1370" s="17" t="s">
        <v>5641</v>
      </c>
      <c r="M1370" s="5" t="s">
        <v>5785</v>
      </c>
      <c r="N1370" s="15" t="s">
        <v>375</v>
      </c>
    </row>
    <row r="1371" spans="5:14" x14ac:dyDescent="0.25">
      <c r="E1371" s="15" t="s">
        <v>375</v>
      </c>
      <c r="F1371" s="16" t="s">
        <v>376</v>
      </c>
      <c r="G1371" s="17" t="s">
        <v>219</v>
      </c>
      <c r="H1371" s="17">
        <v>92</v>
      </c>
      <c r="I1371" s="18" t="str">
        <f t="shared" si="21"/>
        <v>PodčetrtekNezbiše</v>
      </c>
      <c r="J1371" s="17" t="s">
        <v>1841</v>
      </c>
      <c r="K1371" s="17" t="s">
        <v>4058</v>
      </c>
      <c r="L1371" s="17" t="s">
        <v>5641</v>
      </c>
      <c r="M1371" s="5" t="s">
        <v>5785</v>
      </c>
      <c r="N1371" s="15" t="s">
        <v>375</v>
      </c>
    </row>
    <row r="1372" spans="5:14" x14ac:dyDescent="0.25">
      <c r="E1372" s="15" t="s">
        <v>375</v>
      </c>
      <c r="F1372" s="16" t="s">
        <v>376</v>
      </c>
      <c r="G1372" s="17" t="s">
        <v>219</v>
      </c>
      <c r="H1372" s="17">
        <v>92</v>
      </c>
      <c r="I1372" s="18" t="str">
        <f t="shared" si="21"/>
        <v>PodčetrtekPecelj</v>
      </c>
      <c r="J1372" s="17" t="s">
        <v>1980</v>
      </c>
      <c r="K1372" s="17" t="s">
        <v>2749</v>
      </c>
      <c r="L1372" s="17" t="s">
        <v>5641</v>
      </c>
      <c r="M1372" s="5" t="s">
        <v>5785</v>
      </c>
      <c r="N1372" s="15" t="s">
        <v>375</v>
      </c>
    </row>
    <row r="1373" spans="5:14" x14ac:dyDescent="0.25">
      <c r="E1373" s="15" t="s">
        <v>375</v>
      </c>
      <c r="F1373" s="16" t="s">
        <v>376</v>
      </c>
      <c r="G1373" s="17" t="s">
        <v>219</v>
      </c>
      <c r="H1373" s="17">
        <v>92</v>
      </c>
      <c r="I1373" s="18" t="str">
        <f t="shared" si="21"/>
        <v>PodčetrtekPodčetrtek</v>
      </c>
      <c r="J1373" s="17" t="s">
        <v>219</v>
      </c>
      <c r="K1373" s="17" t="s">
        <v>4147</v>
      </c>
      <c r="L1373" s="17" t="s">
        <v>5641</v>
      </c>
      <c r="M1373" s="5" t="s">
        <v>5785</v>
      </c>
      <c r="N1373" s="15" t="s">
        <v>375</v>
      </c>
    </row>
    <row r="1374" spans="5:14" x14ac:dyDescent="0.25">
      <c r="E1374" s="15" t="s">
        <v>375</v>
      </c>
      <c r="F1374" s="16" t="s">
        <v>376</v>
      </c>
      <c r="G1374" s="17" t="s">
        <v>219</v>
      </c>
      <c r="H1374" s="17">
        <v>92</v>
      </c>
      <c r="I1374" s="18" t="str">
        <f t="shared" si="21"/>
        <v>PodčetrtekPolje ob Sotli</v>
      </c>
      <c r="J1374" s="17" t="s">
        <v>2252</v>
      </c>
      <c r="K1374" s="17" t="s">
        <v>2951</v>
      </c>
      <c r="L1374" s="17" t="s">
        <v>5641</v>
      </c>
      <c r="M1374" s="5" t="s">
        <v>5785</v>
      </c>
      <c r="N1374" s="15" t="s">
        <v>375</v>
      </c>
    </row>
    <row r="1375" spans="5:14" x14ac:dyDescent="0.25">
      <c r="E1375" s="15" t="s">
        <v>375</v>
      </c>
      <c r="F1375" s="16" t="s">
        <v>376</v>
      </c>
      <c r="G1375" s="17" t="s">
        <v>219</v>
      </c>
      <c r="H1375" s="17">
        <v>92</v>
      </c>
      <c r="I1375" s="18" t="str">
        <f t="shared" si="21"/>
        <v>PodčetrtekPrelasko</v>
      </c>
      <c r="J1375" s="17" t="s">
        <v>2385</v>
      </c>
      <c r="K1375" s="17" t="s">
        <v>4193</v>
      </c>
      <c r="L1375" s="17" t="s">
        <v>5641</v>
      </c>
      <c r="M1375" s="5" t="s">
        <v>5785</v>
      </c>
      <c r="N1375" s="15" t="s">
        <v>375</v>
      </c>
    </row>
    <row r="1376" spans="5:14" x14ac:dyDescent="0.25">
      <c r="E1376" s="15" t="s">
        <v>375</v>
      </c>
      <c r="F1376" s="16" t="s">
        <v>376</v>
      </c>
      <c r="G1376" s="17" t="s">
        <v>219</v>
      </c>
      <c r="H1376" s="17">
        <v>92</v>
      </c>
      <c r="I1376" s="18" t="str">
        <f t="shared" si="21"/>
        <v>PodčetrtekPristava pri Lesičnem</v>
      </c>
      <c r="J1376" s="17" t="s">
        <v>2496</v>
      </c>
      <c r="K1376" s="17" t="s">
        <v>5420</v>
      </c>
      <c r="L1376" s="17" t="s">
        <v>5641</v>
      </c>
      <c r="M1376" s="5" t="s">
        <v>5785</v>
      </c>
      <c r="N1376" s="15" t="s">
        <v>375</v>
      </c>
    </row>
    <row r="1377" spans="5:14" x14ac:dyDescent="0.25">
      <c r="E1377" s="15" t="s">
        <v>375</v>
      </c>
      <c r="F1377" s="16" t="s">
        <v>376</v>
      </c>
      <c r="G1377" s="17" t="s">
        <v>219</v>
      </c>
      <c r="H1377" s="17">
        <v>92</v>
      </c>
      <c r="I1377" s="18" t="str">
        <f t="shared" si="21"/>
        <v>PodčetrtekPristava pri Mestinju</v>
      </c>
      <c r="J1377" s="17" t="s">
        <v>2610</v>
      </c>
      <c r="K1377" s="17" t="s">
        <v>4239</v>
      </c>
      <c r="L1377" s="17" t="s">
        <v>5641</v>
      </c>
      <c r="M1377" s="5" t="s">
        <v>5785</v>
      </c>
      <c r="N1377" s="15" t="s">
        <v>375</v>
      </c>
    </row>
    <row r="1378" spans="5:14" x14ac:dyDescent="0.25">
      <c r="E1378" s="15" t="s">
        <v>375</v>
      </c>
      <c r="F1378" s="16" t="s">
        <v>376</v>
      </c>
      <c r="G1378" s="17" t="s">
        <v>219</v>
      </c>
      <c r="H1378" s="17">
        <v>92</v>
      </c>
      <c r="I1378" s="18" t="str">
        <f t="shared" si="21"/>
        <v>PodčetrtekRoginska Gorca</v>
      </c>
      <c r="J1378" s="17" t="s">
        <v>2714</v>
      </c>
      <c r="K1378" s="17" t="s">
        <v>4278</v>
      </c>
      <c r="L1378" s="17" t="s">
        <v>5641</v>
      </c>
      <c r="M1378" s="5" t="s">
        <v>5785</v>
      </c>
      <c r="N1378" s="15" t="s">
        <v>375</v>
      </c>
    </row>
    <row r="1379" spans="5:14" x14ac:dyDescent="0.25">
      <c r="E1379" s="15" t="s">
        <v>375</v>
      </c>
      <c r="F1379" s="16" t="s">
        <v>376</v>
      </c>
      <c r="G1379" s="17" t="s">
        <v>219</v>
      </c>
      <c r="H1379" s="17">
        <v>92</v>
      </c>
      <c r="I1379" s="18" t="str">
        <f t="shared" si="21"/>
        <v>PodčetrtekRudnica</v>
      </c>
      <c r="J1379" s="17" t="s">
        <v>2813</v>
      </c>
      <c r="K1379" s="17" t="s">
        <v>5436</v>
      </c>
      <c r="L1379" s="17" t="s">
        <v>5641</v>
      </c>
      <c r="M1379" s="5" t="s">
        <v>5785</v>
      </c>
      <c r="N1379" s="15" t="s">
        <v>375</v>
      </c>
    </row>
    <row r="1380" spans="5:14" x14ac:dyDescent="0.25">
      <c r="E1380" s="15" t="s">
        <v>375</v>
      </c>
      <c r="F1380" s="16" t="s">
        <v>376</v>
      </c>
      <c r="G1380" s="17" t="s">
        <v>219</v>
      </c>
      <c r="H1380" s="17">
        <v>92</v>
      </c>
      <c r="I1380" s="18" t="str">
        <f t="shared" si="21"/>
        <v>PodčetrtekSedlarjevo</v>
      </c>
      <c r="J1380" s="17" t="s">
        <v>2913</v>
      </c>
      <c r="K1380" s="17" t="s">
        <v>4318</v>
      </c>
      <c r="L1380" s="17" t="s">
        <v>5641</v>
      </c>
      <c r="M1380" s="5" t="s">
        <v>5785</v>
      </c>
      <c r="N1380" s="15" t="s">
        <v>375</v>
      </c>
    </row>
    <row r="1381" spans="5:14" x14ac:dyDescent="0.25">
      <c r="E1381" s="15" t="s">
        <v>375</v>
      </c>
      <c r="F1381" s="16" t="s">
        <v>376</v>
      </c>
      <c r="G1381" s="17" t="s">
        <v>219</v>
      </c>
      <c r="H1381" s="17">
        <v>92</v>
      </c>
      <c r="I1381" s="18" t="str">
        <f t="shared" si="21"/>
        <v>PodčetrtekSela</v>
      </c>
      <c r="J1381" s="17" t="s">
        <v>2607</v>
      </c>
      <c r="K1381" s="17" t="s">
        <v>4355</v>
      </c>
      <c r="L1381" s="17" t="s">
        <v>5641</v>
      </c>
      <c r="M1381" s="5" t="s">
        <v>5785</v>
      </c>
      <c r="N1381" s="15" t="s">
        <v>375</v>
      </c>
    </row>
    <row r="1382" spans="5:14" x14ac:dyDescent="0.25">
      <c r="E1382" s="15" t="s">
        <v>375</v>
      </c>
      <c r="F1382" s="16" t="s">
        <v>376</v>
      </c>
      <c r="G1382" s="17" t="s">
        <v>219</v>
      </c>
      <c r="H1382" s="17">
        <v>92</v>
      </c>
      <c r="I1382" s="18" t="str">
        <f t="shared" si="21"/>
        <v>PodčetrtekSodna vas</v>
      </c>
      <c r="J1382" s="17" t="s">
        <v>3090</v>
      </c>
      <c r="K1382" s="17" t="s">
        <v>5592</v>
      </c>
      <c r="L1382" s="17" t="s">
        <v>5641</v>
      </c>
      <c r="M1382" s="5" t="s">
        <v>5785</v>
      </c>
      <c r="N1382" s="15" t="s">
        <v>375</v>
      </c>
    </row>
    <row r="1383" spans="5:14" x14ac:dyDescent="0.25">
      <c r="E1383" s="15" t="s">
        <v>375</v>
      </c>
      <c r="F1383" s="16" t="s">
        <v>376</v>
      </c>
      <c r="G1383" s="17" t="s">
        <v>219</v>
      </c>
      <c r="H1383" s="17">
        <v>92</v>
      </c>
      <c r="I1383" s="18" t="str">
        <f t="shared" si="21"/>
        <v>PodčetrtekSv. Ema</v>
      </c>
      <c r="J1383" s="17" t="s">
        <v>3174</v>
      </c>
      <c r="K1383" s="17" t="s">
        <v>4462</v>
      </c>
      <c r="L1383" s="17" t="s">
        <v>5641</v>
      </c>
      <c r="M1383" s="5" t="s">
        <v>5785</v>
      </c>
      <c r="N1383" s="15" t="s">
        <v>375</v>
      </c>
    </row>
    <row r="1384" spans="5:14" x14ac:dyDescent="0.25">
      <c r="E1384" s="15" t="s">
        <v>375</v>
      </c>
      <c r="F1384" s="16" t="s">
        <v>376</v>
      </c>
      <c r="G1384" s="17" t="s">
        <v>219</v>
      </c>
      <c r="H1384" s="17">
        <v>92</v>
      </c>
      <c r="I1384" s="18" t="str">
        <f t="shared" si="21"/>
        <v>PodčetrtekVerače</v>
      </c>
      <c r="J1384" s="17" t="s">
        <v>3252</v>
      </c>
      <c r="K1384" s="17" t="s">
        <v>4495</v>
      </c>
      <c r="L1384" s="17" t="s">
        <v>5641</v>
      </c>
      <c r="M1384" s="5" t="s">
        <v>5785</v>
      </c>
      <c r="N1384" s="15" t="s">
        <v>375</v>
      </c>
    </row>
    <row r="1385" spans="5:14" x14ac:dyDescent="0.25">
      <c r="E1385" s="15" t="s">
        <v>375</v>
      </c>
      <c r="F1385" s="16" t="s">
        <v>376</v>
      </c>
      <c r="G1385" s="17" t="s">
        <v>219</v>
      </c>
      <c r="H1385" s="17">
        <v>92</v>
      </c>
      <c r="I1385" s="18" t="str">
        <f t="shared" si="21"/>
        <v>PodčetrtekVidovica</v>
      </c>
      <c r="J1385" s="17" t="s">
        <v>3336</v>
      </c>
      <c r="K1385" s="17" t="s">
        <v>4529</v>
      </c>
      <c r="L1385" s="17" t="s">
        <v>5641</v>
      </c>
      <c r="M1385" s="5" t="s">
        <v>5785</v>
      </c>
      <c r="N1385" s="15" t="s">
        <v>375</v>
      </c>
    </row>
    <row r="1386" spans="5:14" x14ac:dyDescent="0.25">
      <c r="E1386" s="15" t="s">
        <v>375</v>
      </c>
      <c r="F1386" s="16" t="s">
        <v>376</v>
      </c>
      <c r="G1386" s="17" t="s">
        <v>219</v>
      </c>
      <c r="H1386" s="17">
        <v>92</v>
      </c>
      <c r="I1386" s="18" t="str">
        <f t="shared" si="21"/>
        <v>PodčetrtekVirštanj</v>
      </c>
      <c r="J1386" s="17" t="s">
        <v>3414</v>
      </c>
      <c r="K1386" s="17" t="s">
        <v>4562</v>
      </c>
      <c r="L1386" s="17" t="s">
        <v>5641</v>
      </c>
      <c r="M1386" s="5" t="s">
        <v>5785</v>
      </c>
      <c r="N1386" s="15" t="s">
        <v>375</v>
      </c>
    </row>
    <row r="1387" spans="5:14" x14ac:dyDescent="0.25">
      <c r="E1387" s="15" t="s">
        <v>375</v>
      </c>
      <c r="F1387" s="16" t="s">
        <v>376</v>
      </c>
      <c r="G1387" s="17" t="s">
        <v>219</v>
      </c>
      <c r="H1387" s="17">
        <v>92</v>
      </c>
      <c r="I1387" s="18" t="str">
        <f t="shared" si="21"/>
        <v>PodčetrtekVonarje</v>
      </c>
      <c r="J1387" s="17" t="s">
        <v>3485</v>
      </c>
      <c r="K1387" s="17" t="s">
        <v>4592</v>
      </c>
      <c r="L1387" s="17" t="s">
        <v>5641</v>
      </c>
      <c r="M1387" s="5" t="s">
        <v>5785</v>
      </c>
      <c r="N1387" s="15" t="s">
        <v>375</v>
      </c>
    </row>
    <row r="1388" spans="5:14" x14ac:dyDescent="0.25">
      <c r="E1388" s="15" t="s">
        <v>375</v>
      </c>
      <c r="F1388" s="16" t="s">
        <v>376</v>
      </c>
      <c r="G1388" s="17" t="s">
        <v>219</v>
      </c>
      <c r="H1388" s="17">
        <v>92</v>
      </c>
      <c r="I1388" s="18" t="str">
        <f t="shared" si="21"/>
        <v>PodčetrtekOlimje</v>
      </c>
      <c r="J1388" s="17" t="s">
        <v>3553</v>
      </c>
      <c r="K1388" s="17" t="s">
        <v>4622</v>
      </c>
      <c r="L1388" s="17" t="s">
        <v>5641</v>
      </c>
      <c r="M1388" s="5" t="s">
        <v>5785</v>
      </c>
      <c r="N1388" s="15" t="s">
        <v>375</v>
      </c>
    </row>
    <row r="1389" spans="5:14" x14ac:dyDescent="0.25">
      <c r="E1389" s="15" t="s">
        <v>375</v>
      </c>
      <c r="F1389" s="16" t="s">
        <v>376</v>
      </c>
      <c r="G1389" s="17" t="s">
        <v>353</v>
      </c>
      <c r="H1389" s="17">
        <v>106</v>
      </c>
      <c r="I1389" s="18" t="str">
        <f t="shared" si="21"/>
        <v>Rogaška SlatinaBrestovec</v>
      </c>
      <c r="J1389" s="17" t="s">
        <v>502</v>
      </c>
      <c r="K1389" s="17" t="s">
        <v>377</v>
      </c>
      <c r="L1389" s="17" t="s">
        <v>5641</v>
      </c>
      <c r="M1389" s="5" t="s">
        <v>5785</v>
      </c>
      <c r="N1389" s="15" t="s">
        <v>375</v>
      </c>
    </row>
    <row r="1390" spans="5:14" x14ac:dyDescent="0.25">
      <c r="E1390" s="15" t="s">
        <v>375</v>
      </c>
      <c r="F1390" s="16" t="s">
        <v>376</v>
      </c>
      <c r="G1390" s="17" t="s">
        <v>353</v>
      </c>
      <c r="H1390" s="17">
        <v>106</v>
      </c>
      <c r="I1390" s="18" t="str">
        <f t="shared" si="21"/>
        <v>Rogaška SlatinaBrezje pri Podplatu</v>
      </c>
      <c r="J1390" s="17" t="s">
        <v>693</v>
      </c>
      <c r="K1390" s="17" t="s">
        <v>566</v>
      </c>
      <c r="L1390" s="17" t="s">
        <v>5641</v>
      </c>
      <c r="M1390" s="5" t="s">
        <v>5785</v>
      </c>
      <c r="N1390" s="15" t="s">
        <v>375</v>
      </c>
    </row>
    <row r="1391" spans="5:14" x14ac:dyDescent="0.25">
      <c r="E1391" s="15" t="s">
        <v>375</v>
      </c>
      <c r="F1391" s="16" t="s">
        <v>376</v>
      </c>
      <c r="G1391" s="17" t="s">
        <v>353</v>
      </c>
      <c r="H1391" s="17">
        <v>106</v>
      </c>
      <c r="I1391" s="18" t="str">
        <f t="shared" si="21"/>
        <v>Rogaška SlatinaCerovec pod Bočem</v>
      </c>
      <c r="J1391" s="17" t="s">
        <v>868</v>
      </c>
      <c r="K1391" s="17" t="s">
        <v>753</v>
      </c>
      <c r="L1391" s="17" t="s">
        <v>5641</v>
      </c>
      <c r="M1391" s="5" t="s">
        <v>5785</v>
      </c>
      <c r="N1391" s="15" t="s">
        <v>375</v>
      </c>
    </row>
    <row r="1392" spans="5:14" x14ac:dyDescent="0.25">
      <c r="E1392" s="15" t="s">
        <v>375</v>
      </c>
      <c r="F1392" s="16" t="s">
        <v>376</v>
      </c>
      <c r="G1392" s="17" t="s">
        <v>353</v>
      </c>
      <c r="H1392" s="17">
        <v>106</v>
      </c>
      <c r="I1392" s="18" t="str">
        <f t="shared" si="21"/>
        <v>Rogaška SlatinaCeste</v>
      </c>
      <c r="J1392" s="17" t="s">
        <v>1050</v>
      </c>
      <c r="K1392" s="17" t="s">
        <v>929</v>
      </c>
      <c r="L1392" s="17" t="s">
        <v>5641</v>
      </c>
      <c r="M1392" s="5" t="s">
        <v>5785</v>
      </c>
      <c r="N1392" s="15" t="s">
        <v>375</v>
      </c>
    </row>
    <row r="1393" spans="5:14" x14ac:dyDescent="0.25">
      <c r="E1393" s="15" t="s">
        <v>375</v>
      </c>
      <c r="F1393" s="16" t="s">
        <v>376</v>
      </c>
      <c r="G1393" s="17" t="s">
        <v>353</v>
      </c>
      <c r="H1393" s="17">
        <v>106</v>
      </c>
      <c r="I1393" s="18" t="str">
        <f t="shared" si="21"/>
        <v>Rogaška SlatinaČača vas</v>
      </c>
      <c r="J1393" s="17" t="s">
        <v>1229</v>
      </c>
      <c r="K1393" s="17" t="s">
        <v>1109</v>
      </c>
      <c r="L1393" s="17" t="s">
        <v>5641</v>
      </c>
      <c r="M1393" s="5" t="s">
        <v>5785</v>
      </c>
      <c r="N1393" s="15" t="s">
        <v>375</v>
      </c>
    </row>
    <row r="1394" spans="5:14" x14ac:dyDescent="0.25">
      <c r="E1394" s="15" t="s">
        <v>375</v>
      </c>
      <c r="F1394" s="16" t="s">
        <v>376</v>
      </c>
      <c r="G1394" s="17" t="s">
        <v>353</v>
      </c>
      <c r="H1394" s="17">
        <v>106</v>
      </c>
      <c r="I1394" s="18" t="str">
        <f t="shared" si="21"/>
        <v>Rogaška SlatinaDrevenik</v>
      </c>
      <c r="J1394" s="17" t="s">
        <v>1392</v>
      </c>
      <c r="K1394" s="17" t="s">
        <v>1275</v>
      </c>
      <c r="L1394" s="17" t="s">
        <v>5641</v>
      </c>
      <c r="M1394" s="5" t="s">
        <v>5785</v>
      </c>
      <c r="N1394" s="15" t="s">
        <v>375</v>
      </c>
    </row>
    <row r="1395" spans="5:14" x14ac:dyDescent="0.25">
      <c r="E1395" s="15" t="s">
        <v>375</v>
      </c>
      <c r="F1395" s="16" t="s">
        <v>376</v>
      </c>
      <c r="G1395" s="17" t="s">
        <v>353</v>
      </c>
      <c r="H1395" s="17">
        <v>106</v>
      </c>
      <c r="I1395" s="18" t="str">
        <f t="shared" si="21"/>
        <v>Rogaška SlatinaGabrce</v>
      </c>
      <c r="J1395" s="17" t="s">
        <v>1549</v>
      </c>
      <c r="K1395" s="17" t="s">
        <v>1441</v>
      </c>
      <c r="L1395" s="17" t="s">
        <v>5641</v>
      </c>
      <c r="M1395" s="5" t="s">
        <v>5785</v>
      </c>
      <c r="N1395" s="15" t="s">
        <v>375</v>
      </c>
    </row>
    <row r="1396" spans="5:14" x14ac:dyDescent="0.25">
      <c r="E1396" s="15" t="s">
        <v>375</v>
      </c>
      <c r="F1396" s="16" t="s">
        <v>376</v>
      </c>
      <c r="G1396" s="17" t="s">
        <v>353</v>
      </c>
      <c r="H1396" s="17">
        <v>106</v>
      </c>
      <c r="I1396" s="18" t="str">
        <f t="shared" si="21"/>
        <v>Rogaška SlatinaGabrovec pri Kostrivnici</v>
      </c>
      <c r="J1396" s="17" t="s">
        <v>1707</v>
      </c>
      <c r="K1396" s="17" t="s">
        <v>1599</v>
      </c>
      <c r="L1396" s="17" t="s">
        <v>5641</v>
      </c>
      <c r="M1396" s="5" t="s">
        <v>5785</v>
      </c>
      <c r="N1396" s="15" t="s">
        <v>375</v>
      </c>
    </row>
    <row r="1397" spans="5:14" x14ac:dyDescent="0.25">
      <c r="E1397" s="15" t="s">
        <v>375</v>
      </c>
      <c r="F1397" s="16" t="s">
        <v>376</v>
      </c>
      <c r="G1397" s="17" t="s">
        <v>353</v>
      </c>
      <c r="H1397" s="17">
        <v>106</v>
      </c>
      <c r="I1397" s="18" t="str">
        <f t="shared" si="21"/>
        <v>Rogaška SlatinaGradiški Dol</v>
      </c>
      <c r="J1397" s="17" t="s">
        <v>1856</v>
      </c>
      <c r="K1397" s="17" t="s">
        <v>2174</v>
      </c>
      <c r="L1397" s="17" t="s">
        <v>5641</v>
      </c>
      <c r="M1397" s="5" t="s">
        <v>5785</v>
      </c>
      <c r="N1397" s="15" t="s">
        <v>375</v>
      </c>
    </row>
    <row r="1398" spans="5:14" x14ac:dyDescent="0.25">
      <c r="E1398" s="15" t="s">
        <v>375</v>
      </c>
      <c r="F1398" s="16" t="s">
        <v>376</v>
      </c>
      <c r="G1398" s="17" t="s">
        <v>353</v>
      </c>
      <c r="H1398" s="17">
        <v>106</v>
      </c>
      <c r="I1398" s="18" t="str">
        <f t="shared" si="21"/>
        <v>Rogaška SlatinaIrje</v>
      </c>
      <c r="J1398" s="17" t="s">
        <v>1995</v>
      </c>
      <c r="K1398" s="17" t="s">
        <v>3869</v>
      </c>
      <c r="L1398" s="17" t="s">
        <v>5641</v>
      </c>
      <c r="M1398" s="5" t="s">
        <v>5785</v>
      </c>
      <c r="N1398" s="15" t="s">
        <v>375</v>
      </c>
    </row>
    <row r="1399" spans="5:14" x14ac:dyDescent="0.25">
      <c r="E1399" s="15" t="s">
        <v>375</v>
      </c>
      <c r="F1399" s="16" t="s">
        <v>376</v>
      </c>
      <c r="G1399" s="17" t="s">
        <v>353</v>
      </c>
      <c r="H1399" s="17">
        <v>106</v>
      </c>
      <c r="I1399" s="18" t="str">
        <f t="shared" si="21"/>
        <v>Rogaška SlatinaKačji Dol</v>
      </c>
      <c r="J1399" s="17" t="s">
        <v>2136</v>
      </c>
      <c r="K1399" s="17" t="s">
        <v>2306</v>
      </c>
      <c r="L1399" s="17" t="s">
        <v>5641</v>
      </c>
      <c r="M1399" s="5" t="s">
        <v>5785</v>
      </c>
      <c r="N1399" s="15" t="s">
        <v>375</v>
      </c>
    </row>
    <row r="1400" spans="5:14" x14ac:dyDescent="0.25">
      <c r="E1400" s="15" t="s">
        <v>375</v>
      </c>
      <c r="F1400" s="16" t="s">
        <v>376</v>
      </c>
      <c r="G1400" s="17" t="s">
        <v>353</v>
      </c>
      <c r="H1400" s="17">
        <v>106</v>
      </c>
      <c r="I1400" s="18" t="str">
        <f t="shared" si="21"/>
        <v>Rogaška SlatinaKamence</v>
      </c>
      <c r="J1400" s="17" t="s">
        <v>2267</v>
      </c>
      <c r="K1400" s="17" t="s">
        <v>2429</v>
      </c>
      <c r="L1400" s="17" t="s">
        <v>5641</v>
      </c>
      <c r="M1400" s="5" t="s">
        <v>5785</v>
      </c>
      <c r="N1400" s="15" t="s">
        <v>375</v>
      </c>
    </row>
    <row r="1401" spans="5:14" x14ac:dyDescent="0.25">
      <c r="E1401" s="15" t="s">
        <v>375</v>
      </c>
      <c r="F1401" s="16" t="s">
        <v>376</v>
      </c>
      <c r="G1401" s="17" t="s">
        <v>353</v>
      </c>
      <c r="H1401" s="17">
        <v>106</v>
      </c>
      <c r="I1401" s="18" t="str">
        <f t="shared" si="21"/>
        <v>Rogaška SlatinaKamna Gorca</v>
      </c>
      <c r="J1401" s="17" t="s">
        <v>2396</v>
      </c>
      <c r="K1401" s="17" t="s">
        <v>2543</v>
      </c>
      <c r="L1401" s="17" t="s">
        <v>5641</v>
      </c>
      <c r="M1401" s="5" t="s">
        <v>5785</v>
      </c>
      <c r="N1401" s="15" t="s">
        <v>375</v>
      </c>
    </row>
    <row r="1402" spans="5:14" x14ac:dyDescent="0.25">
      <c r="E1402" s="15" t="s">
        <v>375</v>
      </c>
      <c r="F1402" s="16" t="s">
        <v>376</v>
      </c>
      <c r="G1402" s="17" t="s">
        <v>353</v>
      </c>
      <c r="H1402" s="17">
        <v>106</v>
      </c>
      <c r="I1402" s="18" t="str">
        <f t="shared" si="21"/>
        <v>Rogaška SlatinaMale Rodne</v>
      </c>
      <c r="J1402" s="17" t="s">
        <v>2506</v>
      </c>
      <c r="K1402" s="17" t="s">
        <v>2649</v>
      </c>
      <c r="L1402" s="17" t="s">
        <v>5641</v>
      </c>
      <c r="M1402" s="5" t="s">
        <v>5785</v>
      </c>
      <c r="N1402" s="15" t="s">
        <v>375</v>
      </c>
    </row>
    <row r="1403" spans="5:14" x14ac:dyDescent="0.25">
      <c r="E1403" s="15" t="s">
        <v>375</v>
      </c>
      <c r="F1403" s="16" t="s">
        <v>376</v>
      </c>
      <c r="G1403" s="17" t="s">
        <v>353</v>
      </c>
      <c r="H1403" s="17">
        <v>106</v>
      </c>
      <c r="I1403" s="18" t="str">
        <f t="shared" si="21"/>
        <v>Rogaška SlatinaNimno</v>
      </c>
      <c r="J1403" s="17" t="s">
        <v>2618</v>
      </c>
      <c r="K1403" s="17" t="s">
        <v>4058</v>
      </c>
      <c r="L1403" s="17" t="s">
        <v>5641</v>
      </c>
      <c r="M1403" s="5" t="s">
        <v>5785</v>
      </c>
      <c r="N1403" s="15" t="s">
        <v>375</v>
      </c>
    </row>
    <row r="1404" spans="5:14" x14ac:dyDescent="0.25">
      <c r="E1404" s="15" t="s">
        <v>375</v>
      </c>
      <c r="F1404" s="16" t="s">
        <v>376</v>
      </c>
      <c r="G1404" s="17" t="s">
        <v>353</v>
      </c>
      <c r="H1404" s="17">
        <v>106</v>
      </c>
      <c r="I1404" s="18" t="str">
        <f t="shared" si="21"/>
        <v>Rogaška SlatinaPlat</v>
      </c>
      <c r="J1404" s="17" t="s">
        <v>1191</v>
      </c>
      <c r="K1404" s="17" t="s">
        <v>2749</v>
      </c>
      <c r="L1404" s="17" t="s">
        <v>5641</v>
      </c>
      <c r="M1404" s="5" t="s">
        <v>5785</v>
      </c>
      <c r="N1404" s="15" t="s">
        <v>375</v>
      </c>
    </row>
    <row r="1405" spans="5:14" x14ac:dyDescent="0.25">
      <c r="E1405" s="15" t="s">
        <v>375</v>
      </c>
      <c r="F1405" s="16" t="s">
        <v>376</v>
      </c>
      <c r="G1405" s="17" t="s">
        <v>353</v>
      </c>
      <c r="H1405" s="17">
        <v>106</v>
      </c>
      <c r="I1405" s="18" t="str">
        <f t="shared" si="21"/>
        <v>Rogaška SlatinaPodplat</v>
      </c>
      <c r="J1405" s="17" t="s">
        <v>2820</v>
      </c>
      <c r="K1405" s="17" t="s">
        <v>2850</v>
      </c>
      <c r="L1405" s="17" t="s">
        <v>5641</v>
      </c>
      <c r="M1405" s="5" t="s">
        <v>5785</v>
      </c>
      <c r="N1405" s="15" t="s">
        <v>375</v>
      </c>
    </row>
    <row r="1406" spans="5:14" x14ac:dyDescent="0.25">
      <c r="E1406" s="15" t="s">
        <v>375</v>
      </c>
      <c r="F1406" s="16" t="s">
        <v>376</v>
      </c>
      <c r="G1406" s="17" t="s">
        <v>353</v>
      </c>
      <c r="H1406" s="17">
        <v>106</v>
      </c>
      <c r="I1406" s="18" t="str">
        <f t="shared" si="21"/>
        <v>Rogaška SlatinaPodturn</v>
      </c>
      <c r="J1406" s="17" t="s">
        <v>2921</v>
      </c>
      <c r="K1406" s="17" t="s">
        <v>4147</v>
      </c>
      <c r="L1406" s="17" t="s">
        <v>5641</v>
      </c>
      <c r="M1406" s="5" t="s">
        <v>5785</v>
      </c>
      <c r="N1406" s="15" t="s">
        <v>375</v>
      </c>
    </row>
    <row r="1407" spans="5:14" x14ac:dyDescent="0.25">
      <c r="E1407" s="15" t="s">
        <v>375</v>
      </c>
      <c r="F1407" s="16" t="s">
        <v>376</v>
      </c>
      <c r="G1407" s="17" t="s">
        <v>353</v>
      </c>
      <c r="H1407" s="17">
        <v>106</v>
      </c>
      <c r="I1407" s="18" t="str">
        <f t="shared" si="21"/>
        <v>Rogaška SlatinaPristavica</v>
      </c>
      <c r="J1407" s="17" t="s">
        <v>3011</v>
      </c>
      <c r="K1407" s="17" t="s">
        <v>2951</v>
      </c>
      <c r="L1407" s="17" t="s">
        <v>5641</v>
      </c>
      <c r="M1407" s="5" t="s">
        <v>5785</v>
      </c>
      <c r="N1407" s="15" t="s">
        <v>375</v>
      </c>
    </row>
    <row r="1408" spans="5:14" x14ac:dyDescent="0.25">
      <c r="E1408" s="15" t="s">
        <v>375</v>
      </c>
      <c r="F1408" s="16" t="s">
        <v>376</v>
      </c>
      <c r="G1408" s="17" t="s">
        <v>353</v>
      </c>
      <c r="H1408" s="17">
        <v>106</v>
      </c>
      <c r="I1408" s="18" t="str">
        <f t="shared" si="21"/>
        <v>Rogaška SlatinaPrnek</v>
      </c>
      <c r="J1408" s="17" t="s">
        <v>3095</v>
      </c>
      <c r="K1408" s="17" t="s">
        <v>3036</v>
      </c>
      <c r="L1408" s="17" t="s">
        <v>5641</v>
      </c>
      <c r="M1408" s="5" t="s">
        <v>5785</v>
      </c>
      <c r="N1408" s="15" t="s">
        <v>375</v>
      </c>
    </row>
    <row r="1409" spans="5:14" x14ac:dyDescent="0.25">
      <c r="E1409" s="15" t="s">
        <v>375</v>
      </c>
      <c r="F1409" s="16" t="s">
        <v>376</v>
      </c>
      <c r="G1409" s="17" t="s">
        <v>353</v>
      </c>
      <c r="H1409" s="17">
        <v>106</v>
      </c>
      <c r="I1409" s="18" t="str">
        <f t="shared" si="21"/>
        <v>Rogaška SlatinaRajnkovec</v>
      </c>
      <c r="J1409" s="17" t="s">
        <v>3179</v>
      </c>
      <c r="K1409" s="17" t="s">
        <v>4193</v>
      </c>
      <c r="L1409" s="17" t="s">
        <v>5641</v>
      </c>
      <c r="M1409" s="5" t="s">
        <v>5785</v>
      </c>
      <c r="N1409" s="15" t="s">
        <v>375</v>
      </c>
    </row>
    <row r="1410" spans="5:14" x14ac:dyDescent="0.25">
      <c r="E1410" s="15" t="s">
        <v>375</v>
      </c>
      <c r="F1410" s="16" t="s">
        <v>376</v>
      </c>
      <c r="G1410" s="17" t="s">
        <v>353</v>
      </c>
      <c r="H1410" s="17">
        <v>106</v>
      </c>
      <c r="I1410" s="18" t="str">
        <f t="shared" ref="I1410:I1473" si="22">CONCATENATE(G1410,J1410)</f>
        <v>Rogaška SlatinaRatanska vas</v>
      </c>
      <c r="J1410" s="17" t="s">
        <v>3259</v>
      </c>
      <c r="K1410" s="17" t="s">
        <v>5420</v>
      </c>
      <c r="L1410" s="17" t="s">
        <v>5641</v>
      </c>
      <c r="M1410" s="5" t="s">
        <v>5785</v>
      </c>
      <c r="N1410" s="15" t="s">
        <v>375</v>
      </c>
    </row>
    <row r="1411" spans="5:14" x14ac:dyDescent="0.25">
      <c r="E1411" s="15" t="s">
        <v>375</v>
      </c>
      <c r="F1411" s="16" t="s">
        <v>376</v>
      </c>
      <c r="G1411" s="17" t="s">
        <v>353</v>
      </c>
      <c r="H1411" s="17">
        <v>106</v>
      </c>
      <c r="I1411" s="18" t="str">
        <f t="shared" si="22"/>
        <v>Rogaška SlatinaRjavica</v>
      </c>
      <c r="J1411" s="17" t="s">
        <v>3342</v>
      </c>
      <c r="K1411" s="17" t="s">
        <v>4239</v>
      </c>
      <c r="L1411" s="17" t="s">
        <v>5641</v>
      </c>
      <c r="M1411" s="5" t="s">
        <v>5785</v>
      </c>
      <c r="N1411" s="15" t="s">
        <v>375</v>
      </c>
    </row>
    <row r="1412" spans="5:14" x14ac:dyDescent="0.25">
      <c r="E1412" s="15" t="s">
        <v>375</v>
      </c>
      <c r="F1412" s="16" t="s">
        <v>376</v>
      </c>
      <c r="G1412" s="17" t="s">
        <v>353</v>
      </c>
      <c r="H1412" s="17">
        <v>106</v>
      </c>
      <c r="I1412" s="18" t="str">
        <f t="shared" si="22"/>
        <v>Rogaška SlatinaRogaška Slatina</v>
      </c>
      <c r="J1412" s="17" t="s">
        <v>353</v>
      </c>
      <c r="K1412" s="17" t="s">
        <v>4278</v>
      </c>
      <c r="L1412" s="17" t="s">
        <v>5641</v>
      </c>
      <c r="M1412" s="5" t="s">
        <v>5785</v>
      </c>
      <c r="N1412" s="15" t="s">
        <v>375</v>
      </c>
    </row>
    <row r="1413" spans="5:14" x14ac:dyDescent="0.25">
      <c r="E1413" s="15" t="s">
        <v>375</v>
      </c>
      <c r="F1413" s="16" t="s">
        <v>376</v>
      </c>
      <c r="G1413" s="17" t="s">
        <v>353</v>
      </c>
      <c r="H1413" s="17">
        <v>106</v>
      </c>
      <c r="I1413" s="18" t="str">
        <f t="shared" si="22"/>
        <v>Rogaška SlatinaSpodnja Kostrivnica</v>
      </c>
      <c r="J1413" s="17" t="s">
        <v>3489</v>
      </c>
      <c r="K1413" s="17" t="s">
        <v>5436</v>
      </c>
      <c r="L1413" s="17" t="s">
        <v>5641</v>
      </c>
      <c r="M1413" s="5" t="s">
        <v>5785</v>
      </c>
      <c r="N1413" s="15" t="s">
        <v>375</v>
      </c>
    </row>
    <row r="1414" spans="5:14" x14ac:dyDescent="0.25">
      <c r="E1414" s="15" t="s">
        <v>375</v>
      </c>
      <c r="F1414" s="16" t="s">
        <v>376</v>
      </c>
      <c r="G1414" s="17" t="s">
        <v>353</v>
      </c>
      <c r="H1414" s="17">
        <v>106</v>
      </c>
      <c r="I1414" s="18" t="str">
        <f t="shared" si="22"/>
        <v>Rogaška SlatinaSpodnje Negonje</v>
      </c>
      <c r="J1414" s="17" t="s">
        <v>3557</v>
      </c>
      <c r="K1414" s="17" t="s">
        <v>4318</v>
      </c>
      <c r="L1414" s="17" t="s">
        <v>5641</v>
      </c>
      <c r="M1414" s="5" t="s">
        <v>5785</v>
      </c>
      <c r="N1414" s="15" t="s">
        <v>375</v>
      </c>
    </row>
    <row r="1415" spans="5:14" x14ac:dyDescent="0.25">
      <c r="E1415" s="15" t="s">
        <v>375</v>
      </c>
      <c r="F1415" s="16" t="s">
        <v>376</v>
      </c>
      <c r="G1415" s="17" t="s">
        <v>353</v>
      </c>
      <c r="H1415" s="17">
        <v>106</v>
      </c>
      <c r="I1415" s="18" t="str">
        <f t="shared" si="22"/>
        <v>Rogaška SlatinaSpodnje Sečovo</v>
      </c>
      <c r="J1415" s="17" t="s">
        <v>3623</v>
      </c>
      <c r="K1415" s="17" t="s">
        <v>4355</v>
      </c>
      <c r="L1415" s="17" t="s">
        <v>5641</v>
      </c>
      <c r="M1415" s="5" t="s">
        <v>5785</v>
      </c>
      <c r="N1415" s="15" t="s">
        <v>375</v>
      </c>
    </row>
    <row r="1416" spans="5:14" x14ac:dyDescent="0.25">
      <c r="E1416" s="15" t="s">
        <v>375</v>
      </c>
      <c r="F1416" s="16" t="s">
        <v>376</v>
      </c>
      <c r="G1416" s="17" t="s">
        <v>353</v>
      </c>
      <c r="H1416" s="17">
        <v>106</v>
      </c>
      <c r="I1416" s="18" t="str">
        <f t="shared" si="22"/>
        <v>Rogaška SlatinaSpodnji Gabernik</v>
      </c>
      <c r="J1416" s="17" t="s">
        <v>3688</v>
      </c>
      <c r="K1416" s="17" t="s">
        <v>4393</v>
      </c>
      <c r="L1416" s="17" t="s">
        <v>5641</v>
      </c>
      <c r="M1416" s="5" t="s">
        <v>5785</v>
      </c>
      <c r="N1416" s="15" t="s">
        <v>375</v>
      </c>
    </row>
    <row r="1417" spans="5:14" x14ac:dyDescent="0.25">
      <c r="E1417" s="15" t="s">
        <v>375</v>
      </c>
      <c r="F1417" s="16" t="s">
        <v>376</v>
      </c>
      <c r="G1417" s="17" t="s">
        <v>353</v>
      </c>
      <c r="H1417" s="17">
        <v>106</v>
      </c>
      <c r="I1417" s="18" t="str">
        <f t="shared" si="22"/>
        <v>Rogaška SlatinaStrmec pri Sv. Florijanu</v>
      </c>
      <c r="J1417" s="17" t="s">
        <v>3748</v>
      </c>
      <c r="K1417" s="17" t="s">
        <v>5592</v>
      </c>
      <c r="L1417" s="17" t="s">
        <v>5641</v>
      </c>
      <c r="M1417" s="5" t="s">
        <v>5785</v>
      </c>
      <c r="N1417" s="15" t="s">
        <v>375</v>
      </c>
    </row>
    <row r="1418" spans="5:14" x14ac:dyDescent="0.25">
      <c r="E1418" s="15" t="s">
        <v>375</v>
      </c>
      <c r="F1418" s="16" t="s">
        <v>376</v>
      </c>
      <c r="G1418" s="17" t="s">
        <v>353</v>
      </c>
      <c r="H1418" s="17">
        <v>106</v>
      </c>
      <c r="I1418" s="18" t="str">
        <f t="shared" si="22"/>
        <v>Rogaška SlatinaSv. Florijan</v>
      </c>
      <c r="J1418" s="17" t="s">
        <v>3806</v>
      </c>
      <c r="K1418" s="17" t="s">
        <v>4430</v>
      </c>
      <c r="L1418" s="17" t="s">
        <v>5641</v>
      </c>
      <c r="M1418" s="5" t="s">
        <v>5785</v>
      </c>
      <c r="N1418" s="15" t="s">
        <v>375</v>
      </c>
    </row>
    <row r="1419" spans="5:14" x14ac:dyDescent="0.25">
      <c r="E1419" s="15" t="s">
        <v>375</v>
      </c>
      <c r="F1419" s="16" t="s">
        <v>376</v>
      </c>
      <c r="G1419" s="17" t="s">
        <v>353</v>
      </c>
      <c r="H1419" s="17">
        <v>106</v>
      </c>
      <c r="I1419" s="18" t="str">
        <f t="shared" si="22"/>
        <v>Rogaška SlatinaTekačevo</v>
      </c>
      <c r="J1419" s="17" t="s">
        <v>3853</v>
      </c>
      <c r="K1419" s="17" t="s">
        <v>5512</v>
      </c>
      <c r="L1419" s="17" t="s">
        <v>5641</v>
      </c>
      <c r="M1419" s="5" t="s">
        <v>5785</v>
      </c>
      <c r="N1419" s="15" t="s">
        <v>375</v>
      </c>
    </row>
    <row r="1420" spans="5:14" x14ac:dyDescent="0.25">
      <c r="E1420" s="15" t="s">
        <v>375</v>
      </c>
      <c r="F1420" s="16" t="s">
        <v>376</v>
      </c>
      <c r="G1420" s="17" t="s">
        <v>353</v>
      </c>
      <c r="H1420" s="17">
        <v>106</v>
      </c>
      <c r="I1420" s="18" t="str">
        <f t="shared" si="22"/>
        <v>Rogaška SlatinaTopole</v>
      </c>
      <c r="J1420" s="17" t="s">
        <v>1009</v>
      </c>
      <c r="K1420" s="17" t="s">
        <v>4462</v>
      </c>
      <c r="L1420" s="17" t="s">
        <v>5641</v>
      </c>
      <c r="M1420" s="5" t="s">
        <v>5785</v>
      </c>
      <c r="N1420" s="15" t="s">
        <v>375</v>
      </c>
    </row>
    <row r="1421" spans="5:14" x14ac:dyDescent="0.25">
      <c r="E1421" s="15" t="s">
        <v>375</v>
      </c>
      <c r="F1421" s="16" t="s">
        <v>376</v>
      </c>
      <c r="G1421" s="17" t="s">
        <v>353</v>
      </c>
      <c r="H1421" s="17">
        <v>106</v>
      </c>
      <c r="I1421" s="18" t="str">
        <f t="shared" si="22"/>
        <v>Rogaška SlatinaTržišče</v>
      </c>
      <c r="J1421" s="17" t="s">
        <v>3948</v>
      </c>
      <c r="K1421" s="17" t="s">
        <v>5516</v>
      </c>
      <c r="L1421" s="17" t="s">
        <v>5641</v>
      </c>
      <c r="M1421" s="5" t="s">
        <v>5785</v>
      </c>
      <c r="N1421" s="15" t="s">
        <v>375</v>
      </c>
    </row>
    <row r="1422" spans="5:14" x14ac:dyDescent="0.25">
      <c r="E1422" s="15" t="s">
        <v>375</v>
      </c>
      <c r="F1422" s="16" t="s">
        <v>376</v>
      </c>
      <c r="G1422" s="17" t="s">
        <v>353</v>
      </c>
      <c r="H1422" s="17">
        <v>106</v>
      </c>
      <c r="I1422" s="18" t="str">
        <f t="shared" si="22"/>
        <v>Rogaška SlatinaTuncovec</v>
      </c>
      <c r="J1422" s="17" t="s">
        <v>3995</v>
      </c>
      <c r="K1422" s="17" t="s">
        <v>4495</v>
      </c>
      <c r="L1422" s="17" t="s">
        <v>5641</v>
      </c>
      <c r="M1422" s="5" t="s">
        <v>5785</v>
      </c>
      <c r="N1422" s="15" t="s">
        <v>375</v>
      </c>
    </row>
    <row r="1423" spans="5:14" x14ac:dyDescent="0.25">
      <c r="E1423" s="15" t="s">
        <v>375</v>
      </c>
      <c r="F1423" s="16" t="s">
        <v>376</v>
      </c>
      <c r="G1423" s="17" t="s">
        <v>353</v>
      </c>
      <c r="H1423" s="17">
        <v>106</v>
      </c>
      <c r="I1423" s="18" t="str">
        <f t="shared" si="22"/>
        <v>Rogaška SlatinaVelike Rodne</v>
      </c>
      <c r="J1423" s="17" t="s">
        <v>4041</v>
      </c>
      <c r="K1423" s="17" t="s">
        <v>4529</v>
      </c>
      <c r="L1423" s="17" t="s">
        <v>5641</v>
      </c>
      <c r="M1423" s="5" t="s">
        <v>5785</v>
      </c>
      <c r="N1423" s="15" t="s">
        <v>375</v>
      </c>
    </row>
    <row r="1424" spans="5:14" x14ac:dyDescent="0.25">
      <c r="E1424" s="15" t="s">
        <v>375</v>
      </c>
      <c r="F1424" s="16" t="s">
        <v>376</v>
      </c>
      <c r="G1424" s="17" t="s">
        <v>353</v>
      </c>
      <c r="H1424" s="17">
        <v>106</v>
      </c>
      <c r="I1424" s="18" t="str">
        <f t="shared" si="22"/>
        <v>Rogaška SlatinaVinec</v>
      </c>
      <c r="J1424" s="17" t="s">
        <v>4087</v>
      </c>
      <c r="K1424" s="17" t="s">
        <v>4562</v>
      </c>
      <c r="L1424" s="17" t="s">
        <v>5641</v>
      </c>
      <c r="M1424" s="5" t="s">
        <v>5785</v>
      </c>
      <c r="N1424" s="15" t="s">
        <v>375</v>
      </c>
    </row>
    <row r="1425" spans="5:14" x14ac:dyDescent="0.25">
      <c r="E1425" s="15" t="s">
        <v>375</v>
      </c>
      <c r="F1425" s="16" t="s">
        <v>376</v>
      </c>
      <c r="G1425" s="17" t="s">
        <v>353</v>
      </c>
      <c r="H1425" s="17">
        <v>106</v>
      </c>
      <c r="I1425" s="18" t="str">
        <f t="shared" si="22"/>
        <v>Rogaška SlatinaZagaj pod Bočem</v>
      </c>
      <c r="J1425" s="17" t="s">
        <v>4133</v>
      </c>
      <c r="K1425" s="17" t="s">
        <v>4592</v>
      </c>
      <c r="L1425" s="17" t="s">
        <v>5641</v>
      </c>
      <c r="M1425" s="5" t="s">
        <v>5785</v>
      </c>
      <c r="N1425" s="15" t="s">
        <v>375</v>
      </c>
    </row>
    <row r="1426" spans="5:14" x14ac:dyDescent="0.25">
      <c r="E1426" s="15" t="s">
        <v>375</v>
      </c>
      <c r="F1426" s="16" t="s">
        <v>376</v>
      </c>
      <c r="G1426" s="17" t="s">
        <v>353</v>
      </c>
      <c r="H1426" s="17">
        <v>106</v>
      </c>
      <c r="I1426" s="18" t="str">
        <f t="shared" si="22"/>
        <v>Rogaška SlatinaZgornja Kostrivnica</v>
      </c>
      <c r="J1426" s="17" t="s">
        <v>4177</v>
      </c>
      <c r="K1426" s="17" t="s">
        <v>5526</v>
      </c>
      <c r="L1426" s="17" t="s">
        <v>5641</v>
      </c>
      <c r="M1426" s="5" t="s">
        <v>5785</v>
      </c>
      <c r="N1426" s="15" t="s">
        <v>375</v>
      </c>
    </row>
    <row r="1427" spans="5:14" x14ac:dyDescent="0.25">
      <c r="E1427" s="15" t="s">
        <v>375</v>
      </c>
      <c r="F1427" s="16" t="s">
        <v>376</v>
      </c>
      <c r="G1427" s="17" t="s">
        <v>353</v>
      </c>
      <c r="H1427" s="17">
        <v>106</v>
      </c>
      <c r="I1427" s="18" t="str">
        <f t="shared" si="22"/>
        <v>Rogaška SlatinaZgornje Negonje</v>
      </c>
      <c r="J1427" s="17" t="s">
        <v>4221</v>
      </c>
      <c r="K1427" s="17" t="s">
        <v>4622</v>
      </c>
      <c r="L1427" s="17" t="s">
        <v>5641</v>
      </c>
      <c r="M1427" s="5" t="s">
        <v>5785</v>
      </c>
      <c r="N1427" s="15" t="s">
        <v>375</v>
      </c>
    </row>
    <row r="1428" spans="5:14" x14ac:dyDescent="0.25">
      <c r="E1428" s="15" t="s">
        <v>375</v>
      </c>
      <c r="F1428" s="16" t="s">
        <v>376</v>
      </c>
      <c r="G1428" s="17" t="s">
        <v>353</v>
      </c>
      <c r="H1428" s="17">
        <v>106</v>
      </c>
      <c r="I1428" s="18" t="str">
        <f t="shared" si="22"/>
        <v>Rogaška SlatinaZgornje Sečovo</v>
      </c>
      <c r="J1428" s="17" t="s">
        <v>4263</v>
      </c>
      <c r="K1428" s="17" t="s">
        <v>5532</v>
      </c>
      <c r="L1428" s="17" t="s">
        <v>5641</v>
      </c>
      <c r="M1428" s="5" t="s">
        <v>5785</v>
      </c>
      <c r="N1428" s="15" t="s">
        <v>375</v>
      </c>
    </row>
    <row r="1429" spans="5:14" x14ac:dyDescent="0.25">
      <c r="E1429" s="15" t="s">
        <v>375</v>
      </c>
      <c r="F1429" s="16" t="s">
        <v>376</v>
      </c>
      <c r="G1429" s="17" t="s">
        <v>353</v>
      </c>
      <c r="H1429" s="17">
        <v>106</v>
      </c>
      <c r="I1429" s="18" t="str">
        <f t="shared" si="22"/>
        <v>Rogaška SlatinaZgornji Gabernik</v>
      </c>
      <c r="J1429" s="17" t="s">
        <v>4303</v>
      </c>
      <c r="K1429" s="17" t="s">
        <v>4649</v>
      </c>
      <c r="L1429" s="17" t="s">
        <v>5641</v>
      </c>
      <c r="M1429" s="5" t="s">
        <v>5785</v>
      </c>
      <c r="N1429" s="15" t="s">
        <v>375</v>
      </c>
    </row>
    <row r="1430" spans="5:14" x14ac:dyDescent="0.25">
      <c r="E1430" s="15" t="s">
        <v>375</v>
      </c>
      <c r="F1430" s="16" t="s">
        <v>376</v>
      </c>
      <c r="G1430" s="17" t="s">
        <v>243</v>
      </c>
      <c r="H1430" s="17">
        <v>107</v>
      </c>
      <c r="I1430" s="18" t="str">
        <f t="shared" si="22"/>
        <v>RogatecBrezovec pri Rogatcu</v>
      </c>
      <c r="J1430" s="17" t="s">
        <v>504</v>
      </c>
      <c r="K1430" s="17" t="s">
        <v>377</v>
      </c>
      <c r="L1430" s="17" t="s">
        <v>5641</v>
      </c>
      <c r="M1430" s="5" t="s">
        <v>5785</v>
      </c>
      <c r="N1430" s="15" t="s">
        <v>375</v>
      </c>
    </row>
    <row r="1431" spans="5:14" x14ac:dyDescent="0.25">
      <c r="E1431" s="15" t="s">
        <v>375</v>
      </c>
      <c r="F1431" s="16" t="s">
        <v>376</v>
      </c>
      <c r="G1431" s="17" t="s">
        <v>243</v>
      </c>
      <c r="H1431" s="17">
        <v>107</v>
      </c>
      <c r="I1431" s="18" t="str">
        <f t="shared" si="22"/>
        <v>RogatecDobovec pri Rogatcu</v>
      </c>
      <c r="J1431" s="17" t="s">
        <v>695</v>
      </c>
      <c r="K1431" s="17" t="s">
        <v>566</v>
      </c>
      <c r="L1431" s="17" t="s">
        <v>5641</v>
      </c>
      <c r="M1431" s="5" t="s">
        <v>5785</v>
      </c>
      <c r="N1431" s="15" t="s">
        <v>375</v>
      </c>
    </row>
    <row r="1432" spans="5:14" x14ac:dyDescent="0.25">
      <c r="E1432" s="15" t="s">
        <v>375</v>
      </c>
      <c r="F1432" s="16" t="s">
        <v>376</v>
      </c>
      <c r="G1432" s="17" t="s">
        <v>243</v>
      </c>
      <c r="H1432" s="17">
        <v>107</v>
      </c>
      <c r="I1432" s="18" t="str">
        <f t="shared" si="22"/>
        <v>RogatecDonačka Gora</v>
      </c>
      <c r="J1432" s="17" t="s">
        <v>870</v>
      </c>
      <c r="K1432" s="17" t="s">
        <v>753</v>
      </c>
      <c r="L1432" s="17" t="s">
        <v>5641</v>
      </c>
      <c r="M1432" s="5" t="s">
        <v>5785</v>
      </c>
      <c r="N1432" s="15" t="s">
        <v>375</v>
      </c>
    </row>
    <row r="1433" spans="5:14" x14ac:dyDescent="0.25">
      <c r="E1433" s="15" t="s">
        <v>375</v>
      </c>
      <c r="F1433" s="16" t="s">
        <v>376</v>
      </c>
      <c r="G1433" s="17" t="s">
        <v>243</v>
      </c>
      <c r="H1433" s="17">
        <v>107</v>
      </c>
      <c r="I1433" s="18" t="str">
        <f t="shared" si="22"/>
        <v>RogatecLog</v>
      </c>
      <c r="J1433" s="17" t="s">
        <v>1052</v>
      </c>
      <c r="K1433" s="17" t="s">
        <v>929</v>
      </c>
      <c r="L1433" s="17" t="s">
        <v>5641</v>
      </c>
      <c r="M1433" s="5" t="s">
        <v>5785</v>
      </c>
      <c r="N1433" s="15" t="s">
        <v>375</v>
      </c>
    </row>
    <row r="1434" spans="5:14" x14ac:dyDescent="0.25">
      <c r="E1434" s="15" t="s">
        <v>375</v>
      </c>
      <c r="F1434" s="16" t="s">
        <v>376</v>
      </c>
      <c r="G1434" s="17" t="s">
        <v>243</v>
      </c>
      <c r="H1434" s="17">
        <v>107</v>
      </c>
      <c r="I1434" s="18" t="str">
        <f t="shared" si="22"/>
        <v>RogatecRogatec</v>
      </c>
      <c r="J1434" s="17" t="s">
        <v>243</v>
      </c>
      <c r="K1434" s="17" t="s">
        <v>1109</v>
      </c>
      <c r="L1434" s="17" t="s">
        <v>5641</v>
      </c>
      <c r="M1434" s="5" t="s">
        <v>5785</v>
      </c>
      <c r="N1434" s="15" t="s">
        <v>375</v>
      </c>
    </row>
    <row r="1435" spans="5:14" x14ac:dyDescent="0.25">
      <c r="E1435" s="15" t="s">
        <v>375</v>
      </c>
      <c r="F1435" s="16" t="s">
        <v>376</v>
      </c>
      <c r="G1435" s="17" t="s">
        <v>243</v>
      </c>
      <c r="H1435" s="17">
        <v>107</v>
      </c>
      <c r="I1435" s="18" t="str">
        <f t="shared" si="22"/>
        <v>RogatecSv. Jurij</v>
      </c>
      <c r="J1435" s="17" t="s">
        <v>1393</v>
      </c>
      <c r="K1435" s="17" t="s">
        <v>1275</v>
      </c>
      <c r="L1435" s="17" t="s">
        <v>5641</v>
      </c>
      <c r="M1435" s="5" t="s">
        <v>5785</v>
      </c>
      <c r="N1435" s="15" t="s">
        <v>375</v>
      </c>
    </row>
    <row r="1436" spans="5:14" x14ac:dyDescent="0.25">
      <c r="E1436" s="15" t="s">
        <v>375</v>
      </c>
      <c r="F1436" s="16" t="s">
        <v>376</v>
      </c>
      <c r="G1436" s="17" t="s">
        <v>243</v>
      </c>
      <c r="H1436" s="17">
        <v>107</v>
      </c>
      <c r="I1436" s="18" t="str">
        <f t="shared" si="22"/>
        <v>RogatecTlake</v>
      </c>
      <c r="J1436" s="17" t="s">
        <v>1551</v>
      </c>
      <c r="K1436" s="17" t="s">
        <v>1441</v>
      </c>
      <c r="L1436" s="17" t="s">
        <v>5641</v>
      </c>
      <c r="M1436" s="5" t="s">
        <v>5785</v>
      </c>
      <c r="N1436" s="15" t="s">
        <v>375</v>
      </c>
    </row>
    <row r="1437" spans="5:14" x14ac:dyDescent="0.25">
      <c r="E1437" s="15" t="s">
        <v>375</v>
      </c>
      <c r="F1437" s="16" t="s">
        <v>376</v>
      </c>
      <c r="G1437" s="17" t="s">
        <v>243</v>
      </c>
      <c r="H1437" s="17">
        <v>107</v>
      </c>
      <c r="I1437" s="18" t="str">
        <f t="shared" si="22"/>
        <v>RogatecTrlično</v>
      </c>
      <c r="J1437" s="17" t="s">
        <v>1709</v>
      </c>
      <c r="K1437" s="17" t="s">
        <v>1599</v>
      </c>
      <c r="L1437" s="17" t="s">
        <v>5641</v>
      </c>
      <c r="M1437" s="5" t="s">
        <v>5785</v>
      </c>
      <c r="N1437" s="15" t="s">
        <v>375</v>
      </c>
    </row>
    <row r="1438" spans="5:14" x14ac:dyDescent="0.25">
      <c r="E1438" s="15" t="s">
        <v>375</v>
      </c>
      <c r="F1438" s="16" t="s">
        <v>376</v>
      </c>
      <c r="G1438" s="17" t="s">
        <v>243</v>
      </c>
      <c r="H1438" s="17">
        <v>107</v>
      </c>
      <c r="I1438" s="18" t="str">
        <f t="shared" si="22"/>
        <v>RogatecŽahenberc</v>
      </c>
      <c r="J1438" s="17" t="s">
        <v>1858</v>
      </c>
      <c r="K1438" s="17" t="s">
        <v>2174</v>
      </c>
      <c r="L1438" s="17" t="s">
        <v>5641</v>
      </c>
      <c r="M1438" s="5" t="s">
        <v>5785</v>
      </c>
      <c r="N1438" s="15" t="s">
        <v>375</v>
      </c>
    </row>
    <row r="1439" spans="5:14" x14ac:dyDescent="0.25">
      <c r="E1439" s="15" t="s">
        <v>375</v>
      </c>
      <c r="F1439" s="16" t="s">
        <v>376</v>
      </c>
      <c r="G1439" s="17" t="s">
        <v>357</v>
      </c>
      <c r="H1439" s="17">
        <v>114</v>
      </c>
      <c r="I1439" s="18" t="str">
        <f t="shared" si="22"/>
        <v>Slovenske KonjiceBezina</v>
      </c>
      <c r="J1439" s="17" t="s">
        <v>511</v>
      </c>
      <c r="K1439" s="17" t="s">
        <v>377</v>
      </c>
      <c r="L1439" s="17" t="s">
        <v>5641</v>
      </c>
      <c r="M1439" s="5" t="s">
        <v>5785</v>
      </c>
      <c r="N1439" s="15" t="s">
        <v>375</v>
      </c>
    </row>
    <row r="1440" spans="5:14" x14ac:dyDescent="0.25">
      <c r="E1440" s="15" t="s">
        <v>375</v>
      </c>
      <c r="F1440" s="16" t="s">
        <v>376</v>
      </c>
      <c r="G1440" s="17" t="s">
        <v>357</v>
      </c>
      <c r="H1440" s="17">
        <v>114</v>
      </c>
      <c r="I1440" s="18" t="str">
        <f t="shared" si="22"/>
        <v>Slovenske KonjiceBlato</v>
      </c>
      <c r="J1440" s="17" t="s">
        <v>703</v>
      </c>
      <c r="K1440" s="17" t="s">
        <v>566</v>
      </c>
      <c r="L1440" s="17" t="s">
        <v>5641</v>
      </c>
      <c r="M1440" s="5" t="s">
        <v>5785</v>
      </c>
      <c r="N1440" s="15" t="s">
        <v>375</v>
      </c>
    </row>
    <row r="1441" spans="5:14" x14ac:dyDescent="0.25">
      <c r="E1441" s="15" t="s">
        <v>375</v>
      </c>
      <c r="F1441" s="16" t="s">
        <v>376</v>
      </c>
      <c r="G1441" s="17" t="s">
        <v>357</v>
      </c>
      <c r="H1441" s="17">
        <v>114</v>
      </c>
      <c r="I1441" s="18" t="str">
        <f t="shared" si="22"/>
        <v>Slovenske KonjiceBrdo</v>
      </c>
      <c r="J1441" s="17" t="s">
        <v>471</v>
      </c>
      <c r="K1441" s="17" t="s">
        <v>753</v>
      </c>
      <c r="L1441" s="17" t="s">
        <v>5641</v>
      </c>
      <c r="M1441" s="5" t="s">
        <v>5785</v>
      </c>
      <c r="N1441" s="15" t="s">
        <v>375</v>
      </c>
    </row>
    <row r="1442" spans="5:14" x14ac:dyDescent="0.25">
      <c r="E1442" s="15" t="s">
        <v>375</v>
      </c>
      <c r="F1442" s="16" t="s">
        <v>376</v>
      </c>
      <c r="G1442" s="17" t="s">
        <v>357</v>
      </c>
      <c r="H1442" s="17">
        <v>114</v>
      </c>
      <c r="I1442" s="18" t="str">
        <f t="shared" si="22"/>
        <v>Slovenske KonjiceBreg pri Konjicah</v>
      </c>
      <c r="J1442" s="17" t="s">
        <v>1059</v>
      </c>
      <c r="K1442" s="17" t="s">
        <v>929</v>
      </c>
      <c r="L1442" s="17" t="s">
        <v>5641</v>
      </c>
      <c r="M1442" s="5" t="s">
        <v>5785</v>
      </c>
      <c r="N1442" s="15" t="s">
        <v>375</v>
      </c>
    </row>
    <row r="1443" spans="5:14" x14ac:dyDescent="0.25">
      <c r="E1443" s="15" t="s">
        <v>375</v>
      </c>
      <c r="F1443" s="16" t="s">
        <v>376</v>
      </c>
      <c r="G1443" s="17" t="s">
        <v>357</v>
      </c>
      <c r="H1443" s="17">
        <v>114</v>
      </c>
      <c r="I1443" s="18" t="str">
        <f t="shared" si="22"/>
        <v>Slovenske KonjiceBrezje pri Ločah</v>
      </c>
      <c r="J1443" s="17" t="s">
        <v>1236</v>
      </c>
      <c r="K1443" s="17" t="s">
        <v>1109</v>
      </c>
      <c r="L1443" s="17" t="s">
        <v>5641</v>
      </c>
      <c r="M1443" s="5" t="s">
        <v>5785</v>
      </c>
      <c r="N1443" s="15" t="s">
        <v>375</v>
      </c>
    </row>
    <row r="1444" spans="5:14" x14ac:dyDescent="0.25">
      <c r="E1444" s="15" t="s">
        <v>375</v>
      </c>
      <c r="F1444" s="16" t="s">
        <v>376</v>
      </c>
      <c r="G1444" s="17" t="s">
        <v>357</v>
      </c>
      <c r="H1444" s="17">
        <v>114</v>
      </c>
      <c r="I1444" s="18" t="str">
        <f t="shared" si="22"/>
        <v>Slovenske KonjiceDobrava pri Konjicah</v>
      </c>
      <c r="J1444" s="17" t="s">
        <v>1399</v>
      </c>
      <c r="K1444" s="17" t="s">
        <v>1275</v>
      </c>
      <c r="L1444" s="17" t="s">
        <v>5641</v>
      </c>
      <c r="M1444" s="5" t="s">
        <v>5785</v>
      </c>
      <c r="N1444" s="15" t="s">
        <v>375</v>
      </c>
    </row>
    <row r="1445" spans="5:14" x14ac:dyDescent="0.25">
      <c r="E1445" s="15" t="s">
        <v>375</v>
      </c>
      <c r="F1445" s="16" t="s">
        <v>376</v>
      </c>
      <c r="G1445" s="17" t="s">
        <v>357</v>
      </c>
      <c r="H1445" s="17">
        <v>114</v>
      </c>
      <c r="I1445" s="18" t="str">
        <f t="shared" si="22"/>
        <v>Slovenske KonjiceDobrnež</v>
      </c>
      <c r="J1445" s="17" t="s">
        <v>1558</v>
      </c>
      <c r="K1445" s="17" t="s">
        <v>1441</v>
      </c>
      <c r="L1445" s="17" t="s">
        <v>5641</v>
      </c>
      <c r="M1445" s="5" t="s">
        <v>5785</v>
      </c>
      <c r="N1445" s="15" t="s">
        <v>375</v>
      </c>
    </row>
    <row r="1446" spans="5:14" x14ac:dyDescent="0.25">
      <c r="E1446" s="15" t="s">
        <v>375</v>
      </c>
      <c r="F1446" s="16" t="s">
        <v>376</v>
      </c>
      <c r="G1446" s="17" t="s">
        <v>357</v>
      </c>
      <c r="H1446" s="17">
        <v>114</v>
      </c>
      <c r="I1446" s="18" t="str">
        <f t="shared" si="22"/>
        <v>Slovenske KonjiceDraža vas</v>
      </c>
      <c r="J1446" s="17" t="s">
        <v>1716</v>
      </c>
      <c r="K1446" s="17" t="s">
        <v>1599</v>
      </c>
      <c r="L1446" s="17" t="s">
        <v>5641</v>
      </c>
      <c r="M1446" s="5" t="s">
        <v>5785</v>
      </c>
      <c r="N1446" s="15" t="s">
        <v>375</v>
      </c>
    </row>
    <row r="1447" spans="5:14" x14ac:dyDescent="0.25">
      <c r="E1447" s="15" t="s">
        <v>375</v>
      </c>
      <c r="F1447" s="16" t="s">
        <v>376</v>
      </c>
      <c r="G1447" s="17" t="s">
        <v>357</v>
      </c>
      <c r="H1447" s="17">
        <v>114</v>
      </c>
      <c r="I1447" s="18" t="str">
        <f t="shared" si="22"/>
        <v>Slovenske KonjiceGabrovlje</v>
      </c>
      <c r="J1447" s="17" t="s">
        <v>1864</v>
      </c>
      <c r="K1447" s="17" t="s">
        <v>2174</v>
      </c>
      <c r="L1447" s="17" t="s">
        <v>5641</v>
      </c>
      <c r="M1447" s="5" t="s">
        <v>5785</v>
      </c>
      <c r="N1447" s="15" t="s">
        <v>375</v>
      </c>
    </row>
    <row r="1448" spans="5:14" x14ac:dyDescent="0.25">
      <c r="E1448" s="15" t="s">
        <v>375</v>
      </c>
      <c r="F1448" s="16" t="s">
        <v>376</v>
      </c>
      <c r="G1448" s="17" t="s">
        <v>357</v>
      </c>
      <c r="H1448" s="17">
        <v>114</v>
      </c>
      <c r="I1448" s="18" t="str">
        <f t="shared" si="22"/>
        <v>Slovenske KonjiceGabrovnik</v>
      </c>
      <c r="J1448" s="17" t="s">
        <v>2003</v>
      </c>
      <c r="K1448" s="17" t="s">
        <v>3869</v>
      </c>
      <c r="L1448" s="17" t="s">
        <v>5641</v>
      </c>
      <c r="M1448" s="5" t="s">
        <v>5785</v>
      </c>
      <c r="N1448" s="15" t="s">
        <v>375</v>
      </c>
    </row>
    <row r="1449" spans="5:14" x14ac:dyDescent="0.25">
      <c r="E1449" s="15" t="s">
        <v>375</v>
      </c>
      <c r="F1449" s="16" t="s">
        <v>376</v>
      </c>
      <c r="G1449" s="17" t="s">
        <v>357</v>
      </c>
      <c r="H1449" s="17">
        <v>114</v>
      </c>
      <c r="I1449" s="18" t="str">
        <f t="shared" si="22"/>
        <v>Slovenske KonjiceSveti Jernej</v>
      </c>
      <c r="J1449" s="17" t="s">
        <v>2143</v>
      </c>
      <c r="K1449" s="17" t="s">
        <v>2306</v>
      </c>
      <c r="L1449" s="17" t="s">
        <v>5641</v>
      </c>
      <c r="M1449" s="5" t="s">
        <v>5785</v>
      </c>
      <c r="N1449" s="15" t="s">
        <v>375</v>
      </c>
    </row>
    <row r="1450" spans="5:14" x14ac:dyDescent="0.25">
      <c r="E1450" s="15" t="s">
        <v>375</v>
      </c>
      <c r="F1450" s="16" t="s">
        <v>376</v>
      </c>
      <c r="G1450" s="17" t="s">
        <v>357</v>
      </c>
      <c r="H1450" s="17">
        <v>114</v>
      </c>
      <c r="I1450" s="18" t="str">
        <f t="shared" si="22"/>
        <v>Slovenske KonjiceKamna Gora</v>
      </c>
      <c r="J1450" s="17" t="s">
        <v>2272</v>
      </c>
      <c r="K1450" s="17" t="s">
        <v>2429</v>
      </c>
      <c r="L1450" s="17" t="s">
        <v>5641</v>
      </c>
      <c r="M1450" s="5" t="s">
        <v>5785</v>
      </c>
      <c r="N1450" s="15" t="s">
        <v>375</v>
      </c>
    </row>
    <row r="1451" spans="5:14" x14ac:dyDescent="0.25">
      <c r="E1451" s="15" t="s">
        <v>375</v>
      </c>
      <c r="F1451" s="16" t="s">
        <v>376</v>
      </c>
      <c r="G1451" s="17" t="s">
        <v>357</v>
      </c>
      <c r="H1451" s="17">
        <v>114</v>
      </c>
      <c r="I1451" s="18" t="str">
        <f t="shared" si="22"/>
        <v>Slovenske KonjiceKlokočovnik</v>
      </c>
      <c r="J1451" s="17" t="s">
        <v>2403</v>
      </c>
      <c r="K1451" s="17" t="s">
        <v>2543</v>
      </c>
      <c r="L1451" s="17" t="s">
        <v>5641</v>
      </c>
      <c r="M1451" s="5" t="s">
        <v>5785</v>
      </c>
      <c r="N1451" s="15" t="s">
        <v>375</v>
      </c>
    </row>
    <row r="1452" spans="5:14" x14ac:dyDescent="0.25">
      <c r="E1452" s="15" t="s">
        <v>375</v>
      </c>
      <c r="F1452" s="16" t="s">
        <v>376</v>
      </c>
      <c r="G1452" s="17" t="s">
        <v>357</v>
      </c>
      <c r="H1452" s="17">
        <v>114</v>
      </c>
      <c r="I1452" s="18" t="str">
        <f t="shared" si="22"/>
        <v>Slovenske KonjiceKoble</v>
      </c>
      <c r="J1452" s="17" t="s">
        <v>2513</v>
      </c>
      <c r="K1452" s="17" t="s">
        <v>2649</v>
      </c>
      <c r="L1452" s="17" t="s">
        <v>5641</v>
      </c>
      <c r="M1452" s="5" t="s">
        <v>5785</v>
      </c>
      <c r="N1452" s="15" t="s">
        <v>375</v>
      </c>
    </row>
    <row r="1453" spans="5:14" x14ac:dyDescent="0.25">
      <c r="E1453" s="15" t="s">
        <v>375</v>
      </c>
      <c r="F1453" s="16" t="s">
        <v>376</v>
      </c>
      <c r="G1453" s="17" t="s">
        <v>357</v>
      </c>
      <c r="H1453" s="17">
        <v>114</v>
      </c>
      <c r="I1453" s="18" t="str">
        <f t="shared" si="22"/>
        <v>Slovenske KonjiceKolačno</v>
      </c>
      <c r="J1453" s="17" t="s">
        <v>2623</v>
      </c>
      <c r="K1453" s="17" t="s">
        <v>4058</v>
      </c>
      <c r="L1453" s="17" t="s">
        <v>5641</v>
      </c>
      <c r="M1453" s="5" t="s">
        <v>5785</v>
      </c>
      <c r="N1453" s="15" t="s">
        <v>375</v>
      </c>
    </row>
    <row r="1454" spans="5:14" x14ac:dyDescent="0.25">
      <c r="E1454" s="15" t="s">
        <v>375</v>
      </c>
      <c r="F1454" s="16" t="s">
        <v>376</v>
      </c>
      <c r="G1454" s="17" t="s">
        <v>357</v>
      </c>
      <c r="H1454" s="17">
        <v>114</v>
      </c>
      <c r="I1454" s="18" t="str">
        <f t="shared" si="22"/>
        <v>Slovenske KonjiceKonjiška vas</v>
      </c>
      <c r="J1454" s="17" t="s">
        <v>2726</v>
      </c>
      <c r="K1454" s="17" t="s">
        <v>2749</v>
      </c>
      <c r="L1454" s="17" t="s">
        <v>5641</v>
      </c>
      <c r="M1454" s="5" t="s">
        <v>5785</v>
      </c>
      <c r="N1454" s="15" t="s">
        <v>375</v>
      </c>
    </row>
    <row r="1455" spans="5:14" x14ac:dyDescent="0.25">
      <c r="E1455" s="15" t="s">
        <v>375</v>
      </c>
      <c r="F1455" s="16" t="s">
        <v>376</v>
      </c>
      <c r="G1455" s="17" t="s">
        <v>357</v>
      </c>
      <c r="H1455" s="17">
        <v>114</v>
      </c>
      <c r="I1455" s="18" t="str">
        <f t="shared" si="22"/>
        <v>Slovenske KonjiceKraberk</v>
      </c>
      <c r="J1455" s="17" t="s">
        <v>2825</v>
      </c>
      <c r="K1455" s="17" t="s">
        <v>2850</v>
      </c>
      <c r="L1455" s="17" t="s">
        <v>5641</v>
      </c>
      <c r="M1455" s="5" t="s">
        <v>5785</v>
      </c>
      <c r="N1455" s="15" t="s">
        <v>375</v>
      </c>
    </row>
    <row r="1456" spans="5:14" x14ac:dyDescent="0.25">
      <c r="E1456" s="15" t="s">
        <v>375</v>
      </c>
      <c r="F1456" s="16" t="s">
        <v>376</v>
      </c>
      <c r="G1456" s="17" t="s">
        <v>357</v>
      </c>
      <c r="H1456" s="17">
        <v>114</v>
      </c>
      <c r="I1456" s="18" t="str">
        <f t="shared" si="22"/>
        <v>Slovenske KonjiceSpodnji Jernej</v>
      </c>
      <c r="J1456" s="17" t="s">
        <v>2927</v>
      </c>
      <c r="K1456" s="17" t="s">
        <v>4147</v>
      </c>
      <c r="L1456" s="17" t="s">
        <v>5641</v>
      </c>
      <c r="M1456" s="5" t="s">
        <v>5785</v>
      </c>
      <c r="N1456" s="15" t="s">
        <v>375</v>
      </c>
    </row>
    <row r="1457" spans="5:14" x14ac:dyDescent="0.25">
      <c r="E1457" s="15" t="s">
        <v>375</v>
      </c>
      <c r="F1457" s="16" t="s">
        <v>376</v>
      </c>
      <c r="G1457" s="17" t="s">
        <v>357</v>
      </c>
      <c r="H1457" s="17">
        <v>114</v>
      </c>
      <c r="I1457" s="18" t="str">
        <f t="shared" si="22"/>
        <v>Slovenske KonjiceLičenca</v>
      </c>
      <c r="J1457" s="17" t="s">
        <v>3017</v>
      </c>
      <c r="K1457" s="17" t="s">
        <v>2951</v>
      </c>
      <c r="L1457" s="17" t="s">
        <v>5641</v>
      </c>
      <c r="M1457" s="5" t="s">
        <v>5785</v>
      </c>
      <c r="N1457" s="15" t="s">
        <v>375</v>
      </c>
    </row>
    <row r="1458" spans="5:14" x14ac:dyDescent="0.25">
      <c r="E1458" s="15" t="s">
        <v>375</v>
      </c>
      <c r="F1458" s="16" t="s">
        <v>376</v>
      </c>
      <c r="G1458" s="17" t="s">
        <v>357</v>
      </c>
      <c r="H1458" s="17">
        <v>114</v>
      </c>
      <c r="I1458" s="18" t="str">
        <f t="shared" si="22"/>
        <v>Slovenske KonjiceLipoglav</v>
      </c>
      <c r="J1458" s="17" t="s">
        <v>3100</v>
      </c>
      <c r="K1458" s="17" t="s">
        <v>3036</v>
      </c>
      <c r="L1458" s="17" t="s">
        <v>5641</v>
      </c>
      <c r="M1458" s="5" t="s">
        <v>5785</v>
      </c>
      <c r="N1458" s="15" t="s">
        <v>375</v>
      </c>
    </row>
    <row r="1459" spans="5:14" x14ac:dyDescent="0.25">
      <c r="E1459" s="15" t="s">
        <v>375</v>
      </c>
      <c r="F1459" s="16" t="s">
        <v>376</v>
      </c>
      <c r="G1459" s="17" t="s">
        <v>357</v>
      </c>
      <c r="H1459" s="17">
        <v>114</v>
      </c>
      <c r="I1459" s="18" t="str">
        <f t="shared" si="22"/>
        <v>Slovenske KonjiceLoče</v>
      </c>
      <c r="J1459" s="17" t="s">
        <v>2318</v>
      </c>
      <c r="K1459" s="17" t="s">
        <v>4193</v>
      </c>
      <c r="L1459" s="17" t="s">
        <v>5641</v>
      </c>
      <c r="M1459" s="5" t="s">
        <v>5785</v>
      </c>
      <c r="N1459" s="15" t="s">
        <v>375</v>
      </c>
    </row>
    <row r="1460" spans="5:14" x14ac:dyDescent="0.25">
      <c r="E1460" s="15" t="s">
        <v>375</v>
      </c>
      <c r="F1460" s="16" t="s">
        <v>376</v>
      </c>
      <c r="G1460" s="17" t="s">
        <v>357</v>
      </c>
      <c r="H1460" s="17">
        <v>114</v>
      </c>
      <c r="I1460" s="18" t="str">
        <f t="shared" si="22"/>
        <v>Slovenske KonjiceMali Breg</v>
      </c>
      <c r="J1460" s="17" t="s">
        <v>3265</v>
      </c>
      <c r="K1460" s="17" t="s">
        <v>5420</v>
      </c>
      <c r="L1460" s="17" t="s">
        <v>5641</v>
      </c>
      <c r="M1460" s="5" t="s">
        <v>5785</v>
      </c>
      <c r="N1460" s="15" t="s">
        <v>375</v>
      </c>
    </row>
    <row r="1461" spans="5:14" x14ac:dyDescent="0.25">
      <c r="E1461" s="15" t="s">
        <v>375</v>
      </c>
      <c r="F1461" s="16" t="s">
        <v>376</v>
      </c>
      <c r="G1461" s="17" t="s">
        <v>357</v>
      </c>
      <c r="H1461" s="17">
        <v>114</v>
      </c>
      <c r="I1461" s="18" t="str">
        <f t="shared" si="22"/>
        <v>Slovenske KonjiceMlače</v>
      </c>
      <c r="J1461" s="17" t="s">
        <v>3347</v>
      </c>
      <c r="K1461" s="17" t="s">
        <v>4239</v>
      </c>
      <c r="L1461" s="17" t="s">
        <v>5641</v>
      </c>
      <c r="M1461" s="5" t="s">
        <v>5785</v>
      </c>
      <c r="N1461" s="15" t="s">
        <v>375</v>
      </c>
    </row>
    <row r="1462" spans="5:14" x14ac:dyDescent="0.25">
      <c r="E1462" s="15" t="s">
        <v>375</v>
      </c>
      <c r="F1462" s="16" t="s">
        <v>376</v>
      </c>
      <c r="G1462" s="17" t="s">
        <v>357</v>
      </c>
      <c r="H1462" s="17">
        <v>114</v>
      </c>
      <c r="I1462" s="18" t="str">
        <f t="shared" si="22"/>
        <v>Slovenske KonjiceNova vas pri Konjicah</v>
      </c>
      <c r="J1462" s="17" t="s">
        <v>3421</v>
      </c>
      <c r="K1462" s="17" t="s">
        <v>4278</v>
      </c>
      <c r="L1462" s="17" t="s">
        <v>5641</v>
      </c>
      <c r="M1462" s="5" t="s">
        <v>5785</v>
      </c>
      <c r="N1462" s="15" t="s">
        <v>375</v>
      </c>
    </row>
    <row r="1463" spans="5:14" x14ac:dyDescent="0.25">
      <c r="E1463" s="15" t="s">
        <v>375</v>
      </c>
      <c r="F1463" s="16" t="s">
        <v>376</v>
      </c>
      <c r="G1463" s="17" t="s">
        <v>357</v>
      </c>
      <c r="H1463" s="17">
        <v>114</v>
      </c>
      <c r="I1463" s="18" t="str">
        <f t="shared" si="22"/>
        <v>Slovenske KonjiceNovo Tepanje</v>
      </c>
      <c r="J1463" s="17" t="s">
        <v>3493</v>
      </c>
      <c r="K1463" s="17" t="s">
        <v>5436</v>
      </c>
      <c r="L1463" s="17" t="s">
        <v>5641</v>
      </c>
      <c r="M1463" s="5" t="s">
        <v>5785</v>
      </c>
      <c r="N1463" s="15" t="s">
        <v>375</v>
      </c>
    </row>
    <row r="1464" spans="5:14" x14ac:dyDescent="0.25">
      <c r="E1464" s="15" t="s">
        <v>375</v>
      </c>
      <c r="F1464" s="16" t="s">
        <v>376</v>
      </c>
      <c r="G1464" s="17" t="s">
        <v>357</v>
      </c>
      <c r="H1464" s="17">
        <v>114</v>
      </c>
      <c r="I1464" s="18" t="str">
        <f t="shared" si="22"/>
        <v>Slovenske KonjiceOstrožno pri Ločah</v>
      </c>
      <c r="J1464" s="17" t="s">
        <v>3561</v>
      </c>
      <c r="K1464" s="17" t="s">
        <v>4318</v>
      </c>
      <c r="L1464" s="17" t="s">
        <v>5641</v>
      </c>
      <c r="M1464" s="5" t="s">
        <v>5785</v>
      </c>
      <c r="N1464" s="15" t="s">
        <v>375</v>
      </c>
    </row>
    <row r="1465" spans="5:14" x14ac:dyDescent="0.25">
      <c r="E1465" s="15" t="s">
        <v>375</v>
      </c>
      <c r="F1465" s="16" t="s">
        <v>376</v>
      </c>
      <c r="G1465" s="17" t="s">
        <v>357</v>
      </c>
      <c r="H1465" s="17">
        <v>114</v>
      </c>
      <c r="I1465" s="18" t="str">
        <f t="shared" si="22"/>
        <v>Slovenske KonjicePenoje</v>
      </c>
      <c r="J1465" s="17" t="s">
        <v>3625</v>
      </c>
      <c r="K1465" s="17" t="s">
        <v>4355</v>
      </c>
      <c r="L1465" s="17" t="s">
        <v>5641</v>
      </c>
      <c r="M1465" s="5" t="s">
        <v>5785</v>
      </c>
      <c r="N1465" s="15" t="s">
        <v>375</v>
      </c>
    </row>
    <row r="1466" spans="5:14" x14ac:dyDescent="0.25">
      <c r="E1466" s="15" t="s">
        <v>375</v>
      </c>
      <c r="F1466" s="16" t="s">
        <v>376</v>
      </c>
      <c r="G1466" s="17" t="s">
        <v>357</v>
      </c>
      <c r="H1466" s="17">
        <v>114</v>
      </c>
      <c r="I1466" s="18" t="str">
        <f t="shared" si="22"/>
        <v>Slovenske KonjicePerovec</v>
      </c>
      <c r="J1466" s="17" t="s">
        <v>3690</v>
      </c>
      <c r="K1466" s="17" t="s">
        <v>4393</v>
      </c>
      <c r="L1466" s="17" t="s">
        <v>5641</v>
      </c>
      <c r="M1466" s="5" t="s">
        <v>5785</v>
      </c>
      <c r="N1466" s="15" t="s">
        <v>375</v>
      </c>
    </row>
    <row r="1467" spans="5:14" x14ac:dyDescent="0.25">
      <c r="E1467" s="15" t="s">
        <v>375</v>
      </c>
      <c r="F1467" s="16" t="s">
        <v>376</v>
      </c>
      <c r="G1467" s="17" t="s">
        <v>357</v>
      </c>
      <c r="H1467" s="17">
        <v>114</v>
      </c>
      <c r="I1467" s="18" t="str">
        <f t="shared" si="22"/>
        <v>Slovenske KonjicePetelinjek pri Ločah</v>
      </c>
      <c r="J1467" s="17" t="s">
        <v>3752</v>
      </c>
      <c r="K1467" s="17" t="s">
        <v>5592</v>
      </c>
      <c r="L1467" s="17" t="s">
        <v>5641</v>
      </c>
      <c r="M1467" s="5" t="s">
        <v>5785</v>
      </c>
      <c r="N1467" s="15" t="s">
        <v>375</v>
      </c>
    </row>
    <row r="1468" spans="5:14" x14ac:dyDescent="0.25">
      <c r="E1468" s="15" t="s">
        <v>375</v>
      </c>
      <c r="F1468" s="16" t="s">
        <v>376</v>
      </c>
      <c r="G1468" s="17" t="s">
        <v>357</v>
      </c>
      <c r="H1468" s="17">
        <v>114</v>
      </c>
      <c r="I1468" s="18" t="str">
        <f t="shared" si="22"/>
        <v>Slovenske KonjicePodob</v>
      </c>
      <c r="J1468" s="17" t="s">
        <v>3809</v>
      </c>
      <c r="K1468" s="17" t="s">
        <v>4430</v>
      </c>
      <c r="L1468" s="17" t="s">
        <v>5641</v>
      </c>
      <c r="M1468" s="5" t="s">
        <v>5785</v>
      </c>
      <c r="N1468" s="15" t="s">
        <v>375</v>
      </c>
    </row>
    <row r="1469" spans="5:14" x14ac:dyDescent="0.25">
      <c r="E1469" s="15" t="s">
        <v>375</v>
      </c>
      <c r="F1469" s="16" t="s">
        <v>376</v>
      </c>
      <c r="G1469" s="17" t="s">
        <v>357</v>
      </c>
      <c r="H1469" s="17">
        <v>114</v>
      </c>
      <c r="I1469" s="18" t="str">
        <f t="shared" si="22"/>
        <v>Slovenske KonjicePodpeč ob Dravinji</v>
      </c>
      <c r="J1469" s="17" t="s">
        <v>3857</v>
      </c>
      <c r="K1469" s="17" t="s">
        <v>5512</v>
      </c>
      <c r="L1469" s="17" t="s">
        <v>5641</v>
      </c>
      <c r="M1469" s="5" t="s">
        <v>5785</v>
      </c>
      <c r="N1469" s="15" t="s">
        <v>375</v>
      </c>
    </row>
    <row r="1470" spans="5:14" x14ac:dyDescent="0.25">
      <c r="E1470" s="15" t="s">
        <v>375</v>
      </c>
      <c r="F1470" s="16" t="s">
        <v>376</v>
      </c>
      <c r="G1470" s="17" t="s">
        <v>357</v>
      </c>
      <c r="H1470" s="17">
        <v>114</v>
      </c>
      <c r="I1470" s="18" t="str">
        <f t="shared" si="22"/>
        <v>Slovenske KonjicePolene</v>
      </c>
      <c r="J1470" s="17" t="s">
        <v>3905</v>
      </c>
      <c r="K1470" s="17" t="s">
        <v>4462</v>
      </c>
      <c r="L1470" s="17" t="s">
        <v>5641</v>
      </c>
      <c r="M1470" s="5" t="s">
        <v>5785</v>
      </c>
      <c r="N1470" s="15" t="s">
        <v>375</v>
      </c>
    </row>
    <row r="1471" spans="5:14" x14ac:dyDescent="0.25">
      <c r="E1471" s="15" t="s">
        <v>375</v>
      </c>
      <c r="F1471" s="16" t="s">
        <v>376</v>
      </c>
      <c r="G1471" s="17" t="s">
        <v>357</v>
      </c>
      <c r="H1471" s="17">
        <v>114</v>
      </c>
      <c r="I1471" s="18" t="str">
        <f t="shared" si="22"/>
        <v>Slovenske KonjicePreloge pri Konjicah</v>
      </c>
      <c r="J1471" s="17" t="s">
        <v>3953</v>
      </c>
      <c r="K1471" s="17" t="s">
        <v>5516</v>
      </c>
      <c r="L1471" s="17" t="s">
        <v>5641</v>
      </c>
      <c r="M1471" s="5" t="s">
        <v>5785</v>
      </c>
      <c r="N1471" s="15" t="s">
        <v>375</v>
      </c>
    </row>
    <row r="1472" spans="5:14" x14ac:dyDescent="0.25">
      <c r="E1472" s="15" t="s">
        <v>375</v>
      </c>
      <c r="F1472" s="16" t="s">
        <v>376</v>
      </c>
      <c r="G1472" s="17" t="s">
        <v>357</v>
      </c>
      <c r="H1472" s="17">
        <v>114</v>
      </c>
      <c r="I1472" s="18" t="str">
        <f t="shared" si="22"/>
        <v>Slovenske KonjicePrežigal</v>
      </c>
      <c r="J1472" s="17" t="s">
        <v>3999</v>
      </c>
      <c r="K1472" s="17" t="s">
        <v>4495</v>
      </c>
      <c r="L1472" s="17" t="s">
        <v>5641</v>
      </c>
      <c r="M1472" s="5" t="s">
        <v>5785</v>
      </c>
      <c r="N1472" s="15" t="s">
        <v>375</v>
      </c>
    </row>
    <row r="1473" spans="5:14" x14ac:dyDescent="0.25">
      <c r="E1473" s="15" t="s">
        <v>375</v>
      </c>
      <c r="F1473" s="16" t="s">
        <v>376</v>
      </c>
      <c r="G1473" s="17" t="s">
        <v>357</v>
      </c>
      <c r="H1473" s="17">
        <v>114</v>
      </c>
      <c r="I1473" s="18" t="str">
        <f t="shared" si="22"/>
        <v>Slovenske KonjiceSelski Vrh</v>
      </c>
      <c r="J1473" s="17" t="s">
        <v>4046</v>
      </c>
      <c r="K1473" s="17" t="s">
        <v>4529</v>
      </c>
      <c r="L1473" s="17" t="s">
        <v>5641</v>
      </c>
      <c r="M1473" s="5" t="s">
        <v>5785</v>
      </c>
      <c r="N1473" s="15" t="s">
        <v>375</v>
      </c>
    </row>
    <row r="1474" spans="5:14" x14ac:dyDescent="0.25">
      <c r="E1474" s="15" t="s">
        <v>375</v>
      </c>
      <c r="F1474" s="16" t="s">
        <v>376</v>
      </c>
      <c r="G1474" s="17" t="s">
        <v>357</v>
      </c>
      <c r="H1474" s="17">
        <v>114</v>
      </c>
      <c r="I1474" s="18" t="str">
        <f t="shared" ref="I1474:I1537" si="23">CONCATENATE(G1474,J1474)</f>
        <v>Slovenske KonjiceSlovenske Konjice</v>
      </c>
      <c r="J1474" s="17" t="s">
        <v>357</v>
      </c>
      <c r="K1474" s="17" t="s">
        <v>4562</v>
      </c>
      <c r="L1474" s="17" t="s">
        <v>5641</v>
      </c>
      <c r="M1474" s="5" t="s">
        <v>5785</v>
      </c>
      <c r="N1474" s="15" t="s">
        <v>375</v>
      </c>
    </row>
    <row r="1475" spans="5:14" x14ac:dyDescent="0.25">
      <c r="E1475" s="15" t="s">
        <v>375</v>
      </c>
      <c r="F1475" s="16" t="s">
        <v>376</v>
      </c>
      <c r="G1475" s="17" t="s">
        <v>357</v>
      </c>
      <c r="H1475" s="17">
        <v>114</v>
      </c>
      <c r="I1475" s="18" t="str">
        <f t="shared" si="23"/>
        <v>Slovenske KonjiceSojek</v>
      </c>
      <c r="J1475" s="17" t="s">
        <v>4136</v>
      </c>
      <c r="K1475" s="17" t="s">
        <v>4592</v>
      </c>
      <c r="L1475" s="17" t="s">
        <v>5641</v>
      </c>
      <c r="M1475" s="5" t="s">
        <v>5785</v>
      </c>
      <c r="N1475" s="15" t="s">
        <v>375</v>
      </c>
    </row>
    <row r="1476" spans="5:14" x14ac:dyDescent="0.25">
      <c r="E1476" s="15" t="s">
        <v>375</v>
      </c>
      <c r="F1476" s="16" t="s">
        <v>376</v>
      </c>
      <c r="G1476" s="17" t="s">
        <v>357</v>
      </c>
      <c r="H1476" s="17">
        <v>114</v>
      </c>
      <c r="I1476" s="18" t="str">
        <f t="shared" si="23"/>
        <v>Slovenske KonjiceSpodnja Pristava</v>
      </c>
      <c r="J1476" s="17" t="s">
        <v>4181</v>
      </c>
      <c r="K1476" s="17" t="s">
        <v>5526</v>
      </c>
      <c r="L1476" s="17" t="s">
        <v>5641</v>
      </c>
      <c r="M1476" s="5" t="s">
        <v>5785</v>
      </c>
      <c r="N1476" s="15" t="s">
        <v>375</v>
      </c>
    </row>
    <row r="1477" spans="5:14" x14ac:dyDescent="0.25">
      <c r="E1477" s="15" t="s">
        <v>375</v>
      </c>
      <c r="F1477" s="16" t="s">
        <v>376</v>
      </c>
      <c r="G1477" s="17" t="s">
        <v>357</v>
      </c>
      <c r="H1477" s="17">
        <v>114</v>
      </c>
      <c r="I1477" s="18" t="str">
        <f t="shared" si="23"/>
        <v>Slovenske KonjiceSpodnje Grušovje</v>
      </c>
      <c r="J1477" s="17" t="s">
        <v>4225</v>
      </c>
      <c r="K1477" s="17" t="s">
        <v>4622</v>
      </c>
      <c r="L1477" s="17" t="s">
        <v>5641</v>
      </c>
      <c r="M1477" s="5" t="s">
        <v>5785</v>
      </c>
      <c r="N1477" s="15" t="s">
        <v>375</v>
      </c>
    </row>
    <row r="1478" spans="5:14" x14ac:dyDescent="0.25">
      <c r="E1478" s="15" t="s">
        <v>375</v>
      </c>
      <c r="F1478" s="16" t="s">
        <v>376</v>
      </c>
      <c r="G1478" s="17" t="s">
        <v>357</v>
      </c>
      <c r="H1478" s="17">
        <v>114</v>
      </c>
      <c r="I1478" s="18" t="str">
        <f t="shared" si="23"/>
        <v>Slovenske KonjiceSpodnje Laže</v>
      </c>
      <c r="J1478" s="17" t="s">
        <v>4268</v>
      </c>
      <c r="K1478" s="17" t="s">
        <v>5532</v>
      </c>
      <c r="L1478" s="17" t="s">
        <v>5641</v>
      </c>
      <c r="M1478" s="5" t="s">
        <v>5785</v>
      </c>
      <c r="N1478" s="15" t="s">
        <v>375</v>
      </c>
    </row>
    <row r="1479" spans="5:14" x14ac:dyDescent="0.25">
      <c r="E1479" s="15" t="s">
        <v>375</v>
      </c>
      <c r="F1479" s="16" t="s">
        <v>376</v>
      </c>
      <c r="G1479" s="17" t="s">
        <v>357</v>
      </c>
      <c r="H1479" s="17">
        <v>114</v>
      </c>
      <c r="I1479" s="18" t="str">
        <f t="shared" si="23"/>
        <v>Slovenske KonjiceSpodnje Preloge</v>
      </c>
      <c r="J1479" s="17" t="s">
        <v>4307</v>
      </c>
      <c r="K1479" s="17" t="s">
        <v>4649</v>
      </c>
      <c r="L1479" s="17" t="s">
        <v>5641</v>
      </c>
      <c r="M1479" s="5" t="s">
        <v>5785</v>
      </c>
      <c r="N1479" s="15" t="s">
        <v>375</v>
      </c>
    </row>
    <row r="1480" spans="5:14" x14ac:dyDescent="0.25">
      <c r="E1480" s="15" t="s">
        <v>375</v>
      </c>
      <c r="F1480" s="16" t="s">
        <v>376</v>
      </c>
      <c r="G1480" s="17" t="s">
        <v>357</v>
      </c>
      <c r="H1480" s="17">
        <v>114</v>
      </c>
      <c r="I1480" s="18" t="str">
        <f t="shared" si="23"/>
        <v>Slovenske KonjiceStare Slemene</v>
      </c>
      <c r="J1480" s="17" t="s">
        <v>4346</v>
      </c>
      <c r="K1480" s="17" t="s">
        <v>4678</v>
      </c>
      <c r="L1480" s="17" t="s">
        <v>5641</v>
      </c>
      <c r="M1480" s="5" t="s">
        <v>5785</v>
      </c>
      <c r="N1480" s="15" t="s">
        <v>375</v>
      </c>
    </row>
    <row r="1481" spans="5:14" x14ac:dyDescent="0.25">
      <c r="E1481" s="15" t="s">
        <v>375</v>
      </c>
      <c r="F1481" s="16" t="s">
        <v>376</v>
      </c>
      <c r="G1481" s="17" t="s">
        <v>357</v>
      </c>
      <c r="H1481" s="17">
        <v>114</v>
      </c>
      <c r="I1481" s="18" t="str">
        <f t="shared" si="23"/>
        <v>Slovenske KonjiceStrtenik</v>
      </c>
      <c r="J1481" s="17" t="s">
        <v>4383</v>
      </c>
      <c r="K1481" s="17" t="s">
        <v>4705</v>
      </c>
      <c r="L1481" s="17" t="s">
        <v>5641</v>
      </c>
      <c r="M1481" s="5" t="s">
        <v>5785</v>
      </c>
      <c r="N1481" s="15" t="s">
        <v>375</v>
      </c>
    </row>
    <row r="1482" spans="5:14" x14ac:dyDescent="0.25">
      <c r="E1482" s="15" t="s">
        <v>375</v>
      </c>
      <c r="F1482" s="16" t="s">
        <v>376</v>
      </c>
      <c r="G1482" s="17" t="s">
        <v>357</v>
      </c>
      <c r="H1482" s="17">
        <v>114</v>
      </c>
      <c r="I1482" s="18" t="str">
        <f t="shared" si="23"/>
        <v>Slovenske KonjiceSuhadol</v>
      </c>
      <c r="J1482" s="17" t="s">
        <v>4419</v>
      </c>
      <c r="K1482" s="17" t="s">
        <v>5540</v>
      </c>
      <c r="L1482" s="17" t="s">
        <v>5641</v>
      </c>
      <c r="M1482" s="5" t="s">
        <v>5785</v>
      </c>
      <c r="N1482" s="15" t="s">
        <v>375</v>
      </c>
    </row>
    <row r="1483" spans="5:14" x14ac:dyDescent="0.25">
      <c r="E1483" s="15" t="s">
        <v>375</v>
      </c>
      <c r="F1483" s="16" t="s">
        <v>376</v>
      </c>
      <c r="G1483" s="17" t="s">
        <v>357</v>
      </c>
      <c r="H1483" s="17">
        <v>114</v>
      </c>
      <c r="I1483" s="18" t="str">
        <f t="shared" si="23"/>
        <v>Slovenske KonjiceŠkalce</v>
      </c>
      <c r="J1483" s="17" t="s">
        <v>4453</v>
      </c>
      <c r="K1483" s="17" t="s">
        <v>5544</v>
      </c>
      <c r="L1483" s="17" t="s">
        <v>5641</v>
      </c>
      <c r="M1483" s="5" t="s">
        <v>5785</v>
      </c>
      <c r="N1483" s="15" t="s">
        <v>375</v>
      </c>
    </row>
    <row r="1484" spans="5:14" x14ac:dyDescent="0.25">
      <c r="E1484" s="15" t="s">
        <v>375</v>
      </c>
      <c r="F1484" s="16" t="s">
        <v>376</v>
      </c>
      <c r="G1484" s="17" t="s">
        <v>357</v>
      </c>
      <c r="H1484" s="17">
        <v>114</v>
      </c>
      <c r="I1484" s="18" t="str">
        <f t="shared" si="23"/>
        <v>Slovenske KonjiceŠkedenj</v>
      </c>
      <c r="J1484" s="17" t="s">
        <v>4486</v>
      </c>
      <c r="K1484" s="17" t="s">
        <v>5548</v>
      </c>
      <c r="L1484" s="17" t="s">
        <v>5641</v>
      </c>
      <c r="M1484" s="5" t="s">
        <v>5785</v>
      </c>
      <c r="N1484" s="15" t="s">
        <v>375</v>
      </c>
    </row>
    <row r="1485" spans="5:14" x14ac:dyDescent="0.25">
      <c r="E1485" s="15" t="s">
        <v>375</v>
      </c>
      <c r="F1485" s="16" t="s">
        <v>376</v>
      </c>
      <c r="G1485" s="17" t="s">
        <v>357</v>
      </c>
      <c r="H1485" s="17">
        <v>114</v>
      </c>
      <c r="I1485" s="18" t="str">
        <f t="shared" si="23"/>
        <v>Slovenske KonjiceŠpitalič pri Slov. Konjicah</v>
      </c>
      <c r="J1485" s="17" t="s">
        <v>4519</v>
      </c>
      <c r="K1485" s="17" t="s">
        <v>4734</v>
      </c>
      <c r="L1485" s="17" t="s">
        <v>5641</v>
      </c>
      <c r="M1485" s="5" t="s">
        <v>5785</v>
      </c>
      <c r="N1485" s="15" t="s">
        <v>375</v>
      </c>
    </row>
    <row r="1486" spans="5:14" x14ac:dyDescent="0.25">
      <c r="E1486" s="15" t="s">
        <v>375</v>
      </c>
      <c r="F1486" s="16" t="s">
        <v>376</v>
      </c>
      <c r="G1486" s="17" t="s">
        <v>357</v>
      </c>
      <c r="H1486" s="17">
        <v>114</v>
      </c>
      <c r="I1486" s="18" t="str">
        <f t="shared" si="23"/>
        <v>Slovenske KonjiceTepanje</v>
      </c>
      <c r="J1486" s="17" t="s">
        <v>4551</v>
      </c>
      <c r="K1486" s="17" t="s">
        <v>4760</v>
      </c>
      <c r="L1486" s="17" t="s">
        <v>5641</v>
      </c>
      <c r="M1486" s="5" t="s">
        <v>5785</v>
      </c>
      <c r="N1486" s="15" t="s">
        <v>375</v>
      </c>
    </row>
    <row r="1487" spans="5:14" x14ac:dyDescent="0.25">
      <c r="E1487" s="15" t="s">
        <v>375</v>
      </c>
      <c r="F1487" s="16" t="s">
        <v>376</v>
      </c>
      <c r="G1487" s="17" t="s">
        <v>357</v>
      </c>
      <c r="H1487" s="17">
        <v>114</v>
      </c>
      <c r="I1487" s="18" t="str">
        <f t="shared" si="23"/>
        <v>Slovenske KonjiceTepanjski Vrh</v>
      </c>
      <c r="J1487" s="17" t="s">
        <v>4583</v>
      </c>
      <c r="K1487" s="17" t="s">
        <v>5554</v>
      </c>
      <c r="L1487" s="17" t="s">
        <v>5641</v>
      </c>
      <c r="M1487" s="5" t="s">
        <v>5785</v>
      </c>
      <c r="N1487" s="15" t="s">
        <v>375</v>
      </c>
    </row>
    <row r="1488" spans="5:14" x14ac:dyDescent="0.25">
      <c r="E1488" s="15" t="s">
        <v>375</v>
      </c>
      <c r="F1488" s="16" t="s">
        <v>376</v>
      </c>
      <c r="G1488" s="17" t="s">
        <v>357</v>
      </c>
      <c r="H1488" s="17">
        <v>114</v>
      </c>
      <c r="I1488" s="18" t="str">
        <f t="shared" si="23"/>
        <v>Slovenske KonjiceTolsti Vrh</v>
      </c>
      <c r="J1488" s="17" t="s">
        <v>4584</v>
      </c>
      <c r="K1488" s="17" t="s">
        <v>5556</v>
      </c>
      <c r="L1488" s="17" t="s">
        <v>5641</v>
      </c>
      <c r="M1488" s="5" t="s">
        <v>5785</v>
      </c>
      <c r="N1488" s="15" t="s">
        <v>375</v>
      </c>
    </row>
    <row r="1489" spans="5:14" x14ac:dyDescent="0.25">
      <c r="E1489" s="15" t="s">
        <v>375</v>
      </c>
      <c r="F1489" s="16" t="s">
        <v>376</v>
      </c>
      <c r="G1489" s="17" t="s">
        <v>357</v>
      </c>
      <c r="H1489" s="17">
        <v>114</v>
      </c>
      <c r="I1489" s="18" t="str">
        <f t="shared" si="23"/>
        <v>Slovenske KonjiceVešenik</v>
      </c>
      <c r="J1489" s="17" t="s">
        <v>4641</v>
      </c>
      <c r="K1489" s="17" t="s">
        <v>5642</v>
      </c>
      <c r="L1489" s="17" t="s">
        <v>5641</v>
      </c>
      <c r="M1489" s="5" t="s">
        <v>5785</v>
      </c>
      <c r="N1489" s="15" t="s">
        <v>375</v>
      </c>
    </row>
    <row r="1490" spans="5:14" x14ac:dyDescent="0.25">
      <c r="E1490" s="15" t="s">
        <v>375</v>
      </c>
      <c r="F1490" s="16" t="s">
        <v>376</v>
      </c>
      <c r="G1490" s="17" t="s">
        <v>357</v>
      </c>
      <c r="H1490" s="17">
        <v>114</v>
      </c>
      <c r="I1490" s="18" t="str">
        <f t="shared" si="23"/>
        <v>Slovenske KonjiceZbelovo</v>
      </c>
      <c r="J1490" s="17" t="s">
        <v>4671</v>
      </c>
      <c r="K1490" s="17" t="s">
        <v>5558</v>
      </c>
      <c r="L1490" s="17" t="s">
        <v>5641</v>
      </c>
      <c r="M1490" s="5" t="s">
        <v>5785</v>
      </c>
      <c r="N1490" s="15" t="s">
        <v>375</v>
      </c>
    </row>
    <row r="1491" spans="5:14" x14ac:dyDescent="0.25">
      <c r="E1491" s="15" t="s">
        <v>375</v>
      </c>
      <c r="F1491" s="16" t="s">
        <v>376</v>
      </c>
      <c r="G1491" s="17" t="s">
        <v>357</v>
      </c>
      <c r="H1491" s="17">
        <v>114</v>
      </c>
      <c r="I1491" s="18" t="str">
        <f t="shared" si="23"/>
        <v>Slovenske KonjiceZbelovska Gora</v>
      </c>
      <c r="J1491" s="17" t="s">
        <v>4697</v>
      </c>
      <c r="K1491" s="17" t="s">
        <v>5559</v>
      </c>
      <c r="L1491" s="17" t="s">
        <v>5641</v>
      </c>
      <c r="M1491" s="5" t="s">
        <v>5785</v>
      </c>
      <c r="N1491" s="15" t="s">
        <v>375</v>
      </c>
    </row>
    <row r="1492" spans="5:14" x14ac:dyDescent="0.25">
      <c r="E1492" s="15" t="s">
        <v>375</v>
      </c>
      <c r="F1492" s="16" t="s">
        <v>376</v>
      </c>
      <c r="G1492" s="17" t="s">
        <v>357</v>
      </c>
      <c r="H1492" s="17">
        <v>114</v>
      </c>
      <c r="I1492" s="18" t="str">
        <f t="shared" si="23"/>
        <v>Slovenske KonjiceZeče</v>
      </c>
      <c r="J1492" s="17" t="s">
        <v>4724</v>
      </c>
      <c r="K1492" s="17" t="s">
        <v>5561</v>
      </c>
      <c r="L1492" s="17" t="s">
        <v>5641</v>
      </c>
      <c r="M1492" s="5" t="s">
        <v>5785</v>
      </c>
      <c r="N1492" s="15" t="s">
        <v>375</v>
      </c>
    </row>
    <row r="1493" spans="5:14" x14ac:dyDescent="0.25">
      <c r="E1493" s="15" t="s">
        <v>375</v>
      </c>
      <c r="F1493" s="16" t="s">
        <v>376</v>
      </c>
      <c r="G1493" s="17" t="s">
        <v>357</v>
      </c>
      <c r="H1493" s="17">
        <v>114</v>
      </c>
      <c r="I1493" s="18" t="str">
        <f t="shared" si="23"/>
        <v>Slovenske KonjiceZgornja Pristava</v>
      </c>
      <c r="J1493" s="17" t="s">
        <v>3762</v>
      </c>
      <c r="K1493" s="17" t="s">
        <v>5563</v>
      </c>
      <c r="L1493" s="17" t="s">
        <v>5641</v>
      </c>
      <c r="M1493" s="5" t="s">
        <v>5785</v>
      </c>
      <c r="N1493" s="15" t="s">
        <v>375</v>
      </c>
    </row>
    <row r="1494" spans="5:14" x14ac:dyDescent="0.25">
      <c r="E1494" s="15" t="s">
        <v>375</v>
      </c>
      <c r="F1494" s="16" t="s">
        <v>376</v>
      </c>
      <c r="G1494" s="17" t="s">
        <v>357</v>
      </c>
      <c r="H1494" s="17">
        <v>114</v>
      </c>
      <c r="I1494" s="18" t="str">
        <f t="shared" si="23"/>
        <v>Slovenske KonjiceZgornje Laže</v>
      </c>
      <c r="J1494" s="17" t="s">
        <v>4779</v>
      </c>
      <c r="K1494" s="17" t="s">
        <v>5565</v>
      </c>
      <c r="L1494" s="17" t="s">
        <v>5641</v>
      </c>
      <c r="M1494" s="5" t="s">
        <v>5785</v>
      </c>
      <c r="N1494" s="15" t="s">
        <v>375</v>
      </c>
    </row>
    <row r="1495" spans="5:14" x14ac:dyDescent="0.25">
      <c r="E1495" s="15" t="s">
        <v>375</v>
      </c>
      <c r="F1495" s="16" t="s">
        <v>376</v>
      </c>
      <c r="G1495" s="17" t="s">
        <v>357</v>
      </c>
      <c r="H1495" s="17">
        <v>114</v>
      </c>
      <c r="I1495" s="18" t="str">
        <f t="shared" si="23"/>
        <v>Slovenske KonjiceŽiče</v>
      </c>
      <c r="J1495" s="17" t="s">
        <v>4532</v>
      </c>
      <c r="K1495" s="17" t="s">
        <v>5588</v>
      </c>
      <c r="L1495" s="17" t="s">
        <v>5641</v>
      </c>
      <c r="M1495" s="5" t="s">
        <v>5785</v>
      </c>
      <c r="N1495" s="15" t="s">
        <v>375</v>
      </c>
    </row>
    <row r="1496" spans="5:14" x14ac:dyDescent="0.25">
      <c r="E1496" s="15" t="s">
        <v>375</v>
      </c>
      <c r="F1496" s="16" t="s">
        <v>376</v>
      </c>
      <c r="G1496" s="17" t="s">
        <v>357</v>
      </c>
      <c r="H1496" s="17">
        <v>114</v>
      </c>
      <c r="I1496" s="18" t="str">
        <f t="shared" si="23"/>
        <v>Slovenske KonjiceŠtajerska vas</v>
      </c>
      <c r="J1496" s="17" t="s">
        <v>4831</v>
      </c>
      <c r="K1496" s="17" t="s">
        <v>5567</v>
      </c>
      <c r="L1496" s="17" t="s">
        <v>5641</v>
      </c>
      <c r="M1496" s="5" t="s">
        <v>5785</v>
      </c>
      <c r="N1496" s="15" t="s">
        <v>375</v>
      </c>
    </row>
    <row r="1497" spans="5:14" x14ac:dyDescent="0.25">
      <c r="E1497" s="15" t="s">
        <v>375</v>
      </c>
      <c r="F1497" s="16" t="s">
        <v>376</v>
      </c>
      <c r="G1497" s="17" t="s">
        <v>268</v>
      </c>
      <c r="H1497" s="17">
        <v>120</v>
      </c>
      <c r="I1497" s="18" t="str">
        <f t="shared" si="23"/>
        <v>ŠentjurBezovje pri Šentjurju</v>
      </c>
      <c r="J1497" s="17" t="s">
        <v>528</v>
      </c>
      <c r="K1497" s="17" t="s">
        <v>377</v>
      </c>
      <c r="L1497" s="17" t="s">
        <v>5641</v>
      </c>
      <c r="M1497" s="5" t="s">
        <v>5785</v>
      </c>
      <c r="N1497" s="15" t="s">
        <v>375</v>
      </c>
    </row>
    <row r="1498" spans="5:14" x14ac:dyDescent="0.25">
      <c r="E1498" s="15" t="s">
        <v>375</v>
      </c>
      <c r="F1498" s="16" t="s">
        <v>376</v>
      </c>
      <c r="G1498" s="17" t="s">
        <v>268</v>
      </c>
      <c r="H1498" s="17">
        <v>120</v>
      </c>
      <c r="I1498" s="18" t="str">
        <f t="shared" si="23"/>
        <v>ŠentjurBobovo pri Ponikvi</v>
      </c>
      <c r="J1498" s="17" t="s">
        <v>719</v>
      </c>
      <c r="K1498" s="17" t="s">
        <v>566</v>
      </c>
      <c r="L1498" s="17" t="s">
        <v>5641</v>
      </c>
      <c r="M1498" s="5" t="s">
        <v>5785</v>
      </c>
      <c r="N1498" s="15" t="s">
        <v>375</v>
      </c>
    </row>
    <row r="1499" spans="5:14" x14ac:dyDescent="0.25">
      <c r="E1499" s="15" t="s">
        <v>375</v>
      </c>
      <c r="F1499" s="16" t="s">
        <v>376</v>
      </c>
      <c r="G1499" s="17" t="s">
        <v>268</v>
      </c>
      <c r="H1499" s="17">
        <v>120</v>
      </c>
      <c r="I1499" s="18" t="str">
        <f t="shared" si="23"/>
        <v>ŠentjurBoletina</v>
      </c>
      <c r="J1499" s="17" t="s">
        <v>892</v>
      </c>
      <c r="K1499" s="17" t="s">
        <v>753</v>
      </c>
      <c r="L1499" s="17" t="s">
        <v>5641</v>
      </c>
      <c r="M1499" s="5" t="s">
        <v>5785</v>
      </c>
      <c r="N1499" s="15" t="s">
        <v>375</v>
      </c>
    </row>
    <row r="1500" spans="5:14" x14ac:dyDescent="0.25">
      <c r="E1500" s="15" t="s">
        <v>375</v>
      </c>
      <c r="F1500" s="16" t="s">
        <v>376</v>
      </c>
      <c r="G1500" s="17" t="s">
        <v>268</v>
      </c>
      <c r="H1500" s="17">
        <v>120</v>
      </c>
      <c r="I1500" s="18" t="str">
        <f t="shared" si="23"/>
        <v>ŠentjurBotričnica</v>
      </c>
      <c r="J1500" s="17" t="s">
        <v>1071</v>
      </c>
      <c r="K1500" s="17" t="s">
        <v>929</v>
      </c>
      <c r="L1500" s="17" t="s">
        <v>5641</v>
      </c>
      <c r="M1500" s="5" t="s">
        <v>5785</v>
      </c>
      <c r="N1500" s="15" t="s">
        <v>375</v>
      </c>
    </row>
    <row r="1501" spans="5:14" x14ac:dyDescent="0.25">
      <c r="E1501" s="15" t="s">
        <v>375</v>
      </c>
      <c r="F1501" s="16" t="s">
        <v>376</v>
      </c>
      <c r="G1501" s="17" t="s">
        <v>268</v>
      </c>
      <c r="H1501" s="17">
        <v>120</v>
      </c>
      <c r="I1501" s="18" t="str">
        <f t="shared" si="23"/>
        <v>ŠentjurBrdo</v>
      </c>
      <c r="J1501" s="17" t="s">
        <v>471</v>
      </c>
      <c r="K1501" s="17" t="s">
        <v>1109</v>
      </c>
      <c r="L1501" s="17" t="s">
        <v>5641</v>
      </c>
      <c r="M1501" s="5" t="s">
        <v>5785</v>
      </c>
      <c r="N1501" s="15" t="s">
        <v>375</v>
      </c>
    </row>
    <row r="1502" spans="5:14" x14ac:dyDescent="0.25">
      <c r="E1502" s="15" t="s">
        <v>375</v>
      </c>
      <c r="F1502" s="16" t="s">
        <v>376</v>
      </c>
      <c r="G1502" s="17" t="s">
        <v>268</v>
      </c>
      <c r="H1502" s="17">
        <v>120</v>
      </c>
      <c r="I1502" s="18" t="str">
        <f t="shared" si="23"/>
        <v>ŠentjurBrezje ob Slomu</v>
      </c>
      <c r="J1502" s="17" t="s">
        <v>1411</v>
      </c>
      <c r="K1502" s="17" t="s">
        <v>1275</v>
      </c>
      <c r="L1502" s="17" t="s">
        <v>5641</v>
      </c>
      <c r="M1502" s="5" t="s">
        <v>5785</v>
      </c>
      <c r="N1502" s="15" t="s">
        <v>375</v>
      </c>
    </row>
    <row r="1503" spans="5:14" x14ac:dyDescent="0.25">
      <c r="E1503" s="15" t="s">
        <v>375</v>
      </c>
      <c r="F1503" s="16" t="s">
        <v>376</v>
      </c>
      <c r="G1503" s="17" t="s">
        <v>268</v>
      </c>
      <c r="H1503" s="17">
        <v>120</v>
      </c>
      <c r="I1503" s="18" t="str">
        <f t="shared" si="23"/>
        <v>ŠentjurBukovje pri Slivnici</v>
      </c>
      <c r="J1503" s="17" t="s">
        <v>1569</v>
      </c>
      <c r="K1503" s="17" t="s">
        <v>1599</v>
      </c>
      <c r="L1503" s="17" t="s">
        <v>5641</v>
      </c>
      <c r="M1503" s="5" t="s">
        <v>5785</v>
      </c>
      <c r="N1503" s="15" t="s">
        <v>375</v>
      </c>
    </row>
    <row r="1504" spans="5:14" x14ac:dyDescent="0.25">
      <c r="E1504" s="15" t="s">
        <v>375</v>
      </c>
      <c r="F1504" s="16" t="s">
        <v>376</v>
      </c>
      <c r="G1504" s="17" t="s">
        <v>268</v>
      </c>
      <c r="H1504" s="17">
        <v>120</v>
      </c>
      <c r="I1504" s="18" t="str">
        <f t="shared" si="23"/>
        <v>ŠentjurCerovec</v>
      </c>
      <c r="J1504" s="17" t="s">
        <v>591</v>
      </c>
      <c r="K1504" s="17" t="s">
        <v>2174</v>
      </c>
      <c r="L1504" s="17" t="s">
        <v>5641</v>
      </c>
      <c r="M1504" s="5" t="s">
        <v>5785</v>
      </c>
      <c r="N1504" s="15" t="s">
        <v>375</v>
      </c>
    </row>
    <row r="1505" spans="5:14" x14ac:dyDescent="0.25">
      <c r="E1505" s="15" t="s">
        <v>375</v>
      </c>
      <c r="F1505" s="16" t="s">
        <v>376</v>
      </c>
      <c r="G1505" s="17" t="s">
        <v>268</v>
      </c>
      <c r="H1505" s="17">
        <v>120</v>
      </c>
      <c r="I1505" s="18" t="str">
        <f t="shared" si="23"/>
        <v>ŠentjurČrnolica</v>
      </c>
      <c r="J1505" s="17" t="s">
        <v>1872</v>
      </c>
      <c r="K1505" s="17" t="s">
        <v>3869</v>
      </c>
      <c r="L1505" s="17" t="s">
        <v>5641</v>
      </c>
      <c r="M1505" s="5" t="s">
        <v>5785</v>
      </c>
      <c r="N1505" s="15" t="s">
        <v>375</v>
      </c>
    </row>
    <row r="1506" spans="5:14" x14ac:dyDescent="0.25">
      <c r="E1506" s="15" t="s">
        <v>375</v>
      </c>
      <c r="F1506" s="16" t="s">
        <v>376</v>
      </c>
      <c r="G1506" s="17" t="s">
        <v>268</v>
      </c>
      <c r="H1506" s="17">
        <v>120</v>
      </c>
      <c r="I1506" s="18" t="str">
        <f t="shared" si="23"/>
        <v>ŠentjurDobje pri Lesičnem</v>
      </c>
      <c r="J1506" s="17" t="s">
        <v>2012</v>
      </c>
      <c r="K1506" s="17" t="s">
        <v>2306</v>
      </c>
      <c r="L1506" s="17" t="s">
        <v>5641</v>
      </c>
      <c r="M1506" s="5" t="s">
        <v>5785</v>
      </c>
      <c r="N1506" s="15" t="s">
        <v>375</v>
      </c>
    </row>
    <row r="1507" spans="5:14" x14ac:dyDescent="0.25">
      <c r="E1507" s="15" t="s">
        <v>375</v>
      </c>
      <c r="F1507" s="16" t="s">
        <v>376</v>
      </c>
      <c r="G1507" s="17" t="s">
        <v>268</v>
      </c>
      <c r="H1507" s="17">
        <v>120</v>
      </c>
      <c r="I1507" s="18" t="str">
        <f t="shared" si="23"/>
        <v>ŠentjurDobovec pri Ponikvi</v>
      </c>
      <c r="J1507" s="17" t="s">
        <v>2151</v>
      </c>
      <c r="K1507" s="17" t="s">
        <v>2543</v>
      </c>
      <c r="L1507" s="17" t="s">
        <v>5641</v>
      </c>
      <c r="M1507" s="5" t="s">
        <v>5785</v>
      </c>
      <c r="N1507" s="15" t="s">
        <v>375</v>
      </c>
    </row>
    <row r="1508" spans="5:14" x14ac:dyDescent="0.25">
      <c r="E1508" s="15" t="s">
        <v>375</v>
      </c>
      <c r="F1508" s="16" t="s">
        <v>376</v>
      </c>
      <c r="G1508" s="17" t="s">
        <v>268</v>
      </c>
      <c r="H1508" s="17">
        <v>120</v>
      </c>
      <c r="I1508" s="18" t="str">
        <f t="shared" si="23"/>
        <v>ŠentjurDobrina</v>
      </c>
      <c r="J1508" s="17" t="s">
        <v>749</v>
      </c>
      <c r="K1508" s="17" t="s">
        <v>2649</v>
      </c>
      <c r="L1508" s="17" t="s">
        <v>5641</v>
      </c>
      <c r="M1508" s="5" t="s">
        <v>5785</v>
      </c>
      <c r="N1508" s="15" t="s">
        <v>375</v>
      </c>
    </row>
    <row r="1509" spans="5:14" x14ac:dyDescent="0.25">
      <c r="E1509" s="15" t="s">
        <v>375</v>
      </c>
      <c r="F1509" s="16" t="s">
        <v>376</v>
      </c>
      <c r="G1509" s="17" t="s">
        <v>268</v>
      </c>
      <c r="H1509" s="17">
        <v>120</v>
      </c>
      <c r="I1509" s="18" t="str">
        <f t="shared" si="23"/>
        <v>ŠentjurDole</v>
      </c>
      <c r="J1509" s="17" t="s">
        <v>794</v>
      </c>
      <c r="K1509" s="17" t="s">
        <v>4058</v>
      </c>
      <c r="L1509" s="17" t="s">
        <v>5641</v>
      </c>
      <c r="M1509" s="5" t="s">
        <v>5785</v>
      </c>
      <c r="N1509" s="15" t="s">
        <v>375</v>
      </c>
    </row>
    <row r="1510" spans="5:14" x14ac:dyDescent="0.25">
      <c r="E1510" s="15" t="s">
        <v>375</v>
      </c>
      <c r="F1510" s="16" t="s">
        <v>376</v>
      </c>
      <c r="G1510" s="17" t="s">
        <v>268</v>
      </c>
      <c r="H1510" s="17">
        <v>120</v>
      </c>
      <c r="I1510" s="18" t="str">
        <f t="shared" si="23"/>
        <v>ŠentjurDolga Gora</v>
      </c>
      <c r="J1510" s="17" t="s">
        <v>2518</v>
      </c>
      <c r="K1510" s="17" t="s">
        <v>2749</v>
      </c>
      <c r="L1510" s="17" t="s">
        <v>5641</v>
      </c>
      <c r="M1510" s="5" t="s">
        <v>5785</v>
      </c>
      <c r="N1510" s="15" t="s">
        <v>375</v>
      </c>
    </row>
    <row r="1511" spans="5:14" x14ac:dyDescent="0.25">
      <c r="E1511" s="15" t="s">
        <v>375</v>
      </c>
      <c r="F1511" s="16" t="s">
        <v>376</v>
      </c>
      <c r="G1511" s="17" t="s">
        <v>268</v>
      </c>
      <c r="H1511" s="17">
        <v>120</v>
      </c>
      <c r="I1511" s="18" t="str">
        <f t="shared" si="23"/>
        <v>ŠentjurDoropolje</v>
      </c>
      <c r="J1511" s="17" t="s">
        <v>2628</v>
      </c>
      <c r="K1511" s="17" t="s">
        <v>2850</v>
      </c>
      <c r="L1511" s="17" t="s">
        <v>5641</v>
      </c>
      <c r="M1511" s="5" t="s">
        <v>5785</v>
      </c>
      <c r="N1511" s="15" t="s">
        <v>375</v>
      </c>
    </row>
    <row r="1512" spans="5:14" x14ac:dyDescent="0.25">
      <c r="E1512" s="15" t="s">
        <v>375</v>
      </c>
      <c r="F1512" s="16" t="s">
        <v>376</v>
      </c>
      <c r="G1512" s="17" t="s">
        <v>268</v>
      </c>
      <c r="H1512" s="17">
        <v>120</v>
      </c>
      <c r="I1512" s="18" t="str">
        <f t="shared" si="23"/>
        <v>ŠentjurDramlje</v>
      </c>
      <c r="J1512" s="17" t="s">
        <v>2731</v>
      </c>
      <c r="K1512" s="17" t="s">
        <v>4147</v>
      </c>
      <c r="L1512" s="17" t="s">
        <v>5641</v>
      </c>
      <c r="M1512" s="5" t="s">
        <v>5785</v>
      </c>
      <c r="N1512" s="15" t="s">
        <v>375</v>
      </c>
    </row>
    <row r="1513" spans="5:14" x14ac:dyDescent="0.25">
      <c r="E1513" s="15" t="s">
        <v>375</v>
      </c>
      <c r="F1513" s="16" t="s">
        <v>376</v>
      </c>
      <c r="G1513" s="17" t="s">
        <v>268</v>
      </c>
      <c r="H1513" s="17">
        <v>120</v>
      </c>
      <c r="I1513" s="18" t="str">
        <f t="shared" si="23"/>
        <v>ŠentjurDrobinsko</v>
      </c>
      <c r="J1513" s="17" t="s">
        <v>2831</v>
      </c>
      <c r="K1513" s="17" t="s">
        <v>2951</v>
      </c>
      <c r="L1513" s="17" t="s">
        <v>5641</v>
      </c>
      <c r="M1513" s="5" t="s">
        <v>5785</v>
      </c>
      <c r="N1513" s="15" t="s">
        <v>375</v>
      </c>
    </row>
    <row r="1514" spans="5:14" x14ac:dyDescent="0.25">
      <c r="E1514" s="15" t="s">
        <v>375</v>
      </c>
      <c r="F1514" s="16" t="s">
        <v>376</v>
      </c>
      <c r="G1514" s="17" t="s">
        <v>268</v>
      </c>
      <c r="H1514" s="17">
        <v>120</v>
      </c>
      <c r="I1514" s="18" t="str">
        <f t="shared" si="23"/>
        <v>ŠentjurGolobinjek pri Planini</v>
      </c>
      <c r="J1514" s="17" t="s">
        <v>2931</v>
      </c>
      <c r="K1514" s="17" t="s">
        <v>3036</v>
      </c>
      <c r="L1514" s="17" t="s">
        <v>5641</v>
      </c>
      <c r="M1514" s="5" t="s">
        <v>5785</v>
      </c>
      <c r="N1514" s="15" t="s">
        <v>375</v>
      </c>
    </row>
    <row r="1515" spans="5:14" x14ac:dyDescent="0.25">
      <c r="E1515" s="15" t="s">
        <v>375</v>
      </c>
      <c r="F1515" s="16" t="s">
        <v>376</v>
      </c>
      <c r="G1515" s="17" t="s">
        <v>268</v>
      </c>
      <c r="H1515" s="17">
        <v>120</v>
      </c>
      <c r="I1515" s="18" t="str">
        <f t="shared" si="23"/>
        <v>ŠentjurGorica pri Slivnici</v>
      </c>
      <c r="J1515" s="17" t="s">
        <v>3022</v>
      </c>
      <c r="K1515" s="17" t="s">
        <v>5420</v>
      </c>
      <c r="L1515" s="17" t="s">
        <v>5641</v>
      </c>
      <c r="M1515" s="5" t="s">
        <v>5785</v>
      </c>
      <c r="N1515" s="15" t="s">
        <v>375</v>
      </c>
    </row>
    <row r="1516" spans="5:14" x14ac:dyDescent="0.25">
      <c r="E1516" s="15" t="s">
        <v>375</v>
      </c>
      <c r="F1516" s="16" t="s">
        <v>376</v>
      </c>
      <c r="G1516" s="17" t="s">
        <v>268</v>
      </c>
      <c r="H1516" s="17">
        <v>120</v>
      </c>
      <c r="I1516" s="18" t="str">
        <f t="shared" si="23"/>
        <v>ŠentjurGoričica</v>
      </c>
      <c r="J1516" s="17" t="s">
        <v>3105</v>
      </c>
      <c r="K1516" s="17" t="s">
        <v>4239</v>
      </c>
      <c r="L1516" s="17" t="s">
        <v>5641</v>
      </c>
      <c r="M1516" s="5" t="s">
        <v>5785</v>
      </c>
      <c r="N1516" s="15" t="s">
        <v>375</v>
      </c>
    </row>
    <row r="1517" spans="5:14" x14ac:dyDescent="0.25">
      <c r="E1517" s="15" t="s">
        <v>375</v>
      </c>
      <c r="F1517" s="16" t="s">
        <v>376</v>
      </c>
      <c r="G1517" s="17" t="s">
        <v>268</v>
      </c>
      <c r="H1517" s="17">
        <v>120</v>
      </c>
      <c r="I1517" s="18" t="str">
        <f t="shared" si="23"/>
        <v>ŠentjurGrobelno - del</v>
      </c>
      <c r="J1517" s="17" t="s">
        <v>3186</v>
      </c>
      <c r="K1517" s="17" t="s">
        <v>4278</v>
      </c>
      <c r="L1517" s="17" t="s">
        <v>5641</v>
      </c>
      <c r="M1517" s="5" t="s">
        <v>5785</v>
      </c>
      <c r="N1517" s="15" t="s">
        <v>375</v>
      </c>
    </row>
    <row r="1518" spans="5:14" x14ac:dyDescent="0.25">
      <c r="E1518" s="15" t="s">
        <v>375</v>
      </c>
      <c r="F1518" s="16" t="s">
        <v>376</v>
      </c>
      <c r="G1518" s="17" t="s">
        <v>268</v>
      </c>
      <c r="H1518" s="17">
        <v>120</v>
      </c>
      <c r="I1518" s="18" t="str">
        <f t="shared" si="23"/>
        <v>ŠentjurGrušce</v>
      </c>
      <c r="J1518" s="17" t="s">
        <v>3268</v>
      </c>
      <c r="K1518" s="17" t="s">
        <v>5436</v>
      </c>
      <c r="L1518" s="17" t="s">
        <v>5641</v>
      </c>
      <c r="M1518" s="5" t="s">
        <v>5785</v>
      </c>
      <c r="N1518" s="15" t="s">
        <v>375</v>
      </c>
    </row>
    <row r="1519" spans="5:14" x14ac:dyDescent="0.25">
      <c r="E1519" s="15" t="s">
        <v>375</v>
      </c>
      <c r="F1519" s="16" t="s">
        <v>376</v>
      </c>
      <c r="G1519" s="17" t="s">
        <v>268</v>
      </c>
      <c r="H1519" s="17">
        <v>120</v>
      </c>
      <c r="I1519" s="18" t="str">
        <f t="shared" si="23"/>
        <v>ŠentjurHotunje</v>
      </c>
      <c r="J1519" s="17" t="s">
        <v>3350</v>
      </c>
      <c r="K1519" s="17" t="s">
        <v>4318</v>
      </c>
      <c r="L1519" s="17" t="s">
        <v>5641</v>
      </c>
      <c r="M1519" s="5" t="s">
        <v>5785</v>
      </c>
      <c r="N1519" s="15" t="s">
        <v>375</v>
      </c>
    </row>
    <row r="1520" spans="5:14" x14ac:dyDescent="0.25">
      <c r="E1520" s="15" t="s">
        <v>375</v>
      </c>
      <c r="F1520" s="16" t="s">
        <v>376</v>
      </c>
      <c r="G1520" s="17" t="s">
        <v>268</v>
      </c>
      <c r="H1520" s="17">
        <v>120</v>
      </c>
      <c r="I1520" s="18" t="str">
        <f t="shared" si="23"/>
        <v>ŠentjurHrastje</v>
      </c>
      <c r="J1520" s="17" t="s">
        <v>1354</v>
      </c>
      <c r="K1520" s="17" t="s">
        <v>4355</v>
      </c>
      <c r="L1520" s="17" t="s">
        <v>5641</v>
      </c>
      <c r="M1520" s="5" t="s">
        <v>5785</v>
      </c>
      <c r="N1520" s="15" t="s">
        <v>375</v>
      </c>
    </row>
    <row r="1521" spans="5:14" x14ac:dyDescent="0.25">
      <c r="E1521" s="15" t="s">
        <v>375</v>
      </c>
      <c r="F1521" s="16" t="s">
        <v>376</v>
      </c>
      <c r="G1521" s="17" t="s">
        <v>268</v>
      </c>
      <c r="H1521" s="17">
        <v>120</v>
      </c>
      <c r="I1521" s="18" t="str">
        <f t="shared" si="23"/>
        <v>ŠentjurHruševec</v>
      </c>
      <c r="J1521" s="17" t="s">
        <v>3494</v>
      </c>
      <c r="K1521" s="17" t="s">
        <v>4393</v>
      </c>
      <c r="L1521" s="17" t="s">
        <v>5641</v>
      </c>
      <c r="M1521" s="5" t="s">
        <v>5785</v>
      </c>
      <c r="N1521" s="15" t="s">
        <v>375</v>
      </c>
    </row>
    <row r="1522" spans="5:14" x14ac:dyDescent="0.25">
      <c r="E1522" s="15" t="s">
        <v>375</v>
      </c>
      <c r="F1522" s="16" t="s">
        <v>376</v>
      </c>
      <c r="G1522" s="17" t="s">
        <v>268</v>
      </c>
      <c r="H1522" s="17">
        <v>120</v>
      </c>
      <c r="I1522" s="18" t="str">
        <f t="shared" si="23"/>
        <v>ŠentjurHrušovje</v>
      </c>
      <c r="J1522" s="17" t="s">
        <v>3564</v>
      </c>
      <c r="K1522" s="17" t="s">
        <v>5592</v>
      </c>
      <c r="L1522" s="17" t="s">
        <v>5641</v>
      </c>
      <c r="M1522" s="5" t="s">
        <v>5785</v>
      </c>
      <c r="N1522" s="15" t="s">
        <v>375</v>
      </c>
    </row>
    <row r="1523" spans="5:14" x14ac:dyDescent="0.25">
      <c r="E1523" s="15" t="s">
        <v>375</v>
      </c>
      <c r="F1523" s="16" t="s">
        <v>376</v>
      </c>
      <c r="G1523" s="17" t="s">
        <v>268</v>
      </c>
      <c r="H1523" s="17">
        <v>120</v>
      </c>
      <c r="I1523" s="18" t="str">
        <f t="shared" si="23"/>
        <v>ŠentjurJakob pri Šentjurju</v>
      </c>
      <c r="J1523" s="17" t="s">
        <v>3627</v>
      </c>
      <c r="K1523" s="17" t="s">
        <v>4430</v>
      </c>
      <c r="L1523" s="17" t="s">
        <v>5641</v>
      </c>
      <c r="M1523" s="5" t="s">
        <v>5785</v>
      </c>
      <c r="N1523" s="15" t="s">
        <v>375</v>
      </c>
    </row>
    <row r="1524" spans="5:14" x14ac:dyDescent="0.25">
      <c r="E1524" s="15" t="s">
        <v>375</v>
      </c>
      <c r="F1524" s="16" t="s">
        <v>376</v>
      </c>
      <c r="G1524" s="17" t="s">
        <v>268</v>
      </c>
      <c r="H1524" s="17">
        <v>120</v>
      </c>
      <c r="I1524" s="18" t="str">
        <f t="shared" si="23"/>
        <v>ŠentjurJarmovec</v>
      </c>
      <c r="J1524" s="17" t="s">
        <v>3692</v>
      </c>
      <c r="K1524" s="17" t="s">
        <v>5512</v>
      </c>
      <c r="L1524" s="17" t="s">
        <v>5641</v>
      </c>
      <c r="M1524" s="5" t="s">
        <v>5785</v>
      </c>
      <c r="N1524" s="15" t="s">
        <v>375</v>
      </c>
    </row>
    <row r="1525" spans="5:14" x14ac:dyDescent="0.25">
      <c r="E1525" s="15" t="s">
        <v>375</v>
      </c>
      <c r="F1525" s="16" t="s">
        <v>376</v>
      </c>
      <c r="G1525" s="17" t="s">
        <v>268</v>
      </c>
      <c r="H1525" s="17">
        <v>120</v>
      </c>
      <c r="I1525" s="18" t="str">
        <f t="shared" si="23"/>
        <v>ŠentjurJavorje</v>
      </c>
      <c r="J1525" s="17" t="s">
        <v>772</v>
      </c>
      <c r="K1525" s="17" t="s">
        <v>4462</v>
      </c>
      <c r="L1525" s="17" t="s">
        <v>5641</v>
      </c>
      <c r="M1525" s="5" t="s">
        <v>5785</v>
      </c>
      <c r="N1525" s="15" t="s">
        <v>375</v>
      </c>
    </row>
    <row r="1526" spans="5:14" x14ac:dyDescent="0.25">
      <c r="E1526" s="15" t="s">
        <v>375</v>
      </c>
      <c r="F1526" s="16" t="s">
        <v>376</v>
      </c>
      <c r="G1526" s="17" t="s">
        <v>268</v>
      </c>
      <c r="H1526" s="17">
        <v>120</v>
      </c>
      <c r="I1526" s="18" t="str">
        <f t="shared" si="23"/>
        <v>ŠentjurJazbin Vrh</v>
      </c>
      <c r="J1526" s="17" t="s">
        <v>3810</v>
      </c>
      <c r="K1526" s="17" t="s">
        <v>5516</v>
      </c>
      <c r="L1526" s="17" t="s">
        <v>5641</v>
      </c>
      <c r="M1526" s="5" t="s">
        <v>5785</v>
      </c>
      <c r="N1526" s="15" t="s">
        <v>375</v>
      </c>
    </row>
    <row r="1527" spans="5:14" x14ac:dyDescent="0.25">
      <c r="E1527" s="15" t="s">
        <v>375</v>
      </c>
      <c r="F1527" s="16" t="s">
        <v>376</v>
      </c>
      <c r="G1527" s="17" t="s">
        <v>268</v>
      </c>
      <c r="H1527" s="17">
        <v>120</v>
      </c>
      <c r="I1527" s="18" t="str">
        <f t="shared" si="23"/>
        <v>ŠentjurJazbine</v>
      </c>
      <c r="J1527" s="17" t="s">
        <v>3718</v>
      </c>
      <c r="K1527" s="17" t="s">
        <v>4495</v>
      </c>
      <c r="L1527" s="17" t="s">
        <v>5641</v>
      </c>
      <c r="M1527" s="5" t="s">
        <v>5785</v>
      </c>
      <c r="N1527" s="15" t="s">
        <v>375</v>
      </c>
    </row>
    <row r="1528" spans="5:14" x14ac:dyDescent="0.25">
      <c r="E1528" s="15" t="s">
        <v>375</v>
      </c>
      <c r="F1528" s="16" t="s">
        <v>376</v>
      </c>
      <c r="G1528" s="17" t="s">
        <v>268</v>
      </c>
      <c r="H1528" s="17">
        <v>120</v>
      </c>
      <c r="I1528" s="18" t="str">
        <f t="shared" si="23"/>
        <v>ŠentjurJelce</v>
      </c>
      <c r="J1528" s="17" t="s">
        <v>3907</v>
      </c>
      <c r="K1528" s="17" t="s">
        <v>4529</v>
      </c>
      <c r="L1528" s="17" t="s">
        <v>5641</v>
      </c>
      <c r="M1528" s="5" t="s">
        <v>5785</v>
      </c>
      <c r="N1528" s="15" t="s">
        <v>375</v>
      </c>
    </row>
    <row r="1529" spans="5:14" x14ac:dyDescent="0.25">
      <c r="E1529" s="15" t="s">
        <v>375</v>
      </c>
      <c r="F1529" s="16" t="s">
        <v>376</v>
      </c>
      <c r="G1529" s="17" t="s">
        <v>268</v>
      </c>
      <c r="H1529" s="17">
        <v>120</v>
      </c>
      <c r="I1529" s="18" t="str">
        <f t="shared" si="23"/>
        <v>ŠentjurKalobje</v>
      </c>
      <c r="J1529" s="17" t="s">
        <v>3955</v>
      </c>
      <c r="K1529" s="17" t="s">
        <v>4592</v>
      </c>
      <c r="L1529" s="17" t="s">
        <v>5641</v>
      </c>
      <c r="M1529" s="5" t="s">
        <v>5785</v>
      </c>
      <c r="N1529" s="15" t="s">
        <v>375</v>
      </c>
    </row>
    <row r="1530" spans="5:14" x14ac:dyDescent="0.25">
      <c r="E1530" s="15" t="s">
        <v>375</v>
      </c>
      <c r="F1530" s="16" t="s">
        <v>376</v>
      </c>
      <c r="G1530" s="17" t="s">
        <v>268</v>
      </c>
      <c r="H1530" s="17">
        <v>120</v>
      </c>
      <c r="I1530" s="18" t="str">
        <f t="shared" si="23"/>
        <v>ŠentjurKameno</v>
      </c>
      <c r="J1530" s="17" t="s">
        <v>4001</v>
      </c>
      <c r="K1530" s="17" t="s">
        <v>5526</v>
      </c>
      <c r="L1530" s="17" t="s">
        <v>5641</v>
      </c>
      <c r="M1530" s="5" t="s">
        <v>5785</v>
      </c>
      <c r="N1530" s="15" t="s">
        <v>375</v>
      </c>
    </row>
    <row r="1531" spans="5:14" x14ac:dyDescent="0.25">
      <c r="E1531" s="15" t="s">
        <v>375</v>
      </c>
      <c r="F1531" s="16" t="s">
        <v>376</v>
      </c>
      <c r="G1531" s="17" t="s">
        <v>268</v>
      </c>
      <c r="H1531" s="17">
        <v>120</v>
      </c>
      <c r="I1531" s="18" t="str">
        <f t="shared" si="23"/>
        <v>ŠentjurKostrivnica</v>
      </c>
      <c r="J1531" s="17" t="s">
        <v>4047</v>
      </c>
      <c r="K1531" s="17" t="s">
        <v>4622</v>
      </c>
      <c r="L1531" s="17" t="s">
        <v>5641</v>
      </c>
      <c r="M1531" s="5" t="s">
        <v>5785</v>
      </c>
      <c r="N1531" s="15" t="s">
        <v>375</v>
      </c>
    </row>
    <row r="1532" spans="5:14" x14ac:dyDescent="0.25">
      <c r="E1532" s="15" t="s">
        <v>375</v>
      </c>
      <c r="F1532" s="16" t="s">
        <v>376</v>
      </c>
      <c r="G1532" s="17" t="s">
        <v>268</v>
      </c>
      <c r="H1532" s="17">
        <v>120</v>
      </c>
      <c r="I1532" s="18" t="str">
        <f t="shared" si="23"/>
        <v>ŠentjurKošnica</v>
      </c>
      <c r="J1532" s="17" t="s">
        <v>4092</v>
      </c>
      <c r="K1532" s="17" t="s">
        <v>5532</v>
      </c>
      <c r="L1532" s="17" t="s">
        <v>5641</v>
      </c>
      <c r="M1532" s="5" t="s">
        <v>5785</v>
      </c>
      <c r="N1532" s="15" t="s">
        <v>375</v>
      </c>
    </row>
    <row r="1533" spans="5:14" x14ac:dyDescent="0.25">
      <c r="E1533" s="15" t="s">
        <v>375</v>
      </c>
      <c r="F1533" s="16" t="s">
        <v>376</v>
      </c>
      <c r="G1533" s="17" t="s">
        <v>268</v>
      </c>
      <c r="H1533" s="17">
        <v>120</v>
      </c>
      <c r="I1533" s="18" t="str">
        <f t="shared" si="23"/>
        <v>ŠentjurKrajnčica</v>
      </c>
      <c r="J1533" s="17" t="s">
        <v>4138</v>
      </c>
      <c r="K1533" s="17" t="s">
        <v>4649</v>
      </c>
      <c r="L1533" s="17" t="s">
        <v>5641</v>
      </c>
      <c r="M1533" s="5" t="s">
        <v>5785</v>
      </c>
      <c r="N1533" s="15" t="s">
        <v>375</v>
      </c>
    </row>
    <row r="1534" spans="5:14" x14ac:dyDescent="0.25">
      <c r="E1534" s="15" t="s">
        <v>375</v>
      </c>
      <c r="F1534" s="16" t="s">
        <v>376</v>
      </c>
      <c r="G1534" s="17" t="s">
        <v>268</v>
      </c>
      <c r="H1534" s="17">
        <v>120</v>
      </c>
      <c r="I1534" s="18" t="str">
        <f t="shared" si="23"/>
        <v>ŠentjurKrivica</v>
      </c>
      <c r="J1534" s="17" t="s">
        <v>4183</v>
      </c>
      <c r="K1534" s="17" t="s">
        <v>4678</v>
      </c>
      <c r="L1534" s="17" t="s">
        <v>5641</v>
      </c>
      <c r="M1534" s="5" t="s">
        <v>5785</v>
      </c>
      <c r="N1534" s="15" t="s">
        <v>375</v>
      </c>
    </row>
    <row r="1535" spans="5:14" x14ac:dyDescent="0.25">
      <c r="E1535" s="15" t="s">
        <v>375</v>
      </c>
      <c r="F1535" s="16" t="s">
        <v>376</v>
      </c>
      <c r="G1535" s="17" t="s">
        <v>268</v>
      </c>
      <c r="H1535" s="17">
        <v>120</v>
      </c>
      <c r="I1535" s="18" t="str">
        <f t="shared" si="23"/>
        <v>ŠentjurLaze pri Dramljah</v>
      </c>
      <c r="J1535" s="17" t="s">
        <v>4227</v>
      </c>
      <c r="K1535" s="17" t="s">
        <v>4705</v>
      </c>
      <c r="L1535" s="17" t="s">
        <v>5641</v>
      </c>
      <c r="M1535" s="5" t="s">
        <v>5785</v>
      </c>
      <c r="N1535" s="15" t="s">
        <v>375</v>
      </c>
    </row>
    <row r="1536" spans="5:14" x14ac:dyDescent="0.25">
      <c r="E1536" s="15" t="s">
        <v>375</v>
      </c>
      <c r="F1536" s="16" t="s">
        <v>376</v>
      </c>
      <c r="G1536" s="17" t="s">
        <v>268</v>
      </c>
      <c r="H1536" s="17">
        <v>120</v>
      </c>
      <c r="I1536" s="18" t="str">
        <f t="shared" si="23"/>
        <v>ŠentjurLoka pri Žusmu</v>
      </c>
      <c r="J1536" s="17" t="s">
        <v>4269</v>
      </c>
      <c r="K1536" s="17" t="s">
        <v>5544</v>
      </c>
      <c r="L1536" s="17" t="s">
        <v>5641</v>
      </c>
      <c r="M1536" s="5" t="s">
        <v>5785</v>
      </c>
      <c r="N1536" s="15" t="s">
        <v>375</v>
      </c>
    </row>
    <row r="1537" spans="5:14" x14ac:dyDescent="0.25">
      <c r="E1537" s="15" t="s">
        <v>375</v>
      </c>
      <c r="F1537" s="16" t="s">
        <v>376</v>
      </c>
      <c r="G1537" s="17" t="s">
        <v>268</v>
      </c>
      <c r="H1537" s="17">
        <v>120</v>
      </c>
      <c r="I1537" s="18" t="str">
        <f t="shared" si="23"/>
        <v>ŠentjurLokarje</v>
      </c>
      <c r="J1537" s="17" t="s">
        <v>4308</v>
      </c>
      <c r="K1537" s="17" t="s">
        <v>5548</v>
      </c>
      <c r="L1537" s="17" t="s">
        <v>5641</v>
      </c>
      <c r="M1537" s="5" t="s">
        <v>5785</v>
      </c>
      <c r="N1537" s="15" t="s">
        <v>375</v>
      </c>
    </row>
    <row r="1538" spans="5:14" x14ac:dyDescent="0.25">
      <c r="E1538" s="15" t="s">
        <v>375</v>
      </c>
      <c r="F1538" s="16" t="s">
        <v>376</v>
      </c>
      <c r="G1538" s="17" t="s">
        <v>268</v>
      </c>
      <c r="H1538" s="17">
        <v>120</v>
      </c>
      <c r="I1538" s="18" t="str">
        <f t="shared" ref="I1538:I1601" si="24">CONCATENATE(G1538,J1538)</f>
        <v>ŠentjurLoke pri Planini</v>
      </c>
      <c r="J1538" s="17" t="s">
        <v>4347</v>
      </c>
      <c r="K1538" s="17" t="s">
        <v>4734</v>
      </c>
      <c r="L1538" s="17" t="s">
        <v>5641</v>
      </c>
      <c r="M1538" s="5" t="s">
        <v>5785</v>
      </c>
      <c r="N1538" s="15" t="s">
        <v>375</v>
      </c>
    </row>
    <row r="1539" spans="5:14" x14ac:dyDescent="0.25">
      <c r="E1539" s="15" t="s">
        <v>375</v>
      </c>
      <c r="F1539" s="16" t="s">
        <v>376</v>
      </c>
      <c r="G1539" s="17" t="s">
        <v>268</v>
      </c>
      <c r="H1539" s="17">
        <v>120</v>
      </c>
      <c r="I1539" s="18" t="str">
        <f t="shared" si="24"/>
        <v>ŠentjurLopaca</v>
      </c>
      <c r="J1539" s="17" t="s">
        <v>4385</v>
      </c>
      <c r="K1539" s="17" t="s">
        <v>4760</v>
      </c>
      <c r="L1539" s="17" t="s">
        <v>5641</v>
      </c>
      <c r="M1539" s="5" t="s">
        <v>5785</v>
      </c>
      <c r="N1539" s="15" t="s">
        <v>375</v>
      </c>
    </row>
    <row r="1540" spans="5:14" x14ac:dyDescent="0.25">
      <c r="E1540" s="15" t="s">
        <v>375</v>
      </c>
      <c r="F1540" s="16" t="s">
        <v>376</v>
      </c>
      <c r="G1540" s="17" t="s">
        <v>268</v>
      </c>
      <c r="H1540" s="17">
        <v>120</v>
      </c>
      <c r="I1540" s="18" t="str">
        <f t="shared" si="24"/>
        <v>ŠentjurLutrje</v>
      </c>
      <c r="J1540" s="17" t="s">
        <v>4421</v>
      </c>
      <c r="K1540" s="17" t="s">
        <v>5554</v>
      </c>
      <c r="L1540" s="17" t="s">
        <v>5641</v>
      </c>
      <c r="M1540" s="5" t="s">
        <v>5785</v>
      </c>
      <c r="N1540" s="15" t="s">
        <v>375</v>
      </c>
    </row>
    <row r="1541" spans="5:14" x14ac:dyDescent="0.25">
      <c r="E1541" s="15" t="s">
        <v>375</v>
      </c>
      <c r="F1541" s="16" t="s">
        <v>376</v>
      </c>
      <c r="G1541" s="17" t="s">
        <v>268</v>
      </c>
      <c r="H1541" s="17">
        <v>120</v>
      </c>
      <c r="I1541" s="18" t="str">
        <f t="shared" si="24"/>
        <v>ŠentjurMarija Dobje</v>
      </c>
      <c r="J1541" s="17" t="s">
        <v>4455</v>
      </c>
      <c r="K1541" s="17" t="s">
        <v>5556</v>
      </c>
      <c r="L1541" s="17" t="s">
        <v>5641</v>
      </c>
      <c r="M1541" s="5" t="s">
        <v>5785</v>
      </c>
      <c r="N1541" s="15" t="s">
        <v>375</v>
      </c>
    </row>
    <row r="1542" spans="5:14" x14ac:dyDescent="0.25">
      <c r="E1542" s="15" t="s">
        <v>375</v>
      </c>
      <c r="F1542" s="16" t="s">
        <v>376</v>
      </c>
      <c r="G1542" s="17" t="s">
        <v>268</v>
      </c>
      <c r="H1542" s="17">
        <v>120</v>
      </c>
      <c r="I1542" s="18" t="str">
        <f t="shared" si="24"/>
        <v>ŠentjurOkrog</v>
      </c>
      <c r="J1542" s="17" t="s">
        <v>2013</v>
      </c>
      <c r="K1542" s="17" t="s">
        <v>5642</v>
      </c>
      <c r="L1542" s="17" t="s">
        <v>5641</v>
      </c>
      <c r="M1542" s="5" t="s">
        <v>5785</v>
      </c>
      <c r="N1542" s="15" t="s">
        <v>375</v>
      </c>
    </row>
    <row r="1543" spans="5:14" x14ac:dyDescent="0.25">
      <c r="E1543" s="15" t="s">
        <v>375</v>
      </c>
      <c r="F1543" s="16" t="s">
        <v>376</v>
      </c>
      <c r="G1543" s="17" t="s">
        <v>268</v>
      </c>
      <c r="H1543" s="17">
        <v>120</v>
      </c>
      <c r="I1543" s="18" t="str">
        <f t="shared" si="24"/>
        <v>ŠentjurOsredek</v>
      </c>
      <c r="J1543" s="17" t="s">
        <v>4108</v>
      </c>
      <c r="K1543" s="17" t="s">
        <v>5558</v>
      </c>
      <c r="L1543" s="17" t="s">
        <v>5641</v>
      </c>
      <c r="M1543" s="5" t="s">
        <v>5785</v>
      </c>
      <c r="N1543" s="15" t="s">
        <v>375</v>
      </c>
    </row>
    <row r="1544" spans="5:14" x14ac:dyDescent="0.25">
      <c r="E1544" s="15" t="s">
        <v>375</v>
      </c>
      <c r="F1544" s="16" t="s">
        <v>376</v>
      </c>
      <c r="G1544" s="17" t="s">
        <v>268</v>
      </c>
      <c r="H1544" s="17">
        <v>120</v>
      </c>
      <c r="I1544" s="18" t="str">
        <f t="shared" si="24"/>
        <v>ŠentjurOstrožno pri Ponikvi - del</v>
      </c>
      <c r="J1544" s="17" t="s">
        <v>4552</v>
      </c>
      <c r="K1544" s="17" t="s">
        <v>5559</v>
      </c>
      <c r="L1544" s="17" t="s">
        <v>5641</v>
      </c>
      <c r="M1544" s="5" t="s">
        <v>5785</v>
      </c>
      <c r="N1544" s="15" t="s">
        <v>375</v>
      </c>
    </row>
    <row r="1545" spans="5:14" x14ac:dyDescent="0.25">
      <c r="E1545" s="15" t="s">
        <v>375</v>
      </c>
      <c r="F1545" s="16" t="s">
        <v>376</v>
      </c>
      <c r="G1545" s="17" t="s">
        <v>268</v>
      </c>
      <c r="H1545" s="17">
        <v>120</v>
      </c>
      <c r="I1545" s="18" t="str">
        <f t="shared" si="24"/>
        <v>ŠentjurParidol</v>
      </c>
      <c r="J1545" s="17" t="s">
        <v>4585</v>
      </c>
      <c r="K1545" s="17" t="s">
        <v>5561</v>
      </c>
      <c r="L1545" s="17" t="s">
        <v>5641</v>
      </c>
      <c r="M1545" s="5" t="s">
        <v>5785</v>
      </c>
      <c r="N1545" s="15" t="s">
        <v>375</v>
      </c>
    </row>
    <row r="1546" spans="5:14" x14ac:dyDescent="0.25">
      <c r="E1546" s="15" t="s">
        <v>375</v>
      </c>
      <c r="F1546" s="16" t="s">
        <v>376</v>
      </c>
      <c r="G1546" s="17" t="s">
        <v>268</v>
      </c>
      <c r="H1546" s="17">
        <v>120</v>
      </c>
      <c r="I1546" s="18" t="str">
        <f t="shared" si="24"/>
        <v>ŠentjurPlanina pri Sevnici</v>
      </c>
      <c r="J1546" s="17" t="s">
        <v>4613</v>
      </c>
      <c r="K1546" s="17" t="s">
        <v>5563</v>
      </c>
      <c r="L1546" s="17" t="s">
        <v>5641</v>
      </c>
      <c r="M1546" s="5" t="s">
        <v>5785</v>
      </c>
      <c r="N1546" s="15" t="s">
        <v>375</v>
      </c>
    </row>
    <row r="1547" spans="5:14" x14ac:dyDescent="0.25">
      <c r="E1547" s="15" t="s">
        <v>375</v>
      </c>
      <c r="F1547" s="16" t="s">
        <v>376</v>
      </c>
      <c r="G1547" s="17" t="s">
        <v>268</v>
      </c>
      <c r="H1547" s="17">
        <v>120</v>
      </c>
      <c r="I1547" s="18" t="str">
        <f t="shared" si="24"/>
        <v>ŠentjurPlaninca</v>
      </c>
      <c r="J1547" s="17" t="s">
        <v>1611</v>
      </c>
      <c r="K1547" s="17" t="s">
        <v>5565</v>
      </c>
      <c r="L1547" s="17" t="s">
        <v>5641</v>
      </c>
      <c r="M1547" s="5" t="s">
        <v>5785</v>
      </c>
      <c r="N1547" s="15" t="s">
        <v>375</v>
      </c>
    </row>
    <row r="1548" spans="5:14" x14ac:dyDescent="0.25">
      <c r="E1548" s="15" t="s">
        <v>375</v>
      </c>
      <c r="F1548" s="16" t="s">
        <v>376</v>
      </c>
      <c r="G1548" s="17" t="s">
        <v>268</v>
      </c>
      <c r="H1548" s="17">
        <v>120</v>
      </c>
      <c r="I1548" s="18" t="str">
        <f t="shared" si="24"/>
        <v>ŠentjurPlaninska vas</v>
      </c>
      <c r="J1548" s="17" t="s">
        <v>2023</v>
      </c>
      <c r="K1548" s="17" t="s">
        <v>5588</v>
      </c>
      <c r="L1548" s="17" t="s">
        <v>5641</v>
      </c>
      <c r="M1548" s="5" t="s">
        <v>5785</v>
      </c>
      <c r="N1548" s="15" t="s">
        <v>375</v>
      </c>
    </row>
    <row r="1549" spans="5:14" x14ac:dyDescent="0.25">
      <c r="E1549" s="15" t="s">
        <v>375</v>
      </c>
      <c r="F1549" s="16" t="s">
        <v>376</v>
      </c>
      <c r="G1549" s="17" t="s">
        <v>268</v>
      </c>
      <c r="H1549" s="17">
        <v>120</v>
      </c>
      <c r="I1549" s="18" t="str">
        <f t="shared" si="24"/>
        <v>ŠentjurPlaninski Vrh</v>
      </c>
      <c r="J1549" s="17" t="s">
        <v>4699</v>
      </c>
      <c r="K1549" s="17" t="s">
        <v>5567</v>
      </c>
      <c r="L1549" s="17" t="s">
        <v>5641</v>
      </c>
      <c r="M1549" s="5" t="s">
        <v>5785</v>
      </c>
      <c r="N1549" s="15" t="s">
        <v>375</v>
      </c>
    </row>
    <row r="1550" spans="5:14" x14ac:dyDescent="0.25">
      <c r="E1550" s="15" t="s">
        <v>375</v>
      </c>
      <c r="F1550" s="16" t="s">
        <v>376</v>
      </c>
      <c r="G1550" s="17" t="s">
        <v>268</v>
      </c>
      <c r="H1550" s="17">
        <v>120</v>
      </c>
      <c r="I1550" s="18" t="str">
        <f t="shared" si="24"/>
        <v>ŠentjurPletovarje</v>
      </c>
      <c r="J1550" s="17" t="s">
        <v>4726</v>
      </c>
      <c r="K1550" s="17" t="s">
        <v>5593</v>
      </c>
      <c r="L1550" s="17" t="s">
        <v>5641</v>
      </c>
      <c r="M1550" s="5" t="s">
        <v>5785</v>
      </c>
      <c r="N1550" s="15" t="s">
        <v>375</v>
      </c>
    </row>
    <row r="1551" spans="5:14" x14ac:dyDescent="0.25">
      <c r="E1551" s="15" t="s">
        <v>375</v>
      </c>
      <c r="F1551" s="16" t="s">
        <v>376</v>
      </c>
      <c r="G1551" s="17" t="s">
        <v>268</v>
      </c>
      <c r="H1551" s="17">
        <v>120</v>
      </c>
      <c r="I1551" s="18" t="str">
        <f t="shared" si="24"/>
        <v>ŠentjurPodgaj</v>
      </c>
      <c r="J1551" s="17" t="s">
        <v>4753</v>
      </c>
      <c r="K1551" s="17" t="s">
        <v>5569</v>
      </c>
      <c r="L1551" s="17" t="s">
        <v>5641</v>
      </c>
      <c r="M1551" s="5" t="s">
        <v>5785</v>
      </c>
      <c r="N1551" s="15" t="s">
        <v>375</v>
      </c>
    </row>
    <row r="1552" spans="5:14" x14ac:dyDescent="0.25">
      <c r="E1552" s="15" t="s">
        <v>375</v>
      </c>
      <c r="F1552" s="16" t="s">
        <v>376</v>
      </c>
      <c r="G1552" s="17" t="s">
        <v>268</v>
      </c>
      <c r="H1552" s="17">
        <v>120</v>
      </c>
      <c r="I1552" s="18" t="str">
        <f t="shared" si="24"/>
        <v>ŠentjurPodgrad</v>
      </c>
      <c r="J1552" s="17" t="s">
        <v>2793</v>
      </c>
      <c r="K1552" s="17" t="s">
        <v>5594</v>
      </c>
      <c r="L1552" s="17" t="s">
        <v>5641</v>
      </c>
      <c r="M1552" s="5" t="s">
        <v>5785</v>
      </c>
      <c r="N1552" s="15" t="s">
        <v>375</v>
      </c>
    </row>
    <row r="1553" spans="5:14" x14ac:dyDescent="0.25">
      <c r="E1553" s="15" t="s">
        <v>375</v>
      </c>
      <c r="F1553" s="16" t="s">
        <v>376</v>
      </c>
      <c r="G1553" s="17" t="s">
        <v>268</v>
      </c>
      <c r="H1553" s="17">
        <v>120</v>
      </c>
      <c r="I1553" s="18" t="str">
        <f t="shared" si="24"/>
        <v>ŠentjurPodlešje</v>
      </c>
      <c r="J1553" s="17" t="s">
        <v>4805</v>
      </c>
      <c r="K1553" s="17" t="s">
        <v>5595</v>
      </c>
      <c r="L1553" s="17" t="s">
        <v>5641</v>
      </c>
      <c r="M1553" s="5" t="s">
        <v>5785</v>
      </c>
      <c r="N1553" s="15" t="s">
        <v>375</v>
      </c>
    </row>
    <row r="1554" spans="5:14" x14ac:dyDescent="0.25">
      <c r="E1554" s="15" t="s">
        <v>375</v>
      </c>
      <c r="F1554" s="16" t="s">
        <v>376</v>
      </c>
      <c r="G1554" s="17" t="s">
        <v>268</v>
      </c>
      <c r="H1554" s="17">
        <v>120</v>
      </c>
      <c r="I1554" s="18" t="str">
        <f t="shared" si="24"/>
        <v>ŠentjurPodlog pod Bohorjem</v>
      </c>
      <c r="J1554" s="17" t="s">
        <v>4833</v>
      </c>
      <c r="K1554" s="17" t="s">
        <v>5589</v>
      </c>
      <c r="L1554" s="17" t="s">
        <v>5641</v>
      </c>
      <c r="M1554" s="5" t="s">
        <v>5785</v>
      </c>
      <c r="N1554" s="15" t="s">
        <v>375</v>
      </c>
    </row>
    <row r="1555" spans="5:14" x14ac:dyDescent="0.25">
      <c r="E1555" s="15" t="s">
        <v>375</v>
      </c>
      <c r="F1555" s="16" t="s">
        <v>376</v>
      </c>
      <c r="G1555" s="17" t="s">
        <v>268</v>
      </c>
      <c r="H1555" s="17">
        <v>120</v>
      </c>
      <c r="I1555" s="18" t="str">
        <f t="shared" si="24"/>
        <v>ŠentjurPodpeč nad Marofom</v>
      </c>
      <c r="J1555" s="17" t="s">
        <v>4858</v>
      </c>
      <c r="K1555" s="17" t="s">
        <v>5571</v>
      </c>
      <c r="L1555" s="17" t="s">
        <v>5641</v>
      </c>
      <c r="M1555" s="5" t="s">
        <v>5785</v>
      </c>
      <c r="N1555" s="15" t="s">
        <v>375</v>
      </c>
    </row>
    <row r="1556" spans="5:14" x14ac:dyDescent="0.25">
      <c r="E1556" s="15" t="s">
        <v>375</v>
      </c>
      <c r="F1556" s="16" t="s">
        <v>376</v>
      </c>
      <c r="G1556" s="17" t="s">
        <v>268</v>
      </c>
      <c r="H1556" s="17">
        <v>120</v>
      </c>
      <c r="I1556" s="18" t="str">
        <f t="shared" si="24"/>
        <v>ŠentjurPodpeč pri Šentvidu</v>
      </c>
      <c r="J1556" s="17" t="s">
        <v>4882</v>
      </c>
      <c r="K1556" s="17" t="s">
        <v>5572</v>
      </c>
      <c r="L1556" s="17" t="s">
        <v>5641</v>
      </c>
      <c r="M1556" s="5" t="s">
        <v>5785</v>
      </c>
      <c r="N1556" s="15" t="s">
        <v>375</v>
      </c>
    </row>
    <row r="1557" spans="5:14" x14ac:dyDescent="0.25">
      <c r="E1557" s="15" t="s">
        <v>375</v>
      </c>
      <c r="F1557" s="16" t="s">
        <v>376</v>
      </c>
      <c r="G1557" s="17" t="s">
        <v>268</v>
      </c>
      <c r="H1557" s="17">
        <v>120</v>
      </c>
      <c r="I1557" s="18" t="str">
        <f t="shared" si="24"/>
        <v>ŠentjurPodvine</v>
      </c>
      <c r="J1557" s="17" t="s">
        <v>4903</v>
      </c>
      <c r="K1557" s="17" t="s">
        <v>5643</v>
      </c>
      <c r="L1557" s="17" t="s">
        <v>5641</v>
      </c>
      <c r="M1557" s="5" t="s">
        <v>5785</v>
      </c>
      <c r="N1557" s="15" t="s">
        <v>375</v>
      </c>
    </row>
    <row r="1558" spans="5:14" x14ac:dyDescent="0.25">
      <c r="E1558" s="15" t="s">
        <v>375</v>
      </c>
      <c r="F1558" s="16" t="s">
        <v>376</v>
      </c>
      <c r="G1558" s="17" t="s">
        <v>268</v>
      </c>
      <c r="H1558" s="17">
        <v>120</v>
      </c>
      <c r="I1558" s="18" t="str">
        <f t="shared" si="24"/>
        <v>ŠentjurPonikva</v>
      </c>
      <c r="J1558" s="17" t="s">
        <v>4925</v>
      </c>
      <c r="K1558" s="17" t="s">
        <v>5596</v>
      </c>
      <c r="L1558" s="17" t="s">
        <v>5641</v>
      </c>
      <c r="M1558" s="5" t="s">
        <v>5785</v>
      </c>
      <c r="N1558" s="15" t="s">
        <v>375</v>
      </c>
    </row>
    <row r="1559" spans="5:14" x14ac:dyDescent="0.25">
      <c r="E1559" s="15" t="s">
        <v>375</v>
      </c>
      <c r="F1559" s="16" t="s">
        <v>376</v>
      </c>
      <c r="G1559" s="17" t="s">
        <v>268</v>
      </c>
      <c r="H1559" s="17">
        <v>120</v>
      </c>
      <c r="I1559" s="18" t="str">
        <f t="shared" si="24"/>
        <v>ŠentjurPonkvica</v>
      </c>
      <c r="J1559" s="17" t="s">
        <v>4948</v>
      </c>
      <c r="K1559" s="17" t="s">
        <v>5574</v>
      </c>
      <c r="L1559" s="17" t="s">
        <v>5641</v>
      </c>
      <c r="M1559" s="5" t="s">
        <v>5785</v>
      </c>
      <c r="N1559" s="15" t="s">
        <v>375</v>
      </c>
    </row>
    <row r="1560" spans="5:14" x14ac:dyDescent="0.25">
      <c r="E1560" s="15" t="s">
        <v>375</v>
      </c>
      <c r="F1560" s="16" t="s">
        <v>376</v>
      </c>
      <c r="G1560" s="17" t="s">
        <v>268</v>
      </c>
      <c r="H1560" s="17">
        <v>120</v>
      </c>
      <c r="I1560" s="18" t="str">
        <f t="shared" si="24"/>
        <v>ŠentjurPrapretno</v>
      </c>
      <c r="J1560" s="17" t="s">
        <v>2502</v>
      </c>
      <c r="K1560" s="17" t="s">
        <v>5576</v>
      </c>
      <c r="L1560" s="17" t="s">
        <v>5641</v>
      </c>
      <c r="M1560" s="5" t="s">
        <v>5785</v>
      </c>
      <c r="N1560" s="15" t="s">
        <v>375</v>
      </c>
    </row>
    <row r="1561" spans="5:14" x14ac:dyDescent="0.25">
      <c r="E1561" s="15" t="s">
        <v>375</v>
      </c>
      <c r="F1561" s="16" t="s">
        <v>376</v>
      </c>
      <c r="G1561" s="17" t="s">
        <v>268</v>
      </c>
      <c r="H1561" s="17">
        <v>120</v>
      </c>
      <c r="I1561" s="18" t="str">
        <f t="shared" si="24"/>
        <v>ŠentjurPrimož pri Šentjurju</v>
      </c>
      <c r="J1561" s="17" t="s">
        <v>4984</v>
      </c>
      <c r="K1561" s="17" t="s">
        <v>5597</v>
      </c>
      <c r="L1561" s="17" t="s">
        <v>5641</v>
      </c>
      <c r="M1561" s="5" t="s">
        <v>5785</v>
      </c>
      <c r="N1561" s="15" t="s">
        <v>375</v>
      </c>
    </row>
    <row r="1562" spans="5:14" x14ac:dyDescent="0.25">
      <c r="E1562" s="15" t="s">
        <v>375</v>
      </c>
      <c r="F1562" s="16" t="s">
        <v>376</v>
      </c>
      <c r="G1562" s="17" t="s">
        <v>268</v>
      </c>
      <c r="H1562" s="17">
        <v>120</v>
      </c>
      <c r="I1562" s="18" t="str">
        <f t="shared" si="24"/>
        <v>ŠentjurProseniško</v>
      </c>
      <c r="J1562" s="17" t="s">
        <v>4999</v>
      </c>
      <c r="K1562" s="17" t="s">
        <v>5598</v>
      </c>
      <c r="L1562" s="17" t="s">
        <v>5641</v>
      </c>
      <c r="M1562" s="5" t="s">
        <v>5785</v>
      </c>
      <c r="N1562" s="15" t="s">
        <v>375</v>
      </c>
    </row>
    <row r="1563" spans="5:14" x14ac:dyDescent="0.25">
      <c r="E1563" s="15" t="s">
        <v>375</v>
      </c>
      <c r="F1563" s="16" t="s">
        <v>376</v>
      </c>
      <c r="G1563" s="17" t="s">
        <v>268</v>
      </c>
      <c r="H1563" s="17">
        <v>120</v>
      </c>
      <c r="I1563" s="18" t="str">
        <f t="shared" si="24"/>
        <v>ŠentjurRakitovec</v>
      </c>
      <c r="J1563" s="17" t="s">
        <v>5013</v>
      </c>
      <c r="K1563" s="17" t="s">
        <v>5599</v>
      </c>
      <c r="L1563" s="17" t="s">
        <v>5641</v>
      </c>
      <c r="M1563" s="5" t="s">
        <v>5785</v>
      </c>
      <c r="N1563" s="15" t="s">
        <v>375</v>
      </c>
    </row>
    <row r="1564" spans="5:14" x14ac:dyDescent="0.25">
      <c r="E1564" s="15" t="s">
        <v>375</v>
      </c>
      <c r="F1564" s="16" t="s">
        <v>376</v>
      </c>
      <c r="G1564" s="17" t="s">
        <v>268</v>
      </c>
      <c r="H1564" s="17">
        <v>120</v>
      </c>
      <c r="I1564" s="18" t="str">
        <f t="shared" si="24"/>
        <v>ŠentjurRazbor</v>
      </c>
      <c r="J1564" s="17" t="s">
        <v>5029</v>
      </c>
      <c r="K1564" s="17" t="s">
        <v>5591</v>
      </c>
      <c r="L1564" s="17" t="s">
        <v>5641</v>
      </c>
      <c r="M1564" s="5" t="s">
        <v>5785</v>
      </c>
      <c r="N1564" s="15" t="s">
        <v>375</v>
      </c>
    </row>
    <row r="1565" spans="5:14" x14ac:dyDescent="0.25">
      <c r="E1565" s="15" t="s">
        <v>375</v>
      </c>
      <c r="F1565" s="16" t="s">
        <v>376</v>
      </c>
      <c r="G1565" s="17" t="s">
        <v>268</v>
      </c>
      <c r="H1565" s="17">
        <v>120</v>
      </c>
      <c r="I1565" s="18" t="str">
        <f t="shared" si="24"/>
        <v>ŠentjurRepno</v>
      </c>
      <c r="J1565" s="17" t="s">
        <v>5045</v>
      </c>
      <c r="K1565" s="17" t="s">
        <v>5601</v>
      </c>
      <c r="L1565" s="17" t="s">
        <v>5641</v>
      </c>
      <c r="M1565" s="5" t="s">
        <v>5785</v>
      </c>
      <c r="N1565" s="15" t="s">
        <v>375</v>
      </c>
    </row>
    <row r="1566" spans="5:14" x14ac:dyDescent="0.25">
      <c r="E1566" s="15" t="s">
        <v>375</v>
      </c>
      <c r="F1566" s="16" t="s">
        <v>376</v>
      </c>
      <c r="G1566" s="17" t="s">
        <v>268</v>
      </c>
      <c r="H1566" s="17">
        <v>120</v>
      </c>
      <c r="I1566" s="18" t="str">
        <f t="shared" si="24"/>
        <v>ŠentjurRifnik</v>
      </c>
      <c r="J1566" s="17" t="s">
        <v>5058</v>
      </c>
      <c r="K1566" s="17" t="s">
        <v>5608</v>
      </c>
      <c r="L1566" s="17" t="s">
        <v>5641</v>
      </c>
      <c r="M1566" s="5" t="s">
        <v>5785</v>
      </c>
      <c r="N1566" s="15" t="s">
        <v>375</v>
      </c>
    </row>
    <row r="1567" spans="5:14" x14ac:dyDescent="0.25">
      <c r="E1567" s="15" t="s">
        <v>375</v>
      </c>
      <c r="F1567" s="16" t="s">
        <v>376</v>
      </c>
      <c r="G1567" s="17" t="s">
        <v>268</v>
      </c>
      <c r="H1567" s="17">
        <v>120</v>
      </c>
      <c r="I1567" s="18" t="str">
        <f t="shared" si="24"/>
        <v>ŠentjurSele</v>
      </c>
      <c r="J1567" s="17" t="s">
        <v>2141</v>
      </c>
      <c r="K1567" s="17" t="s">
        <v>5603</v>
      </c>
      <c r="L1567" s="17" t="s">
        <v>5641</v>
      </c>
      <c r="M1567" s="5" t="s">
        <v>5785</v>
      </c>
      <c r="N1567" s="15" t="s">
        <v>375</v>
      </c>
    </row>
    <row r="1568" spans="5:14" x14ac:dyDescent="0.25">
      <c r="E1568" s="15" t="s">
        <v>375</v>
      </c>
      <c r="F1568" s="16" t="s">
        <v>376</v>
      </c>
      <c r="G1568" s="17" t="s">
        <v>268</v>
      </c>
      <c r="H1568" s="17">
        <v>120</v>
      </c>
      <c r="I1568" s="18" t="str">
        <f t="shared" si="24"/>
        <v>ŠentjurSlatina pri Ponikvi</v>
      </c>
      <c r="J1568" s="17" t="s">
        <v>5090</v>
      </c>
      <c r="K1568" s="17" t="s">
        <v>5605</v>
      </c>
      <c r="L1568" s="17" t="s">
        <v>5641</v>
      </c>
      <c r="M1568" s="5" t="s">
        <v>5785</v>
      </c>
      <c r="N1568" s="15" t="s">
        <v>375</v>
      </c>
    </row>
    <row r="1569" spans="5:14" x14ac:dyDescent="0.25">
      <c r="E1569" s="15" t="s">
        <v>375</v>
      </c>
      <c r="F1569" s="16" t="s">
        <v>376</v>
      </c>
      <c r="G1569" s="17" t="s">
        <v>268</v>
      </c>
      <c r="H1569" s="17">
        <v>120</v>
      </c>
      <c r="I1569" s="18" t="str">
        <f t="shared" si="24"/>
        <v>ŠentjurSlivnica pri Celju</v>
      </c>
      <c r="J1569" s="17" t="s">
        <v>5107</v>
      </c>
      <c r="K1569" s="17" t="s">
        <v>5606</v>
      </c>
      <c r="L1569" s="17" t="s">
        <v>5641</v>
      </c>
      <c r="M1569" s="5" t="s">
        <v>5785</v>
      </c>
      <c r="N1569" s="15" t="s">
        <v>375</v>
      </c>
    </row>
    <row r="1570" spans="5:14" x14ac:dyDescent="0.25">
      <c r="E1570" s="15" t="s">
        <v>375</v>
      </c>
      <c r="F1570" s="16" t="s">
        <v>376</v>
      </c>
      <c r="G1570" s="17" t="s">
        <v>268</v>
      </c>
      <c r="H1570" s="17">
        <v>120</v>
      </c>
      <c r="I1570" s="18" t="str">
        <f t="shared" si="24"/>
        <v>ŠentjurSotensko pod Kalobjem</v>
      </c>
      <c r="J1570" s="17" t="s">
        <v>5119</v>
      </c>
      <c r="K1570" s="17" t="s">
        <v>5607</v>
      </c>
      <c r="L1570" s="17" t="s">
        <v>5641</v>
      </c>
      <c r="M1570" s="5" t="s">
        <v>5785</v>
      </c>
      <c r="N1570" s="15" t="s">
        <v>375</v>
      </c>
    </row>
    <row r="1571" spans="5:14" x14ac:dyDescent="0.25">
      <c r="E1571" s="15" t="s">
        <v>375</v>
      </c>
      <c r="F1571" s="16" t="s">
        <v>376</v>
      </c>
      <c r="G1571" s="17" t="s">
        <v>268</v>
      </c>
      <c r="H1571" s="17">
        <v>120</v>
      </c>
      <c r="I1571" s="18" t="str">
        <f t="shared" si="24"/>
        <v>ŠentjurSpodnje Slemene</v>
      </c>
      <c r="J1571" s="17" t="s">
        <v>5132</v>
      </c>
      <c r="K1571" s="17" t="s">
        <v>5644</v>
      </c>
      <c r="L1571" s="17" t="s">
        <v>5641</v>
      </c>
      <c r="M1571" s="5" t="s">
        <v>5785</v>
      </c>
      <c r="N1571" s="15" t="s">
        <v>375</v>
      </c>
    </row>
    <row r="1572" spans="5:14" x14ac:dyDescent="0.25">
      <c r="E1572" s="15" t="s">
        <v>375</v>
      </c>
      <c r="F1572" s="16" t="s">
        <v>376</v>
      </c>
      <c r="G1572" s="17" t="s">
        <v>268</v>
      </c>
      <c r="H1572" s="17">
        <v>120</v>
      </c>
      <c r="I1572" s="18" t="str">
        <f t="shared" si="24"/>
        <v>ŠentjurSrževica</v>
      </c>
      <c r="J1572" s="17" t="s">
        <v>5145</v>
      </c>
      <c r="K1572" s="17" t="s">
        <v>5609</v>
      </c>
      <c r="L1572" s="17" t="s">
        <v>5641</v>
      </c>
      <c r="M1572" s="5" t="s">
        <v>5785</v>
      </c>
      <c r="N1572" s="15" t="s">
        <v>375</v>
      </c>
    </row>
    <row r="1573" spans="5:14" x14ac:dyDescent="0.25">
      <c r="E1573" s="15" t="s">
        <v>375</v>
      </c>
      <c r="F1573" s="16" t="s">
        <v>376</v>
      </c>
      <c r="G1573" s="17" t="s">
        <v>268</v>
      </c>
      <c r="H1573" s="17">
        <v>120</v>
      </c>
      <c r="I1573" s="18" t="str">
        <f t="shared" si="24"/>
        <v>ŠentjurStopče</v>
      </c>
      <c r="J1573" s="17" t="s">
        <v>5157</v>
      </c>
      <c r="K1573" s="17" t="s">
        <v>5610</v>
      </c>
      <c r="L1573" s="17" t="s">
        <v>5641</v>
      </c>
      <c r="M1573" s="5" t="s">
        <v>5785</v>
      </c>
      <c r="N1573" s="15" t="s">
        <v>375</v>
      </c>
    </row>
    <row r="1574" spans="5:14" x14ac:dyDescent="0.25">
      <c r="E1574" s="15" t="s">
        <v>375</v>
      </c>
      <c r="F1574" s="16" t="s">
        <v>376</v>
      </c>
      <c r="G1574" s="17" t="s">
        <v>268</v>
      </c>
      <c r="H1574" s="17">
        <v>120</v>
      </c>
      <c r="I1574" s="18" t="str">
        <f t="shared" si="24"/>
        <v>ŠentjurStraška Gorca</v>
      </c>
      <c r="J1574" s="17" t="s">
        <v>5173</v>
      </c>
      <c r="K1574" s="17" t="s">
        <v>5611</v>
      </c>
      <c r="L1574" s="17" t="s">
        <v>5641</v>
      </c>
      <c r="M1574" s="5" t="s">
        <v>5785</v>
      </c>
      <c r="N1574" s="15" t="s">
        <v>375</v>
      </c>
    </row>
    <row r="1575" spans="5:14" x14ac:dyDescent="0.25">
      <c r="E1575" s="15" t="s">
        <v>375</v>
      </c>
      <c r="F1575" s="16" t="s">
        <v>376</v>
      </c>
      <c r="G1575" s="17" t="s">
        <v>268</v>
      </c>
      <c r="H1575" s="17">
        <v>120</v>
      </c>
      <c r="I1575" s="18" t="str">
        <f t="shared" si="24"/>
        <v>ŠentjurStraža na Gori</v>
      </c>
      <c r="J1575" s="17" t="s">
        <v>5189</v>
      </c>
      <c r="K1575" s="17" t="s">
        <v>5612</v>
      </c>
      <c r="L1575" s="17" t="s">
        <v>5641</v>
      </c>
      <c r="M1575" s="5" t="s">
        <v>5785</v>
      </c>
      <c r="N1575" s="15" t="s">
        <v>375</v>
      </c>
    </row>
    <row r="1576" spans="5:14" x14ac:dyDescent="0.25">
      <c r="E1576" s="15" t="s">
        <v>375</v>
      </c>
      <c r="F1576" s="16" t="s">
        <v>376</v>
      </c>
      <c r="G1576" s="17" t="s">
        <v>268</v>
      </c>
      <c r="H1576" s="17">
        <v>120</v>
      </c>
      <c r="I1576" s="18" t="str">
        <f t="shared" si="24"/>
        <v>ŠentjurSvetelka</v>
      </c>
      <c r="J1576" s="17" t="s">
        <v>5203</v>
      </c>
      <c r="K1576" s="17" t="s">
        <v>5613</v>
      </c>
      <c r="L1576" s="17" t="s">
        <v>5641</v>
      </c>
      <c r="M1576" s="5" t="s">
        <v>5785</v>
      </c>
      <c r="N1576" s="15" t="s">
        <v>375</v>
      </c>
    </row>
    <row r="1577" spans="5:14" x14ac:dyDescent="0.25">
      <c r="E1577" s="15" t="s">
        <v>375</v>
      </c>
      <c r="F1577" s="16" t="s">
        <v>376</v>
      </c>
      <c r="G1577" s="17" t="s">
        <v>268</v>
      </c>
      <c r="H1577" s="17">
        <v>120</v>
      </c>
      <c r="I1577" s="18" t="str">
        <f t="shared" si="24"/>
        <v>ŠentjurŠedina</v>
      </c>
      <c r="J1577" s="17" t="s">
        <v>5213</v>
      </c>
      <c r="K1577" s="17" t="s">
        <v>5614</v>
      </c>
      <c r="L1577" s="17" t="s">
        <v>5641</v>
      </c>
      <c r="M1577" s="5" t="s">
        <v>5785</v>
      </c>
      <c r="N1577" s="15" t="s">
        <v>375</v>
      </c>
    </row>
    <row r="1578" spans="5:14" x14ac:dyDescent="0.25">
      <c r="E1578" s="15" t="s">
        <v>375</v>
      </c>
      <c r="F1578" s="16" t="s">
        <v>376</v>
      </c>
      <c r="G1578" s="17" t="s">
        <v>268</v>
      </c>
      <c r="H1578" s="17">
        <v>120</v>
      </c>
      <c r="I1578" s="18" t="str">
        <f t="shared" si="24"/>
        <v>ŠentjurŠentjur</v>
      </c>
      <c r="J1578" s="17" t="s">
        <v>268</v>
      </c>
      <c r="K1578" s="17" t="s">
        <v>5615</v>
      </c>
      <c r="L1578" s="17" t="s">
        <v>5641</v>
      </c>
      <c r="M1578" s="5" t="s">
        <v>5785</v>
      </c>
      <c r="N1578" s="15" t="s">
        <v>375</v>
      </c>
    </row>
    <row r="1579" spans="5:14" x14ac:dyDescent="0.25">
      <c r="E1579" s="15" t="s">
        <v>375</v>
      </c>
      <c r="F1579" s="16" t="s">
        <v>376</v>
      </c>
      <c r="G1579" s="17" t="s">
        <v>268</v>
      </c>
      <c r="H1579" s="17">
        <v>120</v>
      </c>
      <c r="I1579" s="18" t="str">
        <f t="shared" si="24"/>
        <v>ŠentjurŠentvid pri Planini</v>
      </c>
      <c r="J1579" s="17" t="s">
        <v>5237</v>
      </c>
      <c r="K1579" s="17" t="s">
        <v>5645</v>
      </c>
      <c r="L1579" s="17" t="s">
        <v>5641</v>
      </c>
      <c r="M1579" s="5" t="s">
        <v>5785</v>
      </c>
      <c r="N1579" s="15" t="s">
        <v>375</v>
      </c>
    </row>
    <row r="1580" spans="5:14" x14ac:dyDescent="0.25">
      <c r="E1580" s="15" t="s">
        <v>375</v>
      </c>
      <c r="F1580" s="16" t="s">
        <v>376</v>
      </c>
      <c r="G1580" s="17" t="s">
        <v>268</v>
      </c>
      <c r="H1580" s="17">
        <v>120</v>
      </c>
      <c r="I1580" s="18" t="str">
        <f t="shared" si="24"/>
        <v>ŠentjurŠibenik</v>
      </c>
      <c r="J1580" s="17" t="s">
        <v>5248</v>
      </c>
      <c r="K1580" s="17" t="s">
        <v>5616</v>
      </c>
      <c r="L1580" s="17" t="s">
        <v>5641</v>
      </c>
      <c r="M1580" s="5" t="s">
        <v>5785</v>
      </c>
      <c r="N1580" s="15" t="s">
        <v>375</v>
      </c>
    </row>
    <row r="1581" spans="5:14" x14ac:dyDescent="0.25">
      <c r="E1581" s="15" t="s">
        <v>375</v>
      </c>
      <c r="F1581" s="16" t="s">
        <v>376</v>
      </c>
      <c r="G1581" s="17" t="s">
        <v>268</v>
      </c>
      <c r="H1581" s="17">
        <v>120</v>
      </c>
      <c r="I1581" s="18" t="str">
        <f t="shared" si="24"/>
        <v>ŠentjurTajhte</v>
      </c>
      <c r="J1581" s="17" t="s">
        <v>5260</v>
      </c>
      <c r="K1581" s="17" t="s">
        <v>5646</v>
      </c>
      <c r="L1581" s="17" t="s">
        <v>5641</v>
      </c>
      <c r="M1581" s="5" t="s">
        <v>5785</v>
      </c>
      <c r="N1581" s="15" t="s">
        <v>375</v>
      </c>
    </row>
    <row r="1582" spans="5:14" x14ac:dyDescent="0.25">
      <c r="E1582" s="15" t="s">
        <v>375</v>
      </c>
      <c r="F1582" s="16" t="s">
        <v>376</v>
      </c>
      <c r="G1582" s="17" t="s">
        <v>268</v>
      </c>
      <c r="H1582" s="17">
        <v>120</v>
      </c>
      <c r="I1582" s="18" t="str">
        <f t="shared" si="24"/>
        <v>ŠentjurTratna ob Voglajni</v>
      </c>
      <c r="J1582" s="17" t="s">
        <v>5273</v>
      </c>
      <c r="K1582" s="17" t="s">
        <v>5617</v>
      </c>
      <c r="L1582" s="17" t="s">
        <v>5641</v>
      </c>
      <c r="M1582" s="5" t="s">
        <v>5785</v>
      </c>
      <c r="N1582" s="15" t="s">
        <v>375</v>
      </c>
    </row>
    <row r="1583" spans="5:14" x14ac:dyDescent="0.25">
      <c r="E1583" s="15" t="s">
        <v>375</v>
      </c>
      <c r="F1583" s="16" t="s">
        <v>376</v>
      </c>
      <c r="G1583" s="17" t="s">
        <v>268</v>
      </c>
      <c r="H1583" s="17">
        <v>120</v>
      </c>
      <c r="I1583" s="18" t="str">
        <f t="shared" si="24"/>
        <v>ŠentjurTratna pri Grobelnem</v>
      </c>
      <c r="J1583" s="17" t="s">
        <v>5283</v>
      </c>
      <c r="K1583" s="17" t="s">
        <v>5647</v>
      </c>
      <c r="L1583" s="17" t="s">
        <v>5641</v>
      </c>
      <c r="M1583" s="5" t="s">
        <v>5785</v>
      </c>
      <c r="N1583" s="15" t="s">
        <v>375</v>
      </c>
    </row>
    <row r="1584" spans="5:14" x14ac:dyDescent="0.25">
      <c r="E1584" s="15" t="s">
        <v>375</v>
      </c>
      <c r="F1584" s="16" t="s">
        <v>376</v>
      </c>
      <c r="G1584" s="17" t="s">
        <v>268</v>
      </c>
      <c r="H1584" s="17">
        <v>120</v>
      </c>
      <c r="I1584" s="18" t="str">
        <f t="shared" si="24"/>
        <v>ŠentjurTrno</v>
      </c>
      <c r="J1584" s="17" t="s">
        <v>5292</v>
      </c>
      <c r="K1584" s="17" t="s">
        <v>5648</v>
      </c>
      <c r="L1584" s="17" t="s">
        <v>5641</v>
      </c>
      <c r="M1584" s="5" t="s">
        <v>5785</v>
      </c>
      <c r="N1584" s="15" t="s">
        <v>375</v>
      </c>
    </row>
    <row r="1585" spans="5:14" x14ac:dyDescent="0.25">
      <c r="E1585" s="15" t="s">
        <v>375</v>
      </c>
      <c r="F1585" s="16" t="s">
        <v>376</v>
      </c>
      <c r="G1585" s="17" t="s">
        <v>268</v>
      </c>
      <c r="H1585" s="17">
        <v>120</v>
      </c>
      <c r="I1585" s="18" t="str">
        <f t="shared" si="24"/>
        <v>ŠentjurTrnovec pri Dramljah</v>
      </c>
      <c r="J1585" s="17" t="s">
        <v>5300</v>
      </c>
      <c r="K1585" s="17" t="s">
        <v>5649</v>
      </c>
      <c r="L1585" s="17" t="s">
        <v>5641</v>
      </c>
      <c r="M1585" s="5" t="s">
        <v>5785</v>
      </c>
      <c r="N1585" s="15" t="s">
        <v>375</v>
      </c>
    </row>
    <row r="1586" spans="5:14" x14ac:dyDescent="0.25">
      <c r="E1586" s="15" t="s">
        <v>375</v>
      </c>
      <c r="F1586" s="16" t="s">
        <v>376</v>
      </c>
      <c r="G1586" s="17" t="s">
        <v>268</v>
      </c>
      <c r="H1586" s="17">
        <v>120</v>
      </c>
      <c r="I1586" s="18" t="str">
        <f t="shared" si="24"/>
        <v>ŠentjurTrška Gorca</v>
      </c>
      <c r="J1586" s="17" t="s">
        <v>5309</v>
      </c>
      <c r="K1586" s="17" t="s">
        <v>5650</v>
      </c>
      <c r="L1586" s="17" t="s">
        <v>5641</v>
      </c>
      <c r="M1586" s="5" t="s">
        <v>5785</v>
      </c>
      <c r="N1586" s="15" t="s">
        <v>375</v>
      </c>
    </row>
    <row r="1587" spans="5:14" x14ac:dyDescent="0.25">
      <c r="E1587" s="15" t="s">
        <v>375</v>
      </c>
      <c r="F1587" s="16" t="s">
        <v>376</v>
      </c>
      <c r="G1587" s="17" t="s">
        <v>268</v>
      </c>
      <c r="H1587" s="17">
        <v>120</v>
      </c>
      <c r="I1587" s="18" t="str">
        <f t="shared" si="24"/>
        <v>ŠentjurTurno</v>
      </c>
      <c r="J1587" s="17" t="s">
        <v>5317</v>
      </c>
      <c r="K1587" s="17" t="s">
        <v>5651</v>
      </c>
      <c r="L1587" s="17" t="s">
        <v>5641</v>
      </c>
      <c r="M1587" s="5" t="s">
        <v>5785</v>
      </c>
      <c r="N1587" s="15" t="s">
        <v>375</v>
      </c>
    </row>
    <row r="1588" spans="5:14" x14ac:dyDescent="0.25">
      <c r="E1588" s="15" t="s">
        <v>375</v>
      </c>
      <c r="F1588" s="16" t="s">
        <v>376</v>
      </c>
      <c r="G1588" s="17" t="s">
        <v>268</v>
      </c>
      <c r="H1588" s="17">
        <v>120</v>
      </c>
      <c r="I1588" s="18" t="str">
        <f t="shared" si="24"/>
        <v>ŠentjurUniše</v>
      </c>
      <c r="J1588" s="17" t="s">
        <v>5327</v>
      </c>
      <c r="K1588" s="17" t="s">
        <v>5618</v>
      </c>
      <c r="L1588" s="17" t="s">
        <v>5641</v>
      </c>
      <c r="M1588" s="5" t="s">
        <v>5785</v>
      </c>
      <c r="N1588" s="15" t="s">
        <v>375</v>
      </c>
    </row>
    <row r="1589" spans="5:14" x14ac:dyDescent="0.25">
      <c r="E1589" s="15" t="s">
        <v>375</v>
      </c>
      <c r="F1589" s="16" t="s">
        <v>376</v>
      </c>
      <c r="G1589" s="17" t="s">
        <v>268</v>
      </c>
      <c r="H1589" s="17">
        <v>120</v>
      </c>
      <c r="I1589" s="18" t="str">
        <f t="shared" si="24"/>
        <v>ŠentjurVejice</v>
      </c>
      <c r="J1589" s="17" t="s">
        <v>5338</v>
      </c>
      <c r="K1589" s="17" t="s">
        <v>5652</v>
      </c>
      <c r="L1589" s="17" t="s">
        <v>5641</v>
      </c>
      <c r="M1589" s="5" t="s">
        <v>5785</v>
      </c>
      <c r="N1589" s="15" t="s">
        <v>375</v>
      </c>
    </row>
    <row r="1590" spans="5:14" x14ac:dyDescent="0.25">
      <c r="E1590" s="15" t="s">
        <v>375</v>
      </c>
      <c r="F1590" s="16" t="s">
        <v>376</v>
      </c>
      <c r="G1590" s="17" t="s">
        <v>268</v>
      </c>
      <c r="H1590" s="17">
        <v>120</v>
      </c>
      <c r="I1590" s="18" t="str">
        <f t="shared" si="24"/>
        <v>ŠentjurVezovje</v>
      </c>
      <c r="J1590" s="17" t="s">
        <v>5346</v>
      </c>
      <c r="K1590" s="17" t="s">
        <v>5620</v>
      </c>
      <c r="L1590" s="17" t="s">
        <v>5641</v>
      </c>
      <c r="M1590" s="5" t="s">
        <v>5785</v>
      </c>
      <c r="N1590" s="15" t="s">
        <v>375</v>
      </c>
    </row>
    <row r="1591" spans="5:14" x14ac:dyDescent="0.25">
      <c r="E1591" s="15" t="s">
        <v>375</v>
      </c>
      <c r="F1591" s="16" t="s">
        <v>376</v>
      </c>
      <c r="G1591" s="17" t="s">
        <v>268</v>
      </c>
      <c r="H1591" s="17">
        <v>120</v>
      </c>
      <c r="I1591" s="18" t="str">
        <f t="shared" si="24"/>
        <v>ŠentjurVisoče</v>
      </c>
      <c r="J1591" s="17" t="s">
        <v>3914</v>
      </c>
      <c r="K1591" s="17" t="s">
        <v>5621</v>
      </c>
      <c r="L1591" s="17" t="s">
        <v>5641</v>
      </c>
      <c r="M1591" s="5" t="s">
        <v>5785</v>
      </c>
      <c r="N1591" s="15" t="s">
        <v>375</v>
      </c>
    </row>
    <row r="1592" spans="5:14" x14ac:dyDescent="0.25">
      <c r="E1592" s="15" t="s">
        <v>375</v>
      </c>
      <c r="F1592" s="16" t="s">
        <v>376</v>
      </c>
      <c r="G1592" s="17" t="s">
        <v>268</v>
      </c>
      <c r="H1592" s="17">
        <v>120</v>
      </c>
      <c r="I1592" s="18" t="str">
        <f t="shared" si="24"/>
        <v>ŠentjurVodice pri Kalobju</v>
      </c>
      <c r="J1592" s="17" t="s">
        <v>5366</v>
      </c>
      <c r="K1592" s="17" t="s">
        <v>5622</v>
      </c>
      <c r="L1592" s="17" t="s">
        <v>5641</v>
      </c>
      <c r="M1592" s="5" t="s">
        <v>5785</v>
      </c>
      <c r="N1592" s="15" t="s">
        <v>375</v>
      </c>
    </row>
    <row r="1593" spans="5:14" x14ac:dyDescent="0.25">
      <c r="E1593" s="15" t="s">
        <v>375</v>
      </c>
      <c r="F1593" s="16" t="s">
        <v>376</v>
      </c>
      <c r="G1593" s="17" t="s">
        <v>268</v>
      </c>
      <c r="H1593" s="17">
        <v>120</v>
      </c>
      <c r="I1593" s="18" t="str">
        <f t="shared" si="24"/>
        <v>ŠentjurVodice pri Slivnici</v>
      </c>
      <c r="J1593" s="17" t="s">
        <v>5377</v>
      </c>
      <c r="K1593" s="17" t="s">
        <v>5653</v>
      </c>
      <c r="L1593" s="17" t="s">
        <v>5641</v>
      </c>
      <c r="M1593" s="5" t="s">
        <v>5785</v>
      </c>
      <c r="N1593" s="15" t="s">
        <v>375</v>
      </c>
    </row>
    <row r="1594" spans="5:14" x14ac:dyDescent="0.25">
      <c r="E1594" s="15" t="s">
        <v>375</v>
      </c>
      <c r="F1594" s="16" t="s">
        <v>376</v>
      </c>
      <c r="G1594" s="17" t="s">
        <v>268</v>
      </c>
      <c r="H1594" s="17">
        <v>120</v>
      </c>
      <c r="I1594" s="18" t="str">
        <f t="shared" si="24"/>
        <v>ŠentjurVodruž</v>
      </c>
      <c r="J1594" s="17" t="s">
        <v>5385</v>
      </c>
      <c r="K1594" s="17" t="s">
        <v>5623</v>
      </c>
      <c r="L1594" s="17" t="s">
        <v>5641</v>
      </c>
      <c r="M1594" s="5" t="s">
        <v>5785</v>
      </c>
      <c r="N1594" s="15" t="s">
        <v>375</v>
      </c>
    </row>
    <row r="1595" spans="5:14" x14ac:dyDescent="0.25">
      <c r="E1595" s="15" t="s">
        <v>375</v>
      </c>
      <c r="F1595" s="16" t="s">
        <v>376</v>
      </c>
      <c r="G1595" s="17" t="s">
        <v>268</v>
      </c>
      <c r="H1595" s="17">
        <v>120</v>
      </c>
      <c r="I1595" s="18" t="str">
        <f t="shared" si="24"/>
        <v>ŠentjurVoduce</v>
      </c>
      <c r="J1595" s="17" t="s">
        <v>5392</v>
      </c>
      <c r="K1595" s="17" t="s">
        <v>5654</v>
      </c>
      <c r="L1595" s="17" t="s">
        <v>5641</v>
      </c>
      <c r="M1595" s="5" t="s">
        <v>5785</v>
      </c>
      <c r="N1595" s="15" t="s">
        <v>375</v>
      </c>
    </row>
    <row r="1596" spans="5:14" x14ac:dyDescent="0.25">
      <c r="E1596" s="15" t="s">
        <v>375</v>
      </c>
      <c r="F1596" s="16" t="s">
        <v>376</v>
      </c>
      <c r="G1596" s="17" t="s">
        <v>268</v>
      </c>
      <c r="H1596" s="17">
        <v>120</v>
      </c>
      <c r="I1596" s="18" t="str">
        <f t="shared" si="24"/>
        <v>ŠentjurVodule</v>
      </c>
      <c r="J1596" s="17" t="s">
        <v>5399</v>
      </c>
      <c r="K1596" s="17" t="s">
        <v>5624</v>
      </c>
      <c r="L1596" s="17" t="s">
        <v>5641</v>
      </c>
      <c r="M1596" s="5" t="s">
        <v>5785</v>
      </c>
      <c r="N1596" s="15" t="s">
        <v>375</v>
      </c>
    </row>
    <row r="1597" spans="5:14" x14ac:dyDescent="0.25">
      <c r="E1597" s="15" t="s">
        <v>375</v>
      </c>
      <c r="F1597" s="16" t="s">
        <v>376</v>
      </c>
      <c r="G1597" s="17" t="s">
        <v>268</v>
      </c>
      <c r="H1597" s="17">
        <v>120</v>
      </c>
      <c r="I1597" s="18" t="str">
        <f t="shared" si="24"/>
        <v>ŠentjurVoglajna</v>
      </c>
      <c r="J1597" s="17" t="s">
        <v>5408</v>
      </c>
      <c r="K1597" s="17" t="s">
        <v>5625</v>
      </c>
      <c r="L1597" s="17" t="s">
        <v>5641</v>
      </c>
      <c r="M1597" s="5" t="s">
        <v>5785</v>
      </c>
      <c r="N1597" s="15" t="s">
        <v>375</v>
      </c>
    </row>
    <row r="1598" spans="5:14" x14ac:dyDescent="0.25">
      <c r="E1598" s="15" t="s">
        <v>375</v>
      </c>
      <c r="F1598" s="16" t="s">
        <v>376</v>
      </c>
      <c r="G1598" s="17" t="s">
        <v>268</v>
      </c>
      <c r="H1598" s="17">
        <v>120</v>
      </c>
      <c r="I1598" s="18" t="str">
        <f t="shared" si="24"/>
        <v>ŠentjurVrbno</v>
      </c>
      <c r="J1598" s="17" t="s">
        <v>5418</v>
      </c>
      <c r="K1598" s="17" t="s">
        <v>5626</v>
      </c>
      <c r="L1598" s="17" t="s">
        <v>5641</v>
      </c>
      <c r="M1598" s="5" t="s">
        <v>5785</v>
      </c>
      <c r="N1598" s="15" t="s">
        <v>375</v>
      </c>
    </row>
    <row r="1599" spans="5:14" x14ac:dyDescent="0.25">
      <c r="E1599" s="15" t="s">
        <v>375</v>
      </c>
      <c r="F1599" s="16" t="s">
        <v>376</v>
      </c>
      <c r="G1599" s="17" t="s">
        <v>268</v>
      </c>
      <c r="H1599" s="17">
        <v>120</v>
      </c>
      <c r="I1599" s="18" t="str">
        <f t="shared" si="24"/>
        <v>ŠentjurZagaj pri Ponikvi</v>
      </c>
      <c r="J1599" s="17" t="s">
        <v>5427</v>
      </c>
      <c r="K1599" s="17" t="s">
        <v>5627</v>
      </c>
      <c r="L1599" s="17" t="s">
        <v>5641</v>
      </c>
      <c r="M1599" s="5" t="s">
        <v>5785</v>
      </c>
      <c r="N1599" s="15" t="s">
        <v>375</v>
      </c>
    </row>
    <row r="1600" spans="5:14" x14ac:dyDescent="0.25">
      <c r="E1600" s="15" t="s">
        <v>375</v>
      </c>
      <c r="F1600" s="16" t="s">
        <v>376</v>
      </c>
      <c r="G1600" s="17" t="s">
        <v>268</v>
      </c>
      <c r="H1600" s="17">
        <v>120</v>
      </c>
      <c r="I1600" s="18" t="str">
        <f t="shared" si="24"/>
        <v>ŠentjurZalog pod Uršulo</v>
      </c>
      <c r="J1600" s="17" t="s">
        <v>5434</v>
      </c>
      <c r="K1600" s="17" t="s">
        <v>5628</v>
      </c>
      <c r="L1600" s="17" t="s">
        <v>5641</v>
      </c>
      <c r="M1600" s="5" t="s">
        <v>5785</v>
      </c>
      <c r="N1600" s="15" t="s">
        <v>375</v>
      </c>
    </row>
    <row r="1601" spans="5:14" x14ac:dyDescent="0.25">
      <c r="E1601" s="15" t="s">
        <v>375</v>
      </c>
      <c r="F1601" s="16" t="s">
        <v>376</v>
      </c>
      <c r="G1601" s="17" t="s">
        <v>268</v>
      </c>
      <c r="H1601" s="17">
        <v>120</v>
      </c>
      <c r="I1601" s="18" t="str">
        <f t="shared" si="24"/>
        <v>ŠentjurZgornje Selce</v>
      </c>
      <c r="J1601" s="17" t="s">
        <v>5443</v>
      </c>
      <c r="K1601" s="17" t="s">
        <v>5630</v>
      </c>
      <c r="L1601" s="17" t="s">
        <v>5641</v>
      </c>
      <c r="M1601" s="5" t="s">
        <v>5785</v>
      </c>
      <c r="N1601" s="15" t="s">
        <v>375</v>
      </c>
    </row>
    <row r="1602" spans="5:14" x14ac:dyDescent="0.25">
      <c r="E1602" s="15" t="s">
        <v>375</v>
      </c>
      <c r="F1602" s="16" t="s">
        <v>376</v>
      </c>
      <c r="G1602" s="17" t="s">
        <v>268</v>
      </c>
      <c r="H1602" s="17">
        <v>120</v>
      </c>
      <c r="I1602" s="18" t="str">
        <f t="shared" ref="I1602:I1665" si="25">CONCATENATE(G1602,J1602)</f>
        <v>ŠentjurZgornje Slemene</v>
      </c>
      <c r="J1602" s="17" t="s">
        <v>5450</v>
      </c>
      <c r="K1602" s="17" t="s">
        <v>5631</v>
      </c>
      <c r="L1602" s="17" t="s">
        <v>5641</v>
      </c>
      <c r="M1602" s="5" t="s">
        <v>5785</v>
      </c>
      <c r="N1602" s="15" t="s">
        <v>375</v>
      </c>
    </row>
    <row r="1603" spans="5:14" x14ac:dyDescent="0.25">
      <c r="E1603" s="15" t="s">
        <v>375</v>
      </c>
      <c r="F1603" s="16" t="s">
        <v>376</v>
      </c>
      <c r="G1603" s="17" t="s">
        <v>268</v>
      </c>
      <c r="H1603" s="17">
        <v>120</v>
      </c>
      <c r="I1603" s="18" t="str">
        <f t="shared" si="25"/>
        <v>ŠentjurZlateče pri Šentjurju</v>
      </c>
      <c r="J1603" s="17" t="s">
        <v>5455</v>
      </c>
      <c r="K1603" s="17" t="s">
        <v>5632</v>
      </c>
      <c r="L1603" s="17" t="s">
        <v>5641</v>
      </c>
      <c r="M1603" s="5" t="s">
        <v>5785</v>
      </c>
      <c r="N1603" s="15" t="s">
        <v>375</v>
      </c>
    </row>
    <row r="1604" spans="5:14" x14ac:dyDescent="0.25">
      <c r="E1604" s="15" t="s">
        <v>375</v>
      </c>
      <c r="F1604" s="16" t="s">
        <v>376</v>
      </c>
      <c r="G1604" s="17" t="s">
        <v>268</v>
      </c>
      <c r="H1604" s="17">
        <v>120</v>
      </c>
      <c r="I1604" s="18" t="str">
        <f t="shared" si="25"/>
        <v>ŠentjurŽegar</v>
      </c>
      <c r="J1604" s="17" t="s">
        <v>5460</v>
      </c>
      <c r="K1604" s="17" t="s">
        <v>5633</v>
      </c>
      <c r="L1604" s="17" t="s">
        <v>5641</v>
      </c>
      <c r="M1604" s="5" t="s">
        <v>5785</v>
      </c>
      <c r="N1604" s="15" t="s">
        <v>375</v>
      </c>
    </row>
    <row r="1605" spans="5:14" x14ac:dyDescent="0.25">
      <c r="E1605" s="15" t="s">
        <v>375</v>
      </c>
      <c r="F1605" s="16" t="s">
        <v>376</v>
      </c>
      <c r="G1605" s="17" t="s">
        <v>367</v>
      </c>
      <c r="H1605" s="17">
        <v>124</v>
      </c>
      <c r="I1605" s="18" t="str">
        <f t="shared" si="25"/>
        <v>Šmarje pri JelšahBabna Brda</v>
      </c>
      <c r="J1605" s="17" t="s">
        <v>532</v>
      </c>
      <c r="K1605" s="17" t="s">
        <v>377</v>
      </c>
      <c r="L1605" s="17" t="s">
        <v>5641</v>
      </c>
      <c r="M1605" s="5" t="s">
        <v>5785</v>
      </c>
      <c r="N1605" s="15" t="s">
        <v>375</v>
      </c>
    </row>
    <row r="1606" spans="5:14" x14ac:dyDescent="0.25">
      <c r="E1606" s="15" t="s">
        <v>375</v>
      </c>
      <c r="F1606" s="16" t="s">
        <v>376</v>
      </c>
      <c r="G1606" s="17" t="s">
        <v>367</v>
      </c>
      <c r="H1606" s="17">
        <v>124</v>
      </c>
      <c r="I1606" s="18" t="str">
        <f t="shared" si="25"/>
        <v>Šmarje pri JelšahBabna Gora</v>
      </c>
      <c r="J1606" s="17" t="s">
        <v>397</v>
      </c>
      <c r="K1606" s="17" t="s">
        <v>566</v>
      </c>
      <c r="L1606" s="17" t="s">
        <v>5641</v>
      </c>
      <c r="M1606" s="5" t="s">
        <v>5785</v>
      </c>
      <c r="N1606" s="15" t="s">
        <v>375</v>
      </c>
    </row>
    <row r="1607" spans="5:14" x14ac:dyDescent="0.25">
      <c r="E1607" s="15" t="s">
        <v>375</v>
      </c>
      <c r="F1607" s="16" t="s">
        <v>376</v>
      </c>
      <c r="G1607" s="17" t="s">
        <v>367</v>
      </c>
      <c r="H1607" s="17">
        <v>124</v>
      </c>
      <c r="I1607" s="18" t="str">
        <f t="shared" si="25"/>
        <v>Šmarje pri JelšahBabna Reka</v>
      </c>
      <c r="J1607" s="17" t="s">
        <v>897</v>
      </c>
      <c r="K1607" s="17" t="s">
        <v>753</v>
      </c>
      <c r="L1607" s="17" t="s">
        <v>5641</v>
      </c>
      <c r="M1607" s="5" t="s">
        <v>5785</v>
      </c>
      <c r="N1607" s="15" t="s">
        <v>375</v>
      </c>
    </row>
    <row r="1608" spans="5:14" x14ac:dyDescent="0.25">
      <c r="E1608" s="15" t="s">
        <v>375</v>
      </c>
      <c r="F1608" s="16" t="s">
        <v>376</v>
      </c>
      <c r="G1608" s="17" t="s">
        <v>367</v>
      </c>
      <c r="H1608" s="17">
        <v>124</v>
      </c>
      <c r="I1608" s="18" t="str">
        <f t="shared" si="25"/>
        <v>Šmarje pri JelšahBeli Potok pri Lembergu</v>
      </c>
      <c r="J1608" s="17" t="s">
        <v>1076</v>
      </c>
      <c r="K1608" s="17" t="s">
        <v>929</v>
      </c>
      <c r="L1608" s="17" t="s">
        <v>5641</v>
      </c>
      <c r="M1608" s="5" t="s">
        <v>5785</v>
      </c>
      <c r="N1608" s="15" t="s">
        <v>375</v>
      </c>
    </row>
    <row r="1609" spans="5:14" x14ac:dyDescent="0.25">
      <c r="E1609" s="15" t="s">
        <v>375</v>
      </c>
      <c r="F1609" s="16" t="s">
        <v>376</v>
      </c>
      <c r="G1609" s="17" t="s">
        <v>367</v>
      </c>
      <c r="H1609" s="17">
        <v>124</v>
      </c>
      <c r="I1609" s="18" t="str">
        <f t="shared" si="25"/>
        <v>Šmarje pri JelšahBelo</v>
      </c>
      <c r="J1609" s="17" t="s">
        <v>458</v>
      </c>
      <c r="K1609" s="17" t="s">
        <v>1109</v>
      </c>
      <c r="L1609" s="17" t="s">
        <v>5641</v>
      </c>
      <c r="M1609" s="5" t="s">
        <v>5785</v>
      </c>
      <c r="N1609" s="15" t="s">
        <v>375</v>
      </c>
    </row>
    <row r="1610" spans="5:14" x14ac:dyDescent="0.25">
      <c r="E1610" s="15" t="s">
        <v>375</v>
      </c>
      <c r="F1610" s="16" t="s">
        <v>376</v>
      </c>
      <c r="G1610" s="17" t="s">
        <v>367</v>
      </c>
      <c r="H1610" s="17">
        <v>124</v>
      </c>
      <c r="I1610" s="18" t="str">
        <f t="shared" si="25"/>
        <v>Šmarje pri JelšahBezgovica</v>
      </c>
      <c r="J1610" s="17" t="s">
        <v>845</v>
      </c>
      <c r="K1610" s="17" t="s">
        <v>1275</v>
      </c>
      <c r="L1610" s="17" t="s">
        <v>5641</v>
      </c>
      <c r="M1610" s="5" t="s">
        <v>5785</v>
      </c>
      <c r="N1610" s="15" t="s">
        <v>375</v>
      </c>
    </row>
    <row r="1611" spans="5:14" x14ac:dyDescent="0.25">
      <c r="E1611" s="15" t="s">
        <v>375</v>
      </c>
      <c r="F1611" s="16" t="s">
        <v>376</v>
      </c>
      <c r="G1611" s="17" t="s">
        <v>367</v>
      </c>
      <c r="H1611" s="17">
        <v>124</v>
      </c>
      <c r="I1611" s="18" t="str">
        <f t="shared" si="25"/>
        <v>Šmarje pri JelšahBobovo pri Šmarju</v>
      </c>
      <c r="J1611" s="17" t="s">
        <v>1574</v>
      </c>
      <c r="K1611" s="17" t="s">
        <v>1441</v>
      </c>
      <c r="L1611" s="17" t="s">
        <v>5641</v>
      </c>
      <c r="M1611" s="5" t="s">
        <v>5785</v>
      </c>
      <c r="N1611" s="15" t="s">
        <v>375</v>
      </c>
    </row>
    <row r="1612" spans="5:14" x14ac:dyDescent="0.25">
      <c r="E1612" s="15" t="s">
        <v>375</v>
      </c>
      <c r="F1612" s="16" t="s">
        <v>376</v>
      </c>
      <c r="G1612" s="17" t="s">
        <v>367</v>
      </c>
      <c r="H1612" s="17">
        <v>124</v>
      </c>
      <c r="I1612" s="18" t="str">
        <f t="shared" si="25"/>
        <v>Šmarje pri JelšahBodrež</v>
      </c>
      <c r="J1612" s="17" t="s">
        <v>978</v>
      </c>
      <c r="K1612" s="17" t="s">
        <v>1599</v>
      </c>
      <c r="L1612" s="17" t="s">
        <v>5641</v>
      </c>
      <c r="M1612" s="5" t="s">
        <v>5785</v>
      </c>
      <c r="N1612" s="15" t="s">
        <v>375</v>
      </c>
    </row>
    <row r="1613" spans="5:14" x14ac:dyDescent="0.25">
      <c r="E1613" s="15" t="s">
        <v>375</v>
      </c>
      <c r="F1613" s="16" t="s">
        <v>376</v>
      </c>
      <c r="G1613" s="17" t="s">
        <v>367</v>
      </c>
      <c r="H1613" s="17">
        <v>124</v>
      </c>
      <c r="I1613" s="18" t="str">
        <f t="shared" si="25"/>
        <v>Šmarje pri JelšahBodrišna vas</v>
      </c>
      <c r="J1613" s="17" t="s">
        <v>1876</v>
      </c>
      <c r="K1613" s="17" t="s">
        <v>2174</v>
      </c>
      <c r="L1613" s="17" t="s">
        <v>5641</v>
      </c>
      <c r="M1613" s="5" t="s">
        <v>5785</v>
      </c>
      <c r="N1613" s="15" t="s">
        <v>375</v>
      </c>
    </row>
    <row r="1614" spans="5:14" x14ac:dyDescent="0.25">
      <c r="E1614" s="15" t="s">
        <v>375</v>
      </c>
      <c r="F1614" s="16" t="s">
        <v>376</v>
      </c>
      <c r="G1614" s="17" t="s">
        <v>367</v>
      </c>
      <c r="H1614" s="17">
        <v>124</v>
      </c>
      <c r="I1614" s="18" t="str">
        <f t="shared" si="25"/>
        <v>Šmarje pri JelšahBrecljevo</v>
      </c>
      <c r="J1614" s="17" t="s">
        <v>2016</v>
      </c>
      <c r="K1614" s="17" t="s">
        <v>3869</v>
      </c>
      <c r="L1614" s="17" t="s">
        <v>5641</v>
      </c>
      <c r="M1614" s="5" t="s">
        <v>5785</v>
      </c>
      <c r="N1614" s="15" t="s">
        <v>375</v>
      </c>
    </row>
    <row r="1615" spans="5:14" x14ac:dyDescent="0.25">
      <c r="E1615" s="15" t="s">
        <v>375</v>
      </c>
      <c r="F1615" s="16" t="s">
        <v>376</v>
      </c>
      <c r="G1615" s="17" t="s">
        <v>367</v>
      </c>
      <c r="H1615" s="17">
        <v>124</v>
      </c>
      <c r="I1615" s="18" t="str">
        <f t="shared" si="25"/>
        <v>Šmarje pri JelšahBrezje pri Lekmarju</v>
      </c>
      <c r="J1615" s="17" t="s">
        <v>2156</v>
      </c>
      <c r="K1615" s="17" t="s">
        <v>2306</v>
      </c>
      <c r="L1615" s="17" t="s">
        <v>5641</v>
      </c>
      <c r="M1615" s="5" t="s">
        <v>5785</v>
      </c>
      <c r="N1615" s="15" t="s">
        <v>375</v>
      </c>
    </row>
    <row r="1616" spans="5:14" x14ac:dyDescent="0.25">
      <c r="E1616" s="15" t="s">
        <v>375</v>
      </c>
      <c r="F1616" s="16" t="s">
        <v>376</v>
      </c>
      <c r="G1616" s="17" t="s">
        <v>367</v>
      </c>
      <c r="H1616" s="17">
        <v>124</v>
      </c>
      <c r="I1616" s="18" t="str">
        <f t="shared" si="25"/>
        <v>Šmarje pri JelšahBukovje v Babni Gori</v>
      </c>
      <c r="J1616" s="17" t="s">
        <v>2284</v>
      </c>
      <c r="K1616" s="17" t="s">
        <v>2429</v>
      </c>
      <c r="L1616" s="17" t="s">
        <v>5641</v>
      </c>
      <c r="M1616" s="5" t="s">
        <v>5785</v>
      </c>
      <c r="N1616" s="15" t="s">
        <v>375</v>
      </c>
    </row>
    <row r="1617" spans="5:14" x14ac:dyDescent="0.25">
      <c r="E1617" s="15" t="s">
        <v>375</v>
      </c>
      <c r="F1617" s="16" t="s">
        <v>376</v>
      </c>
      <c r="G1617" s="17" t="s">
        <v>367</v>
      </c>
      <c r="H1617" s="17">
        <v>124</v>
      </c>
      <c r="I1617" s="18" t="str">
        <f t="shared" si="25"/>
        <v>Šmarje pri JelšahCerovec pri Šmarju</v>
      </c>
      <c r="J1617" s="17" t="s">
        <v>2412</v>
      </c>
      <c r="K1617" s="17" t="s">
        <v>2543</v>
      </c>
      <c r="L1617" s="17" t="s">
        <v>5641</v>
      </c>
      <c r="M1617" s="5" t="s">
        <v>5785</v>
      </c>
      <c r="N1617" s="15" t="s">
        <v>375</v>
      </c>
    </row>
    <row r="1618" spans="5:14" x14ac:dyDescent="0.25">
      <c r="E1618" s="15" t="s">
        <v>375</v>
      </c>
      <c r="F1618" s="16" t="s">
        <v>376</v>
      </c>
      <c r="G1618" s="17" t="s">
        <v>367</v>
      </c>
      <c r="H1618" s="17">
        <v>124</v>
      </c>
      <c r="I1618" s="18" t="str">
        <f t="shared" si="25"/>
        <v>Šmarje pri JelšahDol pri Pristavi</v>
      </c>
      <c r="J1618" s="17" t="s">
        <v>2523</v>
      </c>
      <c r="K1618" s="17" t="s">
        <v>2649</v>
      </c>
      <c r="L1618" s="17" t="s">
        <v>5641</v>
      </c>
      <c r="M1618" s="5" t="s">
        <v>5785</v>
      </c>
      <c r="N1618" s="15" t="s">
        <v>375</v>
      </c>
    </row>
    <row r="1619" spans="5:14" x14ac:dyDescent="0.25">
      <c r="E1619" s="15" t="s">
        <v>375</v>
      </c>
      <c r="F1619" s="16" t="s">
        <v>376</v>
      </c>
      <c r="G1619" s="17" t="s">
        <v>367</v>
      </c>
      <c r="H1619" s="17">
        <v>124</v>
      </c>
      <c r="I1619" s="18" t="str">
        <f t="shared" si="25"/>
        <v>Šmarje pri JelšahDol pri Šmarju</v>
      </c>
      <c r="J1619" s="17" t="s">
        <v>2632</v>
      </c>
      <c r="K1619" s="17" t="s">
        <v>4058</v>
      </c>
      <c r="L1619" s="17" t="s">
        <v>5641</v>
      </c>
      <c r="M1619" s="5" t="s">
        <v>5785</v>
      </c>
      <c r="N1619" s="15" t="s">
        <v>375</v>
      </c>
    </row>
    <row r="1620" spans="5:14" x14ac:dyDescent="0.25">
      <c r="E1620" s="15" t="s">
        <v>375</v>
      </c>
      <c r="F1620" s="16" t="s">
        <v>376</v>
      </c>
      <c r="G1620" s="17" t="s">
        <v>367</v>
      </c>
      <c r="H1620" s="17">
        <v>124</v>
      </c>
      <c r="I1620" s="18" t="str">
        <f t="shared" si="25"/>
        <v>Šmarje pri JelšahDragomilo</v>
      </c>
      <c r="J1620" s="17" t="s">
        <v>2735</v>
      </c>
      <c r="K1620" s="17" t="s">
        <v>2749</v>
      </c>
      <c r="L1620" s="17" t="s">
        <v>5641</v>
      </c>
      <c r="M1620" s="5" t="s">
        <v>5785</v>
      </c>
      <c r="N1620" s="15" t="s">
        <v>375</v>
      </c>
    </row>
    <row r="1621" spans="5:14" x14ac:dyDescent="0.25">
      <c r="E1621" s="15" t="s">
        <v>375</v>
      </c>
      <c r="F1621" s="16" t="s">
        <v>376</v>
      </c>
      <c r="G1621" s="17" t="s">
        <v>367</v>
      </c>
      <c r="H1621" s="17">
        <v>124</v>
      </c>
      <c r="I1621" s="18" t="str">
        <f t="shared" si="25"/>
        <v>Šmarje pri JelšahDvor</v>
      </c>
      <c r="J1621" s="17" t="s">
        <v>1343</v>
      </c>
      <c r="K1621" s="17" t="s">
        <v>2850</v>
      </c>
      <c r="L1621" s="17" t="s">
        <v>5641</v>
      </c>
      <c r="M1621" s="5" t="s">
        <v>5785</v>
      </c>
      <c r="N1621" s="15" t="s">
        <v>375</v>
      </c>
    </row>
    <row r="1622" spans="5:14" x14ac:dyDescent="0.25">
      <c r="E1622" s="15" t="s">
        <v>375</v>
      </c>
      <c r="F1622" s="16" t="s">
        <v>376</v>
      </c>
      <c r="G1622" s="17" t="s">
        <v>367</v>
      </c>
      <c r="H1622" s="17">
        <v>124</v>
      </c>
      <c r="I1622" s="18" t="str">
        <f t="shared" si="25"/>
        <v>Šmarje pri JelšahGaj</v>
      </c>
      <c r="J1622" s="17" t="s">
        <v>2512</v>
      </c>
      <c r="K1622" s="17" t="s">
        <v>4147</v>
      </c>
      <c r="L1622" s="17" t="s">
        <v>5641</v>
      </c>
      <c r="M1622" s="5" t="s">
        <v>5785</v>
      </c>
      <c r="N1622" s="15" t="s">
        <v>375</v>
      </c>
    </row>
    <row r="1623" spans="5:14" x14ac:dyDescent="0.25">
      <c r="E1623" s="15" t="s">
        <v>375</v>
      </c>
      <c r="F1623" s="16" t="s">
        <v>376</v>
      </c>
      <c r="G1623" s="17" t="s">
        <v>367</v>
      </c>
      <c r="H1623" s="17">
        <v>124</v>
      </c>
      <c r="I1623" s="18" t="str">
        <f t="shared" si="25"/>
        <v>Šmarje pri JelšahGloboko pri Šmarju</v>
      </c>
      <c r="J1623" s="17" t="s">
        <v>3024</v>
      </c>
      <c r="K1623" s="17" t="s">
        <v>2951</v>
      </c>
      <c r="L1623" s="17" t="s">
        <v>5641</v>
      </c>
      <c r="M1623" s="5" t="s">
        <v>5785</v>
      </c>
      <c r="N1623" s="15" t="s">
        <v>375</v>
      </c>
    </row>
    <row r="1624" spans="5:14" x14ac:dyDescent="0.25">
      <c r="E1624" s="15" t="s">
        <v>375</v>
      </c>
      <c r="F1624" s="16" t="s">
        <v>376</v>
      </c>
      <c r="G1624" s="17" t="s">
        <v>367</v>
      </c>
      <c r="H1624" s="17">
        <v>124</v>
      </c>
      <c r="I1624" s="18" t="str">
        <f t="shared" si="25"/>
        <v>Šmarje pri JelšahGornja vas</v>
      </c>
      <c r="J1624" s="17" t="s">
        <v>3109</v>
      </c>
      <c r="K1624" s="17" t="s">
        <v>3036</v>
      </c>
      <c r="L1624" s="17" t="s">
        <v>5641</v>
      </c>
      <c r="M1624" s="5" t="s">
        <v>5785</v>
      </c>
      <c r="N1624" s="15" t="s">
        <v>375</v>
      </c>
    </row>
    <row r="1625" spans="5:14" x14ac:dyDescent="0.25">
      <c r="E1625" s="15" t="s">
        <v>375</v>
      </c>
      <c r="F1625" s="16" t="s">
        <v>376</v>
      </c>
      <c r="G1625" s="17" t="s">
        <v>367</v>
      </c>
      <c r="H1625" s="17">
        <v>124</v>
      </c>
      <c r="I1625" s="18" t="str">
        <f t="shared" si="25"/>
        <v>Šmarje pri JelšahGrliče</v>
      </c>
      <c r="J1625" s="17" t="s">
        <v>3189</v>
      </c>
      <c r="K1625" s="17" t="s">
        <v>4193</v>
      </c>
      <c r="L1625" s="17" t="s">
        <v>5641</v>
      </c>
      <c r="M1625" s="5" t="s">
        <v>5785</v>
      </c>
      <c r="N1625" s="15" t="s">
        <v>375</v>
      </c>
    </row>
    <row r="1626" spans="5:14" x14ac:dyDescent="0.25">
      <c r="E1626" s="15" t="s">
        <v>375</v>
      </c>
      <c r="F1626" s="16" t="s">
        <v>376</v>
      </c>
      <c r="G1626" s="17" t="s">
        <v>367</v>
      </c>
      <c r="H1626" s="17">
        <v>124</v>
      </c>
      <c r="I1626" s="18" t="str">
        <f t="shared" si="25"/>
        <v>Šmarje pri JelšahGrobelce</v>
      </c>
      <c r="J1626" s="17" t="s">
        <v>3272</v>
      </c>
      <c r="K1626" s="17" t="s">
        <v>5420</v>
      </c>
      <c r="L1626" s="17" t="s">
        <v>5641</v>
      </c>
      <c r="M1626" s="5" t="s">
        <v>5785</v>
      </c>
      <c r="N1626" s="15" t="s">
        <v>375</v>
      </c>
    </row>
    <row r="1627" spans="5:14" x14ac:dyDescent="0.25">
      <c r="E1627" s="15" t="s">
        <v>375</v>
      </c>
      <c r="F1627" s="16" t="s">
        <v>376</v>
      </c>
      <c r="G1627" s="17" t="s">
        <v>367</v>
      </c>
      <c r="H1627" s="17">
        <v>124</v>
      </c>
      <c r="I1627" s="18" t="str">
        <f t="shared" si="25"/>
        <v>Šmarje pri JelšahGrobelno - del</v>
      </c>
      <c r="J1627" s="17" t="s">
        <v>3186</v>
      </c>
      <c r="K1627" s="17" t="s">
        <v>4239</v>
      </c>
      <c r="L1627" s="17" t="s">
        <v>5641</v>
      </c>
      <c r="M1627" s="5" t="s">
        <v>5785</v>
      </c>
      <c r="N1627" s="15" t="s">
        <v>375</v>
      </c>
    </row>
    <row r="1628" spans="5:14" x14ac:dyDescent="0.25">
      <c r="E1628" s="15" t="s">
        <v>375</v>
      </c>
      <c r="F1628" s="16" t="s">
        <v>376</v>
      </c>
      <c r="G1628" s="17" t="s">
        <v>367</v>
      </c>
      <c r="H1628" s="17">
        <v>124</v>
      </c>
      <c r="I1628" s="18" t="str">
        <f t="shared" si="25"/>
        <v>Šmarje pri JelšahHajnsko</v>
      </c>
      <c r="J1628" s="17" t="s">
        <v>3427</v>
      </c>
      <c r="K1628" s="17" t="s">
        <v>4278</v>
      </c>
      <c r="L1628" s="17" t="s">
        <v>5641</v>
      </c>
      <c r="M1628" s="5" t="s">
        <v>5785</v>
      </c>
      <c r="N1628" s="15" t="s">
        <v>375</v>
      </c>
    </row>
    <row r="1629" spans="5:14" x14ac:dyDescent="0.25">
      <c r="E1629" s="15" t="s">
        <v>375</v>
      </c>
      <c r="F1629" s="16" t="s">
        <v>376</v>
      </c>
      <c r="G1629" s="17" t="s">
        <v>367</v>
      </c>
      <c r="H1629" s="17">
        <v>124</v>
      </c>
      <c r="I1629" s="18" t="str">
        <f t="shared" si="25"/>
        <v>Šmarje pri JelšahJazbina</v>
      </c>
      <c r="J1629" s="17" t="s">
        <v>949</v>
      </c>
      <c r="K1629" s="17" t="s">
        <v>5436</v>
      </c>
      <c r="L1629" s="17" t="s">
        <v>5641</v>
      </c>
      <c r="M1629" s="5" t="s">
        <v>5785</v>
      </c>
      <c r="N1629" s="15" t="s">
        <v>375</v>
      </c>
    </row>
    <row r="1630" spans="5:14" x14ac:dyDescent="0.25">
      <c r="E1630" s="15" t="s">
        <v>375</v>
      </c>
      <c r="F1630" s="16" t="s">
        <v>376</v>
      </c>
      <c r="G1630" s="17" t="s">
        <v>367</v>
      </c>
      <c r="H1630" s="17">
        <v>124</v>
      </c>
      <c r="I1630" s="18" t="str">
        <f t="shared" si="25"/>
        <v>Šmarje pri JelšahJerovska vas</v>
      </c>
      <c r="J1630" s="17" t="s">
        <v>3567</v>
      </c>
      <c r="K1630" s="17" t="s">
        <v>4318</v>
      </c>
      <c r="L1630" s="17" t="s">
        <v>5641</v>
      </c>
      <c r="M1630" s="5" t="s">
        <v>5785</v>
      </c>
      <c r="N1630" s="15" t="s">
        <v>375</v>
      </c>
    </row>
    <row r="1631" spans="5:14" x14ac:dyDescent="0.25">
      <c r="E1631" s="15" t="s">
        <v>375</v>
      </c>
      <c r="F1631" s="16" t="s">
        <v>376</v>
      </c>
      <c r="G1631" s="17" t="s">
        <v>367</v>
      </c>
      <c r="H1631" s="17">
        <v>124</v>
      </c>
      <c r="I1631" s="18" t="str">
        <f t="shared" si="25"/>
        <v>Šmarje pri JelšahJešovec pri Šmarju</v>
      </c>
      <c r="J1631" s="17" t="s">
        <v>3630</v>
      </c>
      <c r="K1631" s="17" t="s">
        <v>4355</v>
      </c>
      <c r="L1631" s="17" t="s">
        <v>5641</v>
      </c>
      <c r="M1631" s="5" t="s">
        <v>5785</v>
      </c>
      <c r="N1631" s="15" t="s">
        <v>375</v>
      </c>
    </row>
    <row r="1632" spans="5:14" x14ac:dyDescent="0.25">
      <c r="E1632" s="15" t="s">
        <v>375</v>
      </c>
      <c r="F1632" s="16" t="s">
        <v>376</v>
      </c>
      <c r="G1632" s="17" t="s">
        <v>367</v>
      </c>
      <c r="H1632" s="17">
        <v>124</v>
      </c>
      <c r="I1632" s="18" t="str">
        <f t="shared" si="25"/>
        <v>Šmarje pri JelšahKamenik</v>
      </c>
      <c r="J1632" s="17" t="s">
        <v>3694</v>
      </c>
      <c r="K1632" s="17" t="s">
        <v>4393</v>
      </c>
      <c r="L1632" s="17" t="s">
        <v>5641</v>
      </c>
      <c r="M1632" s="5" t="s">
        <v>5785</v>
      </c>
      <c r="N1632" s="15" t="s">
        <v>375</v>
      </c>
    </row>
    <row r="1633" spans="5:14" x14ac:dyDescent="0.25">
      <c r="E1633" s="15" t="s">
        <v>375</v>
      </c>
      <c r="F1633" s="16" t="s">
        <v>376</v>
      </c>
      <c r="G1633" s="17" t="s">
        <v>367</v>
      </c>
      <c r="H1633" s="17">
        <v>124</v>
      </c>
      <c r="I1633" s="18" t="str">
        <f t="shared" si="25"/>
        <v>Šmarje pri JelšahKonuško</v>
      </c>
      <c r="J1633" s="17" t="s">
        <v>3756</v>
      </c>
      <c r="K1633" s="17" t="s">
        <v>5592</v>
      </c>
      <c r="L1633" s="17" t="s">
        <v>5641</v>
      </c>
      <c r="M1633" s="5" t="s">
        <v>5785</v>
      </c>
      <c r="N1633" s="15" t="s">
        <v>375</v>
      </c>
    </row>
    <row r="1634" spans="5:14" x14ac:dyDescent="0.25">
      <c r="E1634" s="15" t="s">
        <v>375</v>
      </c>
      <c r="F1634" s="16" t="s">
        <v>376</v>
      </c>
      <c r="G1634" s="17" t="s">
        <v>367</v>
      </c>
      <c r="H1634" s="17">
        <v>124</v>
      </c>
      <c r="I1634" s="18" t="str">
        <f t="shared" si="25"/>
        <v>Šmarje pri JelšahKoretno</v>
      </c>
      <c r="J1634" s="17" t="s">
        <v>3812</v>
      </c>
      <c r="K1634" s="17" t="s">
        <v>4430</v>
      </c>
      <c r="L1634" s="17" t="s">
        <v>5641</v>
      </c>
      <c r="M1634" s="5" t="s">
        <v>5785</v>
      </c>
      <c r="N1634" s="15" t="s">
        <v>375</v>
      </c>
    </row>
    <row r="1635" spans="5:14" x14ac:dyDescent="0.25">
      <c r="E1635" s="15" t="s">
        <v>375</v>
      </c>
      <c r="F1635" s="16" t="s">
        <v>376</v>
      </c>
      <c r="G1635" s="17" t="s">
        <v>367</v>
      </c>
      <c r="H1635" s="17">
        <v>124</v>
      </c>
      <c r="I1635" s="18" t="str">
        <f t="shared" si="25"/>
        <v>Šmarje pri JelšahKorpule</v>
      </c>
      <c r="J1635" s="17" t="s">
        <v>3861</v>
      </c>
      <c r="K1635" s="17" t="s">
        <v>5512</v>
      </c>
      <c r="L1635" s="17" t="s">
        <v>5641</v>
      </c>
      <c r="M1635" s="5" t="s">
        <v>5785</v>
      </c>
      <c r="N1635" s="15" t="s">
        <v>375</v>
      </c>
    </row>
    <row r="1636" spans="5:14" x14ac:dyDescent="0.25">
      <c r="E1636" s="15" t="s">
        <v>375</v>
      </c>
      <c r="F1636" s="16" t="s">
        <v>376</v>
      </c>
      <c r="G1636" s="17" t="s">
        <v>367</v>
      </c>
      <c r="H1636" s="17">
        <v>124</v>
      </c>
      <c r="I1636" s="18" t="str">
        <f t="shared" si="25"/>
        <v>Šmarje pri JelšahKristan Vrh</v>
      </c>
      <c r="J1636" s="17" t="s">
        <v>3910</v>
      </c>
      <c r="K1636" s="17" t="s">
        <v>4462</v>
      </c>
      <c r="L1636" s="17" t="s">
        <v>5641</v>
      </c>
      <c r="M1636" s="5" t="s">
        <v>5785</v>
      </c>
      <c r="N1636" s="15" t="s">
        <v>375</v>
      </c>
    </row>
    <row r="1637" spans="5:14" x14ac:dyDescent="0.25">
      <c r="E1637" s="15" t="s">
        <v>375</v>
      </c>
      <c r="F1637" s="16" t="s">
        <v>376</v>
      </c>
      <c r="G1637" s="17" t="s">
        <v>367</v>
      </c>
      <c r="H1637" s="17">
        <v>124</v>
      </c>
      <c r="I1637" s="18" t="str">
        <f t="shared" si="25"/>
        <v>Šmarje pri JelšahKrtince</v>
      </c>
      <c r="J1637" s="17" t="s">
        <v>3958</v>
      </c>
      <c r="K1637" s="17" t="s">
        <v>5516</v>
      </c>
      <c r="L1637" s="17" t="s">
        <v>5641</v>
      </c>
      <c r="M1637" s="5" t="s">
        <v>5785</v>
      </c>
      <c r="N1637" s="15" t="s">
        <v>375</v>
      </c>
    </row>
    <row r="1638" spans="5:14" x14ac:dyDescent="0.25">
      <c r="E1638" s="15" t="s">
        <v>375</v>
      </c>
      <c r="F1638" s="16" t="s">
        <v>376</v>
      </c>
      <c r="G1638" s="17" t="s">
        <v>367</v>
      </c>
      <c r="H1638" s="17">
        <v>124</v>
      </c>
      <c r="I1638" s="18" t="str">
        <f t="shared" si="25"/>
        <v>Šmarje pri JelšahLaše</v>
      </c>
      <c r="J1638" s="17" t="s">
        <v>4002</v>
      </c>
      <c r="K1638" s="17" t="s">
        <v>4495</v>
      </c>
      <c r="L1638" s="17" t="s">
        <v>5641</v>
      </c>
      <c r="M1638" s="5" t="s">
        <v>5785</v>
      </c>
      <c r="N1638" s="15" t="s">
        <v>375</v>
      </c>
    </row>
    <row r="1639" spans="5:14" x14ac:dyDescent="0.25">
      <c r="E1639" s="15" t="s">
        <v>375</v>
      </c>
      <c r="F1639" s="16" t="s">
        <v>376</v>
      </c>
      <c r="G1639" s="17" t="s">
        <v>367</v>
      </c>
      <c r="H1639" s="17">
        <v>124</v>
      </c>
      <c r="I1639" s="18" t="str">
        <f t="shared" si="25"/>
        <v>Šmarje pri JelšahLekmarje</v>
      </c>
      <c r="J1639" s="17" t="s">
        <v>4049</v>
      </c>
      <c r="K1639" s="17" t="s">
        <v>4529</v>
      </c>
      <c r="L1639" s="17" t="s">
        <v>5641</v>
      </c>
      <c r="M1639" s="5" t="s">
        <v>5785</v>
      </c>
      <c r="N1639" s="15" t="s">
        <v>375</v>
      </c>
    </row>
    <row r="1640" spans="5:14" x14ac:dyDescent="0.25">
      <c r="E1640" s="15" t="s">
        <v>375</v>
      </c>
      <c r="F1640" s="16" t="s">
        <v>376</v>
      </c>
      <c r="G1640" s="17" t="s">
        <v>367</v>
      </c>
      <c r="H1640" s="17">
        <v>124</v>
      </c>
      <c r="I1640" s="18" t="str">
        <f t="shared" si="25"/>
        <v>Šmarje pri JelšahLemberg pri Šmarju</v>
      </c>
      <c r="J1640" s="17" t="s">
        <v>4095</v>
      </c>
      <c r="K1640" s="17" t="s">
        <v>4562</v>
      </c>
      <c r="L1640" s="17" t="s">
        <v>5641</v>
      </c>
      <c r="M1640" s="5" t="s">
        <v>5785</v>
      </c>
      <c r="N1640" s="15" t="s">
        <v>375</v>
      </c>
    </row>
    <row r="1641" spans="5:14" x14ac:dyDescent="0.25">
      <c r="E1641" s="15" t="s">
        <v>375</v>
      </c>
      <c r="F1641" s="16" t="s">
        <v>376</v>
      </c>
      <c r="G1641" s="17" t="s">
        <v>367</v>
      </c>
      <c r="H1641" s="17">
        <v>124</v>
      </c>
      <c r="I1641" s="18" t="str">
        <f t="shared" si="25"/>
        <v>Šmarje pri JelšahLipovec</v>
      </c>
      <c r="J1641" s="17" t="s">
        <v>3012</v>
      </c>
      <c r="K1641" s="17" t="s">
        <v>4592</v>
      </c>
      <c r="L1641" s="17" t="s">
        <v>5641</v>
      </c>
      <c r="M1641" s="5" t="s">
        <v>5785</v>
      </c>
      <c r="N1641" s="15" t="s">
        <v>375</v>
      </c>
    </row>
    <row r="1642" spans="5:14" x14ac:dyDescent="0.25">
      <c r="E1642" s="15" t="s">
        <v>375</v>
      </c>
      <c r="F1642" s="16" t="s">
        <v>376</v>
      </c>
      <c r="G1642" s="17" t="s">
        <v>367</v>
      </c>
      <c r="H1642" s="17">
        <v>124</v>
      </c>
      <c r="I1642" s="18" t="str">
        <f t="shared" si="25"/>
        <v>Šmarje pri JelšahMala Pristava</v>
      </c>
      <c r="J1642" s="17" t="s">
        <v>1979</v>
      </c>
      <c r="K1642" s="17" t="s">
        <v>5526</v>
      </c>
      <c r="L1642" s="17" t="s">
        <v>5641</v>
      </c>
      <c r="M1642" s="5" t="s">
        <v>5785</v>
      </c>
      <c r="N1642" s="15" t="s">
        <v>375</v>
      </c>
    </row>
    <row r="1643" spans="5:14" x14ac:dyDescent="0.25">
      <c r="E1643" s="15" t="s">
        <v>375</v>
      </c>
      <c r="F1643" s="16" t="s">
        <v>376</v>
      </c>
      <c r="G1643" s="17" t="s">
        <v>367</v>
      </c>
      <c r="H1643" s="17">
        <v>124</v>
      </c>
      <c r="I1643" s="18" t="str">
        <f t="shared" si="25"/>
        <v>Šmarje pri JelšahMestinje</v>
      </c>
      <c r="J1643" s="17" t="s">
        <v>4230</v>
      </c>
      <c r="K1643" s="17" t="s">
        <v>4622</v>
      </c>
      <c r="L1643" s="17" t="s">
        <v>5641</v>
      </c>
      <c r="M1643" s="5" t="s">
        <v>5785</v>
      </c>
      <c r="N1643" s="15" t="s">
        <v>375</v>
      </c>
    </row>
    <row r="1644" spans="5:14" x14ac:dyDescent="0.25">
      <c r="E1644" s="15" t="s">
        <v>375</v>
      </c>
      <c r="F1644" s="16" t="s">
        <v>376</v>
      </c>
      <c r="G1644" s="17" t="s">
        <v>367</v>
      </c>
      <c r="H1644" s="17">
        <v>124</v>
      </c>
      <c r="I1644" s="18" t="str">
        <f t="shared" si="25"/>
        <v>Šmarje pri JelšahMočle</v>
      </c>
      <c r="J1644" s="17" t="s">
        <v>4271</v>
      </c>
      <c r="K1644" s="17" t="s">
        <v>5532</v>
      </c>
      <c r="L1644" s="17" t="s">
        <v>5641</v>
      </c>
      <c r="M1644" s="5" t="s">
        <v>5785</v>
      </c>
      <c r="N1644" s="15" t="s">
        <v>375</v>
      </c>
    </row>
    <row r="1645" spans="5:14" x14ac:dyDescent="0.25">
      <c r="E1645" s="15" t="s">
        <v>375</v>
      </c>
      <c r="F1645" s="16" t="s">
        <v>376</v>
      </c>
      <c r="G1645" s="17" t="s">
        <v>367</v>
      </c>
      <c r="H1645" s="17">
        <v>124</v>
      </c>
      <c r="I1645" s="18" t="str">
        <f t="shared" si="25"/>
        <v>Šmarje pri JelšahNova vas pri Šmarju</v>
      </c>
      <c r="J1645" s="17" t="s">
        <v>4310</v>
      </c>
      <c r="K1645" s="17" t="s">
        <v>4649</v>
      </c>
      <c r="L1645" s="17" t="s">
        <v>5641</v>
      </c>
      <c r="M1645" s="5" t="s">
        <v>5785</v>
      </c>
      <c r="N1645" s="15" t="s">
        <v>375</v>
      </c>
    </row>
    <row r="1646" spans="5:14" x14ac:dyDescent="0.25">
      <c r="E1646" s="15" t="s">
        <v>375</v>
      </c>
      <c r="F1646" s="16" t="s">
        <v>376</v>
      </c>
      <c r="G1646" s="17" t="s">
        <v>367</v>
      </c>
      <c r="H1646" s="17">
        <v>124</v>
      </c>
      <c r="I1646" s="18" t="str">
        <f t="shared" si="25"/>
        <v>Šmarje pri JelšahOrehovec</v>
      </c>
      <c r="J1646" s="17" t="s">
        <v>2982</v>
      </c>
      <c r="K1646" s="17" t="s">
        <v>4678</v>
      </c>
      <c r="L1646" s="17" t="s">
        <v>5641</v>
      </c>
      <c r="M1646" s="5" t="s">
        <v>5785</v>
      </c>
      <c r="N1646" s="15" t="s">
        <v>375</v>
      </c>
    </row>
    <row r="1647" spans="5:14" x14ac:dyDescent="0.25">
      <c r="E1647" s="15" t="s">
        <v>375</v>
      </c>
      <c r="F1647" s="16" t="s">
        <v>376</v>
      </c>
      <c r="G1647" s="17" t="s">
        <v>367</v>
      </c>
      <c r="H1647" s="17">
        <v>124</v>
      </c>
      <c r="I1647" s="18" t="str">
        <f t="shared" si="25"/>
        <v>Šmarje pri JelšahPečica</v>
      </c>
      <c r="J1647" s="17" t="s">
        <v>4386</v>
      </c>
      <c r="K1647" s="17" t="s">
        <v>4705</v>
      </c>
      <c r="L1647" s="17" t="s">
        <v>5641</v>
      </c>
      <c r="M1647" s="5" t="s">
        <v>5785</v>
      </c>
      <c r="N1647" s="15" t="s">
        <v>375</v>
      </c>
    </row>
    <row r="1648" spans="5:14" x14ac:dyDescent="0.25">
      <c r="E1648" s="15" t="s">
        <v>375</v>
      </c>
      <c r="F1648" s="16" t="s">
        <v>376</v>
      </c>
      <c r="G1648" s="17" t="s">
        <v>367</v>
      </c>
      <c r="H1648" s="17">
        <v>124</v>
      </c>
      <c r="I1648" s="18" t="str">
        <f t="shared" si="25"/>
        <v>Šmarje pri JelšahPijovci</v>
      </c>
      <c r="J1648" s="17" t="s">
        <v>4423</v>
      </c>
      <c r="K1648" s="17" t="s">
        <v>5540</v>
      </c>
      <c r="L1648" s="17" t="s">
        <v>5641</v>
      </c>
      <c r="M1648" s="5" t="s">
        <v>5785</v>
      </c>
      <c r="N1648" s="15" t="s">
        <v>375</v>
      </c>
    </row>
    <row r="1649" spans="5:14" x14ac:dyDescent="0.25">
      <c r="E1649" s="15" t="s">
        <v>375</v>
      </c>
      <c r="F1649" s="16" t="s">
        <v>376</v>
      </c>
      <c r="G1649" s="17" t="s">
        <v>367</v>
      </c>
      <c r="H1649" s="17">
        <v>124</v>
      </c>
      <c r="I1649" s="18" t="str">
        <f t="shared" si="25"/>
        <v>Šmarje pri JelšahPlatinovec</v>
      </c>
      <c r="J1649" s="17" t="s">
        <v>4456</v>
      </c>
      <c r="K1649" s="17" t="s">
        <v>5544</v>
      </c>
      <c r="L1649" s="17" t="s">
        <v>5641</v>
      </c>
      <c r="M1649" s="5" t="s">
        <v>5785</v>
      </c>
      <c r="N1649" s="15" t="s">
        <v>375</v>
      </c>
    </row>
    <row r="1650" spans="5:14" x14ac:dyDescent="0.25">
      <c r="E1650" s="15" t="s">
        <v>375</v>
      </c>
      <c r="F1650" s="16" t="s">
        <v>376</v>
      </c>
      <c r="G1650" s="17" t="s">
        <v>367</v>
      </c>
      <c r="H1650" s="17">
        <v>124</v>
      </c>
      <c r="I1650" s="18" t="str">
        <f t="shared" si="25"/>
        <v>Šmarje pri JelšahPolžanska Gorca</v>
      </c>
      <c r="J1650" s="17" t="s">
        <v>4488</v>
      </c>
      <c r="K1650" s="17" t="s">
        <v>5548</v>
      </c>
      <c r="L1650" s="17" t="s">
        <v>5641</v>
      </c>
      <c r="M1650" s="5" t="s">
        <v>5785</v>
      </c>
      <c r="N1650" s="15" t="s">
        <v>375</v>
      </c>
    </row>
    <row r="1651" spans="5:14" x14ac:dyDescent="0.25">
      <c r="E1651" s="15" t="s">
        <v>375</v>
      </c>
      <c r="F1651" s="16" t="s">
        <v>376</v>
      </c>
      <c r="G1651" s="17" t="s">
        <v>367</v>
      </c>
      <c r="H1651" s="17">
        <v>124</v>
      </c>
      <c r="I1651" s="18" t="str">
        <f t="shared" si="25"/>
        <v>Šmarje pri JelšahPolžanska vas</v>
      </c>
      <c r="J1651" s="17" t="s">
        <v>4522</v>
      </c>
      <c r="K1651" s="17" t="s">
        <v>4734</v>
      </c>
      <c r="L1651" s="17" t="s">
        <v>5641</v>
      </c>
      <c r="M1651" s="5" t="s">
        <v>5785</v>
      </c>
      <c r="N1651" s="15" t="s">
        <v>375</v>
      </c>
    </row>
    <row r="1652" spans="5:14" x14ac:dyDescent="0.25">
      <c r="E1652" s="15" t="s">
        <v>375</v>
      </c>
      <c r="F1652" s="16" t="s">
        <v>376</v>
      </c>
      <c r="G1652" s="17" t="s">
        <v>367</v>
      </c>
      <c r="H1652" s="17">
        <v>124</v>
      </c>
      <c r="I1652" s="18" t="str">
        <f t="shared" si="25"/>
        <v>Šmarje pri JelšahPredel</v>
      </c>
      <c r="J1652" s="17" t="s">
        <v>4554</v>
      </c>
      <c r="K1652" s="17" t="s">
        <v>4760</v>
      </c>
      <c r="L1652" s="17" t="s">
        <v>5641</v>
      </c>
      <c r="M1652" s="5" t="s">
        <v>5785</v>
      </c>
      <c r="N1652" s="15" t="s">
        <v>375</v>
      </c>
    </row>
    <row r="1653" spans="5:14" x14ac:dyDescent="0.25">
      <c r="E1653" s="15" t="s">
        <v>375</v>
      </c>
      <c r="F1653" s="16" t="s">
        <v>376</v>
      </c>
      <c r="G1653" s="17" t="s">
        <v>367</v>
      </c>
      <c r="H1653" s="17">
        <v>124</v>
      </c>
      <c r="I1653" s="18" t="str">
        <f t="shared" si="25"/>
        <v>Šmarje pri JelšahPredenca</v>
      </c>
      <c r="J1653" s="17" t="s">
        <v>4586</v>
      </c>
      <c r="K1653" s="17" t="s">
        <v>5554</v>
      </c>
      <c r="L1653" s="17" t="s">
        <v>5641</v>
      </c>
      <c r="M1653" s="5" t="s">
        <v>5785</v>
      </c>
      <c r="N1653" s="15" t="s">
        <v>375</v>
      </c>
    </row>
    <row r="1654" spans="5:14" x14ac:dyDescent="0.25">
      <c r="E1654" s="15" t="s">
        <v>375</v>
      </c>
      <c r="F1654" s="16" t="s">
        <v>376</v>
      </c>
      <c r="G1654" s="17" t="s">
        <v>367</v>
      </c>
      <c r="H1654" s="17">
        <v>124</v>
      </c>
      <c r="I1654" s="18" t="str">
        <f t="shared" si="25"/>
        <v>Šmarje pri JelšahPreloge pri Šmarju</v>
      </c>
      <c r="J1654" s="17" t="s">
        <v>4615</v>
      </c>
      <c r="K1654" s="17" t="s">
        <v>5556</v>
      </c>
      <c r="L1654" s="17" t="s">
        <v>5641</v>
      </c>
      <c r="M1654" s="5" t="s">
        <v>5785</v>
      </c>
      <c r="N1654" s="15" t="s">
        <v>375</v>
      </c>
    </row>
    <row r="1655" spans="5:14" x14ac:dyDescent="0.25">
      <c r="E1655" s="15" t="s">
        <v>375</v>
      </c>
      <c r="F1655" s="16" t="s">
        <v>376</v>
      </c>
      <c r="G1655" s="17" t="s">
        <v>367</v>
      </c>
      <c r="H1655" s="17">
        <v>124</v>
      </c>
      <c r="I1655" s="18" t="str">
        <f t="shared" si="25"/>
        <v>Šmarje pri JelšahPustike</v>
      </c>
      <c r="J1655" s="17" t="s">
        <v>4644</v>
      </c>
      <c r="K1655" s="17" t="s">
        <v>5642</v>
      </c>
      <c r="L1655" s="17" t="s">
        <v>5641</v>
      </c>
      <c r="M1655" s="5" t="s">
        <v>5785</v>
      </c>
      <c r="N1655" s="15" t="s">
        <v>375</v>
      </c>
    </row>
    <row r="1656" spans="5:14" x14ac:dyDescent="0.25">
      <c r="E1656" s="15" t="s">
        <v>375</v>
      </c>
      <c r="F1656" s="16" t="s">
        <v>376</v>
      </c>
      <c r="G1656" s="17" t="s">
        <v>367</v>
      </c>
      <c r="H1656" s="17">
        <v>124</v>
      </c>
      <c r="I1656" s="18" t="str">
        <f t="shared" si="25"/>
        <v>Šmarje pri JelšahRakovec</v>
      </c>
      <c r="J1656" s="17" t="s">
        <v>4509</v>
      </c>
      <c r="K1656" s="17" t="s">
        <v>5558</v>
      </c>
      <c r="L1656" s="17" t="s">
        <v>5641</v>
      </c>
      <c r="M1656" s="5" t="s">
        <v>5785</v>
      </c>
      <c r="N1656" s="15" t="s">
        <v>375</v>
      </c>
    </row>
    <row r="1657" spans="5:14" x14ac:dyDescent="0.25">
      <c r="E1657" s="15" t="s">
        <v>375</v>
      </c>
      <c r="F1657" s="16" t="s">
        <v>376</v>
      </c>
      <c r="G1657" s="17" t="s">
        <v>367</v>
      </c>
      <c r="H1657" s="17">
        <v>124</v>
      </c>
      <c r="I1657" s="18" t="str">
        <f t="shared" si="25"/>
        <v>Šmarje pri JelšahSenovica</v>
      </c>
      <c r="J1657" s="17" t="s">
        <v>4701</v>
      </c>
      <c r="K1657" s="17" t="s">
        <v>5559</v>
      </c>
      <c r="L1657" s="17" t="s">
        <v>5641</v>
      </c>
      <c r="M1657" s="5" t="s">
        <v>5785</v>
      </c>
      <c r="N1657" s="15" t="s">
        <v>375</v>
      </c>
    </row>
    <row r="1658" spans="5:14" x14ac:dyDescent="0.25">
      <c r="E1658" s="15" t="s">
        <v>375</v>
      </c>
      <c r="F1658" s="16" t="s">
        <v>376</v>
      </c>
      <c r="G1658" s="17" t="s">
        <v>367</v>
      </c>
      <c r="H1658" s="17">
        <v>124</v>
      </c>
      <c r="I1658" s="18" t="str">
        <f t="shared" si="25"/>
        <v>Šmarje pri JelšahSladka Gora</v>
      </c>
      <c r="J1658" s="17" t="s">
        <v>4728</v>
      </c>
      <c r="K1658" s="17" t="s">
        <v>5561</v>
      </c>
      <c r="L1658" s="17" t="s">
        <v>5641</v>
      </c>
      <c r="M1658" s="5" t="s">
        <v>5785</v>
      </c>
      <c r="N1658" s="15" t="s">
        <v>375</v>
      </c>
    </row>
    <row r="1659" spans="5:14" x14ac:dyDescent="0.25">
      <c r="E1659" s="15" t="s">
        <v>375</v>
      </c>
      <c r="F1659" s="16" t="s">
        <v>376</v>
      </c>
      <c r="G1659" s="17" t="s">
        <v>367</v>
      </c>
      <c r="H1659" s="17">
        <v>124</v>
      </c>
      <c r="I1659" s="18" t="str">
        <f t="shared" si="25"/>
        <v>Šmarje pri JelšahSotensko pri Šmarju</v>
      </c>
      <c r="J1659" s="17" t="s">
        <v>4755</v>
      </c>
      <c r="K1659" s="17" t="s">
        <v>5563</v>
      </c>
      <c r="L1659" s="17" t="s">
        <v>5641</v>
      </c>
      <c r="M1659" s="5" t="s">
        <v>5785</v>
      </c>
      <c r="N1659" s="15" t="s">
        <v>375</v>
      </c>
    </row>
    <row r="1660" spans="5:14" x14ac:dyDescent="0.25">
      <c r="E1660" s="15" t="s">
        <v>375</v>
      </c>
      <c r="F1660" s="16" t="s">
        <v>376</v>
      </c>
      <c r="G1660" s="17" t="s">
        <v>367</v>
      </c>
      <c r="H1660" s="17">
        <v>124</v>
      </c>
      <c r="I1660" s="18" t="str">
        <f t="shared" si="25"/>
        <v>Šmarje pri JelšahSpodnja Ponkvica</v>
      </c>
      <c r="J1660" s="17" t="s">
        <v>4781</v>
      </c>
      <c r="K1660" s="17" t="s">
        <v>5565</v>
      </c>
      <c r="L1660" s="17" t="s">
        <v>5641</v>
      </c>
      <c r="M1660" s="5" t="s">
        <v>5785</v>
      </c>
      <c r="N1660" s="15" t="s">
        <v>375</v>
      </c>
    </row>
    <row r="1661" spans="5:14" x14ac:dyDescent="0.25">
      <c r="E1661" s="15" t="s">
        <v>375</v>
      </c>
      <c r="F1661" s="16" t="s">
        <v>376</v>
      </c>
      <c r="G1661" s="17" t="s">
        <v>367</v>
      </c>
      <c r="H1661" s="17">
        <v>124</v>
      </c>
      <c r="I1661" s="18" t="str">
        <f t="shared" si="25"/>
        <v>Šmarje pri JelšahSpodnje Mestinje</v>
      </c>
      <c r="J1661" s="17" t="s">
        <v>4807</v>
      </c>
      <c r="K1661" s="17" t="s">
        <v>5588</v>
      </c>
      <c r="L1661" s="17" t="s">
        <v>5641</v>
      </c>
      <c r="M1661" s="5" t="s">
        <v>5785</v>
      </c>
      <c r="N1661" s="15" t="s">
        <v>375</v>
      </c>
    </row>
    <row r="1662" spans="5:14" x14ac:dyDescent="0.25">
      <c r="E1662" s="15" t="s">
        <v>375</v>
      </c>
      <c r="F1662" s="16" t="s">
        <v>376</v>
      </c>
      <c r="G1662" s="17" t="s">
        <v>367</v>
      </c>
      <c r="H1662" s="17">
        <v>124</v>
      </c>
      <c r="I1662" s="18" t="str">
        <f t="shared" si="25"/>
        <v>Šmarje pri JelšahSpodnje Selce</v>
      </c>
      <c r="J1662" s="17" t="s">
        <v>4835</v>
      </c>
      <c r="K1662" s="17" t="s">
        <v>5567</v>
      </c>
      <c r="L1662" s="17" t="s">
        <v>5641</v>
      </c>
      <c r="M1662" s="5" t="s">
        <v>5785</v>
      </c>
      <c r="N1662" s="15" t="s">
        <v>375</v>
      </c>
    </row>
    <row r="1663" spans="5:14" x14ac:dyDescent="0.25">
      <c r="E1663" s="15" t="s">
        <v>375</v>
      </c>
      <c r="F1663" s="16" t="s">
        <v>376</v>
      </c>
      <c r="G1663" s="17" t="s">
        <v>367</v>
      </c>
      <c r="H1663" s="17">
        <v>124</v>
      </c>
      <c r="I1663" s="18" t="str">
        <f t="shared" si="25"/>
        <v>Šmarje pri JelšahSpodnje Tinsko</v>
      </c>
      <c r="J1663" s="17" t="s">
        <v>4860</v>
      </c>
      <c r="K1663" s="17" t="s">
        <v>5593</v>
      </c>
      <c r="L1663" s="17" t="s">
        <v>5641</v>
      </c>
      <c r="M1663" s="5" t="s">
        <v>5785</v>
      </c>
      <c r="N1663" s="15" t="s">
        <v>375</v>
      </c>
    </row>
    <row r="1664" spans="5:14" x14ac:dyDescent="0.25">
      <c r="E1664" s="15" t="s">
        <v>375</v>
      </c>
      <c r="F1664" s="16" t="s">
        <v>376</v>
      </c>
      <c r="G1664" s="17" t="s">
        <v>367</v>
      </c>
      <c r="H1664" s="17">
        <v>124</v>
      </c>
      <c r="I1664" s="18" t="str">
        <f t="shared" si="25"/>
        <v>Šmarje pri JelšahStranje</v>
      </c>
      <c r="J1664" s="17" t="s">
        <v>4884</v>
      </c>
      <c r="K1664" s="17" t="s">
        <v>5569</v>
      </c>
      <c r="L1664" s="17" t="s">
        <v>5641</v>
      </c>
      <c r="M1664" s="5" t="s">
        <v>5785</v>
      </c>
      <c r="N1664" s="15" t="s">
        <v>375</v>
      </c>
    </row>
    <row r="1665" spans="5:14" x14ac:dyDescent="0.25">
      <c r="E1665" s="15" t="s">
        <v>375</v>
      </c>
      <c r="F1665" s="16" t="s">
        <v>376</v>
      </c>
      <c r="G1665" s="17" t="s">
        <v>367</v>
      </c>
      <c r="H1665" s="17">
        <v>124</v>
      </c>
      <c r="I1665" s="18" t="str">
        <f t="shared" si="25"/>
        <v>Šmarje pri JelšahStrtenica</v>
      </c>
      <c r="J1665" s="17" t="s">
        <v>4905</v>
      </c>
      <c r="K1665" s="17" t="s">
        <v>5594</v>
      </c>
      <c r="L1665" s="17" t="s">
        <v>5641</v>
      </c>
      <c r="M1665" s="5" t="s">
        <v>5785</v>
      </c>
      <c r="N1665" s="15" t="s">
        <v>375</v>
      </c>
    </row>
    <row r="1666" spans="5:14" x14ac:dyDescent="0.25">
      <c r="E1666" s="15" t="s">
        <v>375</v>
      </c>
      <c r="F1666" s="16" t="s">
        <v>376</v>
      </c>
      <c r="G1666" s="17" t="s">
        <v>367</v>
      </c>
      <c r="H1666" s="17">
        <v>124</v>
      </c>
      <c r="I1666" s="18" t="str">
        <f t="shared" ref="I1666:I1729" si="26">CONCATENATE(G1666,J1666)</f>
        <v>Šmarje pri JelšahSveti Štefan</v>
      </c>
      <c r="J1666" s="17" t="s">
        <v>4927</v>
      </c>
      <c r="K1666" s="17" t="s">
        <v>5595</v>
      </c>
      <c r="L1666" s="17" t="s">
        <v>5641</v>
      </c>
      <c r="M1666" s="5" t="s">
        <v>5785</v>
      </c>
      <c r="N1666" s="15" t="s">
        <v>375</v>
      </c>
    </row>
    <row r="1667" spans="5:14" x14ac:dyDescent="0.25">
      <c r="E1667" s="15" t="s">
        <v>375</v>
      </c>
      <c r="F1667" s="16" t="s">
        <v>376</v>
      </c>
      <c r="G1667" s="17" t="s">
        <v>367</v>
      </c>
      <c r="H1667" s="17">
        <v>124</v>
      </c>
      <c r="I1667" s="18" t="str">
        <f t="shared" si="26"/>
        <v>Šmarje pri JelšahŠentvid pri Grobelnem</v>
      </c>
      <c r="J1667" s="17" t="s">
        <v>4949</v>
      </c>
      <c r="K1667" s="17" t="s">
        <v>5589</v>
      </c>
      <c r="L1667" s="17" t="s">
        <v>5641</v>
      </c>
      <c r="M1667" s="5" t="s">
        <v>5785</v>
      </c>
      <c r="N1667" s="15" t="s">
        <v>375</v>
      </c>
    </row>
    <row r="1668" spans="5:14" x14ac:dyDescent="0.25">
      <c r="E1668" s="15" t="s">
        <v>375</v>
      </c>
      <c r="F1668" s="16" t="s">
        <v>376</v>
      </c>
      <c r="G1668" s="17" t="s">
        <v>367</v>
      </c>
      <c r="H1668" s="17">
        <v>124</v>
      </c>
      <c r="I1668" s="18" t="str">
        <f t="shared" si="26"/>
        <v>Šmarje pri JelšahŠerovo</v>
      </c>
      <c r="J1668" s="17" t="s">
        <v>4968</v>
      </c>
      <c r="K1668" s="17" t="s">
        <v>5571</v>
      </c>
      <c r="L1668" s="17" t="s">
        <v>5641</v>
      </c>
      <c r="M1668" s="5" t="s">
        <v>5785</v>
      </c>
      <c r="N1668" s="15" t="s">
        <v>375</v>
      </c>
    </row>
    <row r="1669" spans="5:14" x14ac:dyDescent="0.25">
      <c r="E1669" s="15" t="s">
        <v>375</v>
      </c>
      <c r="F1669" s="16" t="s">
        <v>376</v>
      </c>
      <c r="G1669" s="17" t="s">
        <v>367</v>
      </c>
      <c r="H1669" s="17">
        <v>124</v>
      </c>
      <c r="I1669" s="18" t="str">
        <f t="shared" si="26"/>
        <v>Šmarje pri JelšahŠkofija</v>
      </c>
      <c r="J1669" s="17" t="s">
        <v>4985</v>
      </c>
      <c r="K1669" s="17" t="s">
        <v>5572</v>
      </c>
      <c r="L1669" s="17" t="s">
        <v>5641</v>
      </c>
      <c r="M1669" s="5" t="s">
        <v>5785</v>
      </c>
      <c r="N1669" s="15" t="s">
        <v>375</v>
      </c>
    </row>
    <row r="1670" spans="5:14" x14ac:dyDescent="0.25">
      <c r="E1670" s="15" t="s">
        <v>375</v>
      </c>
      <c r="F1670" s="16" t="s">
        <v>376</v>
      </c>
      <c r="G1670" s="17" t="s">
        <v>367</v>
      </c>
      <c r="H1670" s="17">
        <v>124</v>
      </c>
      <c r="I1670" s="18" t="str">
        <f t="shared" si="26"/>
        <v>Šmarje pri JelšahŠmarje pri Jelšah</v>
      </c>
      <c r="J1670" s="17" t="s">
        <v>367</v>
      </c>
      <c r="K1670" s="17" t="s">
        <v>5643</v>
      </c>
      <c r="L1670" s="17" t="s">
        <v>5641</v>
      </c>
      <c r="M1670" s="5" t="s">
        <v>5785</v>
      </c>
      <c r="N1670" s="15" t="s">
        <v>375</v>
      </c>
    </row>
    <row r="1671" spans="5:14" x14ac:dyDescent="0.25">
      <c r="E1671" s="15" t="s">
        <v>375</v>
      </c>
      <c r="F1671" s="16" t="s">
        <v>376</v>
      </c>
      <c r="G1671" s="17" t="s">
        <v>367</v>
      </c>
      <c r="H1671" s="17">
        <v>124</v>
      </c>
      <c r="I1671" s="18" t="str">
        <f t="shared" si="26"/>
        <v>Šmarje pri JelšahTopolovec</v>
      </c>
      <c r="J1671" s="17" t="s">
        <v>5014</v>
      </c>
      <c r="K1671" s="17" t="s">
        <v>5596</v>
      </c>
      <c r="L1671" s="17" t="s">
        <v>5641</v>
      </c>
      <c r="M1671" s="5" t="s">
        <v>5785</v>
      </c>
      <c r="N1671" s="15" t="s">
        <v>375</v>
      </c>
    </row>
    <row r="1672" spans="5:14" x14ac:dyDescent="0.25">
      <c r="E1672" s="15" t="s">
        <v>375</v>
      </c>
      <c r="F1672" s="16" t="s">
        <v>376</v>
      </c>
      <c r="G1672" s="17" t="s">
        <v>367</v>
      </c>
      <c r="H1672" s="17">
        <v>124</v>
      </c>
      <c r="I1672" s="18" t="str">
        <f t="shared" si="26"/>
        <v>Šmarje pri JelšahVinski Vrh pri Šmarju</v>
      </c>
      <c r="J1672" s="17" t="s">
        <v>5030</v>
      </c>
      <c r="K1672" s="17" t="s">
        <v>5574</v>
      </c>
      <c r="L1672" s="17" t="s">
        <v>5641</v>
      </c>
      <c r="M1672" s="5" t="s">
        <v>5785</v>
      </c>
      <c r="N1672" s="15" t="s">
        <v>375</v>
      </c>
    </row>
    <row r="1673" spans="5:14" x14ac:dyDescent="0.25">
      <c r="E1673" s="15" t="s">
        <v>375</v>
      </c>
      <c r="F1673" s="16" t="s">
        <v>376</v>
      </c>
      <c r="G1673" s="17" t="s">
        <v>367</v>
      </c>
      <c r="H1673" s="17">
        <v>124</v>
      </c>
      <c r="I1673" s="18" t="str">
        <f t="shared" si="26"/>
        <v>Šmarje pri JelšahVodenovo</v>
      </c>
      <c r="J1673" s="17" t="s">
        <v>5046</v>
      </c>
      <c r="K1673" s="17" t="s">
        <v>5576</v>
      </c>
      <c r="L1673" s="17" t="s">
        <v>5641</v>
      </c>
      <c r="M1673" s="5" t="s">
        <v>5785</v>
      </c>
      <c r="N1673" s="15" t="s">
        <v>375</v>
      </c>
    </row>
    <row r="1674" spans="5:14" x14ac:dyDescent="0.25">
      <c r="E1674" s="15" t="s">
        <v>375</v>
      </c>
      <c r="F1674" s="16" t="s">
        <v>376</v>
      </c>
      <c r="G1674" s="17" t="s">
        <v>367</v>
      </c>
      <c r="H1674" s="17">
        <v>124</v>
      </c>
      <c r="I1674" s="18" t="str">
        <f t="shared" si="26"/>
        <v>Šmarje pri JelšahVrh</v>
      </c>
      <c r="J1674" s="17" t="s">
        <v>2992</v>
      </c>
      <c r="K1674" s="17" t="s">
        <v>5590</v>
      </c>
      <c r="L1674" s="17" t="s">
        <v>5641</v>
      </c>
      <c r="M1674" s="5" t="s">
        <v>5785</v>
      </c>
      <c r="N1674" s="15" t="s">
        <v>375</v>
      </c>
    </row>
    <row r="1675" spans="5:14" x14ac:dyDescent="0.25">
      <c r="E1675" s="15" t="s">
        <v>375</v>
      </c>
      <c r="F1675" s="16" t="s">
        <v>376</v>
      </c>
      <c r="G1675" s="17" t="s">
        <v>367</v>
      </c>
      <c r="H1675" s="17">
        <v>124</v>
      </c>
      <c r="I1675" s="18" t="str">
        <f t="shared" si="26"/>
        <v>Šmarje pri JelšahVršna vas</v>
      </c>
      <c r="J1675" s="17" t="s">
        <v>5075</v>
      </c>
      <c r="K1675" s="17" t="s">
        <v>5597</v>
      </c>
      <c r="L1675" s="17" t="s">
        <v>5641</v>
      </c>
      <c r="M1675" s="5" t="s">
        <v>5785</v>
      </c>
      <c r="N1675" s="15" t="s">
        <v>375</v>
      </c>
    </row>
    <row r="1676" spans="5:14" x14ac:dyDescent="0.25">
      <c r="E1676" s="15" t="s">
        <v>375</v>
      </c>
      <c r="F1676" s="16" t="s">
        <v>376</v>
      </c>
      <c r="G1676" s="17" t="s">
        <v>367</v>
      </c>
      <c r="H1676" s="17">
        <v>124</v>
      </c>
      <c r="I1676" s="18" t="str">
        <f t="shared" si="26"/>
        <v>Šmarje pri JelšahZadrže</v>
      </c>
      <c r="J1676" s="17" t="s">
        <v>5091</v>
      </c>
      <c r="K1676" s="17" t="s">
        <v>5598</v>
      </c>
      <c r="L1676" s="17" t="s">
        <v>5641</v>
      </c>
      <c r="M1676" s="5" t="s">
        <v>5785</v>
      </c>
      <c r="N1676" s="15" t="s">
        <v>375</v>
      </c>
    </row>
    <row r="1677" spans="5:14" x14ac:dyDescent="0.25">
      <c r="E1677" s="15" t="s">
        <v>375</v>
      </c>
      <c r="F1677" s="16" t="s">
        <v>376</v>
      </c>
      <c r="G1677" s="17" t="s">
        <v>367</v>
      </c>
      <c r="H1677" s="17">
        <v>124</v>
      </c>
      <c r="I1677" s="18" t="str">
        <f t="shared" si="26"/>
        <v>Šmarje pri JelšahZastranje</v>
      </c>
      <c r="J1677" s="17" t="s">
        <v>5108</v>
      </c>
      <c r="K1677" s="17" t="s">
        <v>5599</v>
      </c>
      <c r="L1677" s="17" t="s">
        <v>5641</v>
      </c>
      <c r="M1677" s="5" t="s">
        <v>5785</v>
      </c>
      <c r="N1677" s="15" t="s">
        <v>375</v>
      </c>
    </row>
    <row r="1678" spans="5:14" x14ac:dyDescent="0.25">
      <c r="E1678" s="15" t="s">
        <v>375</v>
      </c>
      <c r="F1678" s="16" t="s">
        <v>376</v>
      </c>
      <c r="G1678" s="17" t="s">
        <v>367</v>
      </c>
      <c r="H1678" s="17">
        <v>124</v>
      </c>
      <c r="I1678" s="18" t="str">
        <f t="shared" si="26"/>
        <v>Šmarje pri JelšahZavrše pri Grobelnem</v>
      </c>
      <c r="J1678" s="17" t="s">
        <v>5120</v>
      </c>
      <c r="K1678" s="17" t="s">
        <v>5600</v>
      </c>
      <c r="L1678" s="17" t="s">
        <v>5641</v>
      </c>
      <c r="M1678" s="5" t="s">
        <v>5785</v>
      </c>
      <c r="N1678" s="15" t="s">
        <v>375</v>
      </c>
    </row>
    <row r="1679" spans="5:14" x14ac:dyDescent="0.25">
      <c r="E1679" s="15" t="s">
        <v>375</v>
      </c>
      <c r="F1679" s="16" t="s">
        <v>376</v>
      </c>
      <c r="G1679" s="17" t="s">
        <v>367</v>
      </c>
      <c r="H1679" s="17">
        <v>124</v>
      </c>
      <c r="I1679" s="18" t="str">
        <f t="shared" si="26"/>
        <v>Šmarje pri JelšahZgornje Tinsko</v>
      </c>
      <c r="J1679" s="17" t="s">
        <v>5133</v>
      </c>
      <c r="K1679" s="17" t="s">
        <v>5591</v>
      </c>
      <c r="L1679" s="17" t="s">
        <v>5641</v>
      </c>
      <c r="M1679" s="5" t="s">
        <v>5785</v>
      </c>
      <c r="N1679" s="15" t="s">
        <v>375</v>
      </c>
    </row>
    <row r="1680" spans="5:14" x14ac:dyDescent="0.25">
      <c r="E1680" s="15" t="s">
        <v>375</v>
      </c>
      <c r="F1680" s="16" t="s">
        <v>376</v>
      </c>
      <c r="G1680" s="17" t="s">
        <v>367</v>
      </c>
      <c r="H1680" s="17">
        <v>124</v>
      </c>
      <c r="I1680" s="18" t="str">
        <f t="shared" si="26"/>
        <v>Šmarje pri JelšahZibika</v>
      </c>
      <c r="J1680" s="17" t="s">
        <v>5146</v>
      </c>
      <c r="K1680" s="17" t="s">
        <v>5601</v>
      </c>
      <c r="L1680" s="17" t="s">
        <v>5641</v>
      </c>
      <c r="M1680" s="5" t="s">
        <v>5785</v>
      </c>
      <c r="N1680" s="15" t="s">
        <v>375</v>
      </c>
    </row>
    <row r="1681" spans="5:14" x14ac:dyDescent="0.25">
      <c r="E1681" s="15" t="s">
        <v>375</v>
      </c>
      <c r="F1681" s="16" t="s">
        <v>376</v>
      </c>
      <c r="G1681" s="17" t="s">
        <v>367</v>
      </c>
      <c r="H1681" s="17">
        <v>124</v>
      </c>
      <c r="I1681" s="18" t="str">
        <f t="shared" si="26"/>
        <v>Šmarje pri JelšahZibiška vas</v>
      </c>
      <c r="J1681" s="17" t="s">
        <v>5158</v>
      </c>
      <c r="K1681" s="17" t="s">
        <v>5602</v>
      </c>
      <c r="L1681" s="17" t="s">
        <v>5641</v>
      </c>
      <c r="M1681" s="5" t="s">
        <v>5785</v>
      </c>
      <c r="N1681" s="15" t="s">
        <v>375</v>
      </c>
    </row>
    <row r="1682" spans="5:14" x14ac:dyDescent="0.25">
      <c r="E1682" s="15" t="s">
        <v>375</v>
      </c>
      <c r="F1682" s="16" t="s">
        <v>376</v>
      </c>
      <c r="G1682" s="17" t="s">
        <v>369</v>
      </c>
      <c r="H1682" s="17">
        <v>125</v>
      </c>
      <c r="I1682" s="18" t="str">
        <f t="shared" si="26"/>
        <v>Šmartno ob PakiGavce</v>
      </c>
      <c r="J1682" s="17" t="s">
        <v>534</v>
      </c>
      <c r="K1682" s="17" t="s">
        <v>377</v>
      </c>
      <c r="L1682" s="17" t="s">
        <v>5641</v>
      </c>
      <c r="M1682" s="5" t="s">
        <v>5785</v>
      </c>
      <c r="N1682" s="15" t="s">
        <v>375</v>
      </c>
    </row>
    <row r="1683" spans="5:14" x14ac:dyDescent="0.25">
      <c r="E1683" s="15" t="s">
        <v>375</v>
      </c>
      <c r="F1683" s="16" t="s">
        <v>376</v>
      </c>
      <c r="G1683" s="17" t="s">
        <v>369</v>
      </c>
      <c r="H1683" s="17">
        <v>125</v>
      </c>
      <c r="I1683" s="18" t="str">
        <f t="shared" si="26"/>
        <v>Šmartno ob PakiGorenje</v>
      </c>
      <c r="J1683" s="17" t="s">
        <v>723</v>
      </c>
      <c r="K1683" s="17" t="s">
        <v>566</v>
      </c>
      <c r="L1683" s="17" t="s">
        <v>5641</v>
      </c>
      <c r="M1683" s="5" t="s">
        <v>5785</v>
      </c>
      <c r="N1683" s="15" t="s">
        <v>375</v>
      </c>
    </row>
    <row r="1684" spans="5:14" x14ac:dyDescent="0.25">
      <c r="E1684" s="15" t="s">
        <v>375</v>
      </c>
      <c r="F1684" s="16" t="s">
        <v>376</v>
      </c>
      <c r="G1684" s="17" t="s">
        <v>369</v>
      </c>
      <c r="H1684" s="17">
        <v>125</v>
      </c>
      <c r="I1684" s="18" t="str">
        <f t="shared" si="26"/>
        <v>Šmartno ob PakiMali Vrh</v>
      </c>
      <c r="J1684" s="17" t="s">
        <v>899</v>
      </c>
      <c r="K1684" s="17" t="s">
        <v>753</v>
      </c>
      <c r="L1684" s="17" t="s">
        <v>5641</v>
      </c>
      <c r="M1684" s="5" t="s">
        <v>5785</v>
      </c>
      <c r="N1684" s="15" t="s">
        <v>375</v>
      </c>
    </row>
    <row r="1685" spans="5:14" x14ac:dyDescent="0.25">
      <c r="E1685" s="15" t="s">
        <v>375</v>
      </c>
      <c r="F1685" s="16" t="s">
        <v>376</v>
      </c>
      <c r="G1685" s="17" t="s">
        <v>369</v>
      </c>
      <c r="H1685" s="17">
        <v>125</v>
      </c>
      <c r="I1685" s="18" t="str">
        <f t="shared" si="26"/>
        <v>Šmartno ob PakiPaška vas</v>
      </c>
      <c r="J1685" s="17" t="s">
        <v>1078</v>
      </c>
      <c r="K1685" s="17" t="s">
        <v>929</v>
      </c>
      <c r="L1685" s="17" t="s">
        <v>5641</v>
      </c>
      <c r="M1685" s="5" t="s">
        <v>5785</v>
      </c>
      <c r="N1685" s="15" t="s">
        <v>375</v>
      </c>
    </row>
    <row r="1686" spans="5:14" x14ac:dyDescent="0.25">
      <c r="E1686" s="15" t="s">
        <v>375</v>
      </c>
      <c r="F1686" s="16" t="s">
        <v>376</v>
      </c>
      <c r="G1686" s="17" t="s">
        <v>369</v>
      </c>
      <c r="H1686" s="17">
        <v>125</v>
      </c>
      <c r="I1686" s="18" t="str">
        <f t="shared" si="26"/>
        <v>Šmartno ob PakiPodgora</v>
      </c>
      <c r="J1686" s="17" t="s">
        <v>1239</v>
      </c>
      <c r="K1686" s="17" t="s">
        <v>1109</v>
      </c>
      <c r="L1686" s="17" t="s">
        <v>5641</v>
      </c>
      <c r="M1686" s="5" t="s">
        <v>5785</v>
      </c>
      <c r="N1686" s="15" t="s">
        <v>375</v>
      </c>
    </row>
    <row r="1687" spans="5:14" x14ac:dyDescent="0.25">
      <c r="E1687" s="15" t="s">
        <v>375</v>
      </c>
      <c r="F1687" s="16" t="s">
        <v>376</v>
      </c>
      <c r="G1687" s="17" t="s">
        <v>369</v>
      </c>
      <c r="H1687" s="17">
        <v>125</v>
      </c>
      <c r="I1687" s="18" t="str">
        <f t="shared" si="26"/>
        <v>Šmartno ob PakiRečica ob Paki</v>
      </c>
      <c r="J1687" s="17" t="s">
        <v>1415</v>
      </c>
      <c r="K1687" s="17" t="s">
        <v>1275</v>
      </c>
      <c r="L1687" s="17" t="s">
        <v>5641</v>
      </c>
      <c r="M1687" s="5" t="s">
        <v>5785</v>
      </c>
      <c r="N1687" s="15" t="s">
        <v>375</v>
      </c>
    </row>
    <row r="1688" spans="5:14" x14ac:dyDescent="0.25">
      <c r="E1688" s="15" t="s">
        <v>375</v>
      </c>
      <c r="F1688" s="16" t="s">
        <v>376</v>
      </c>
      <c r="G1688" s="17" t="s">
        <v>369</v>
      </c>
      <c r="H1688" s="17">
        <v>125</v>
      </c>
      <c r="I1688" s="18" t="str">
        <f t="shared" si="26"/>
        <v>Šmartno ob PakiSkorno</v>
      </c>
      <c r="J1688" s="17" t="s">
        <v>1576</v>
      </c>
      <c r="K1688" s="17" t="s">
        <v>1441</v>
      </c>
      <c r="L1688" s="17" t="s">
        <v>5641</v>
      </c>
      <c r="M1688" s="5" t="s">
        <v>5785</v>
      </c>
      <c r="N1688" s="15" t="s">
        <v>375</v>
      </c>
    </row>
    <row r="1689" spans="5:14" x14ac:dyDescent="0.25">
      <c r="E1689" s="15" t="s">
        <v>375</v>
      </c>
      <c r="F1689" s="16" t="s">
        <v>376</v>
      </c>
      <c r="G1689" s="17" t="s">
        <v>369</v>
      </c>
      <c r="H1689" s="17">
        <v>125</v>
      </c>
      <c r="I1689" s="18" t="str">
        <f t="shared" si="26"/>
        <v>Šmartno ob PakiSlatina</v>
      </c>
      <c r="J1689" s="17" t="s">
        <v>1731</v>
      </c>
      <c r="K1689" s="17" t="s">
        <v>1599</v>
      </c>
      <c r="L1689" s="17" t="s">
        <v>5641</v>
      </c>
      <c r="M1689" s="5" t="s">
        <v>5785</v>
      </c>
      <c r="N1689" s="15" t="s">
        <v>375</v>
      </c>
    </row>
    <row r="1690" spans="5:14" x14ac:dyDescent="0.25">
      <c r="E1690" s="15" t="s">
        <v>375</v>
      </c>
      <c r="F1690" s="16" t="s">
        <v>376</v>
      </c>
      <c r="G1690" s="17" t="s">
        <v>369</v>
      </c>
      <c r="H1690" s="17">
        <v>125</v>
      </c>
      <c r="I1690" s="18" t="str">
        <f t="shared" si="26"/>
        <v>Šmartno ob PakiŠmartno ob Paki</v>
      </c>
      <c r="J1690" s="17" t="s">
        <v>369</v>
      </c>
      <c r="K1690" s="17" t="s">
        <v>2174</v>
      </c>
      <c r="L1690" s="17" t="s">
        <v>5641</v>
      </c>
      <c r="M1690" s="5" t="s">
        <v>5785</v>
      </c>
      <c r="N1690" s="15" t="s">
        <v>375</v>
      </c>
    </row>
    <row r="1691" spans="5:14" x14ac:dyDescent="0.25">
      <c r="E1691" s="15" t="s">
        <v>375</v>
      </c>
      <c r="F1691" s="16" t="s">
        <v>376</v>
      </c>
      <c r="G1691" s="17" t="s">
        <v>369</v>
      </c>
      <c r="H1691" s="17">
        <v>125</v>
      </c>
      <c r="I1691" s="18" t="str">
        <f t="shared" si="26"/>
        <v>Šmartno ob PakiVeliki Vrh</v>
      </c>
      <c r="J1691" s="17" t="s">
        <v>2018</v>
      </c>
      <c r="K1691" s="17" t="s">
        <v>3869</v>
      </c>
      <c r="L1691" s="17" t="s">
        <v>5641</v>
      </c>
      <c r="M1691" s="5" t="s">
        <v>5785</v>
      </c>
      <c r="N1691" s="15" t="s">
        <v>375</v>
      </c>
    </row>
    <row r="1692" spans="5:14" x14ac:dyDescent="0.25">
      <c r="E1692" s="15" t="s">
        <v>375</v>
      </c>
      <c r="F1692" s="16" t="s">
        <v>376</v>
      </c>
      <c r="G1692" s="17" t="s">
        <v>277</v>
      </c>
      <c r="H1692" s="17">
        <v>126</v>
      </c>
      <c r="I1692" s="18" t="str">
        <f t="shared" si="26"/>
        <v>ŠoštanjBele Vode</v>
      </c>
      <c r="J1692" s="17" t="s">
        <v>536</v>
      </c>
      <c r="K1692" s="17" t="s">
        <v>377</v>
      </c>
      <c r="L1692" s="17" t="s">
        <v>5641</v>
      </c>
      <c r="M1692" s="5" t="s">
        <v>5785</v>
      </c>
      <c r="N1692" s="15" t="s">
        <v>375</v>
      </c>
    </row>
    <row r="1693" spans="5:14" x14ac:dyDescent="0.25">
      <c r="E1693" s="15" t="s">
        <v>375</v>
      </c>
      <c r="F1693" s="16" t="s">
        <v>376</v>
      </c>
      <c r="G1693" s="17" t="s">
        <v>277</v>
      </c>
      <c r="H1693" s="17">
        <v>126</v>
      </c>
      <c r="I1693" s="18" t="str">
        <f t="shared" si="26"/>
        <v>ŠoštanjDružmirje</v>
      </c>
      <c r="J1693" s="17" t="s">
        <v>725</v>
      </c>
      <c r="K1693" s="17" t="s">
        <v>566</v>
      </c>
      <c r="L1693" s="17" t="s">
        <v>5641</v>
      </c>
      <c r="M1693" s="5" t="s">
        <v>5785</v>
      </c>
      <c r="N1693" s="15" t="s">
        <v>375</v>
      </c>
    </row>
    <row r="1694" spans="5:14" x14ac:dyDescent="0.25">
      <c r="E1694" s="15" t="s">
        <v>375</v>
      </c>
      <c r="F1694" s="16" t="s">
        <v>376</v>
      </c>
      <c r="G1694" s="17" t="s">
        <v>277</v>
      </c>
      <c r="H1694" s="17">
        <v>126</v>
      </c>
      <c r="I1694" s="18" t="str">
        <f t="shared" si="26"/>
        <v>ŠoštanjFlorjan</v>
      </c>
      <c r="J1694" s="17" t="s">
        <v>901</v>
      </c>
      <c r="K1694" s="17" t="s">
        <v>753</v>
      </c>
      <c r="L1694" s="17" t="s">
        <v>5641</v>
      </c>
      <c r="M1694" s="5" t="s">
        <v>5785</v>
      </c>
      <c r="N1694" s="15" t="s">
        <v>375</v>
      </c>
    </row>
    <row r="1695" spans="5:14" x14ac:dyDescent="0.25">
      <c r="E1695" s="15" t="s">
        <v>375</v>
      </c>
      <c r="F1695" s="16" t="s">
        <v>376</v>
      </c>
      <c r="G1695" s="17" t="s">
        <v>277</v>
      </c>
      <c r="H1695" s="17">
        <v>126</v>
      </c>
      <c r="I1695" s="18" t="str">
        <f t="shared" si="26"/>
        <v>ŠoštanjGaberke</v>
      </c>
      <c r="J1695" s="17" t="s">
        <v>1080</v>
      </c>
      <c r="K1695" s="17" t="s">
        <v>929</v>
      </c>
      <c r="L1695" s="17" t="s">
        <v>5641</v>
      </c>
      <c r="M1695" s="5" t="s">
        <v>5785</v>
      </c>
      <c r="N1695" s="15" t="s">
        <v>375</v>
      </c>
    </row>
    <row r="1696" spans="5:14" x14ac:dyDescent="0.25">
      <c r="E1696" s="15" t="s">
        <v>375</v>
      </c>
      <c r="F1696" s="16" t="s">
        <v>376</v>
      </c>
      <c r="G1696" s="17" t="s">
        <v>277</v>
      </c>
      <c r="H1696" s="17">
        <v>126</v>
      </c>
      <c r="I1696" s="18" t="str">
        <f t="shared" si="26"/>
        <v>ŠoštanjLokovica</v>
      </c>
      <c r="J1696" s="17" t="s">
        <v>1253</v>
      </c>
      <c r="K1696" s="17" t="s">
        <v>1109</v>
      </c>
      <c r="L1696" s="17" t="s">
        <v>5641</v>
      </c>
      <c r="M1696" s="5" t="s">
        <v>5785</v>
      </c>
      <c r="N1696" s="15" t="s">
        <v>375</v>
      </c>
    </row>
    <row r="1697" spans="5:14" x14ac:dyDescent="0.25">
      <c r="E1697" s="15" t="s">
        <v>375</v>
      </c>
      <c r="F1697" s="16" t="s">
        <v>376</v>
      </c>
      <c r="G1697" s="17" t="s">
        <v>277</v>
      </c>
      <c r="H1697" s="17">
        <v>126</v>
      </c>
      <c r="I1697" s="18" t="str">
        <f t="shared" si="26"/>
        <v>ŠoštanjRavne</v>
      </c>
      <c r="J1697" s="17" t="s">
        <v>1417</v>
      </c>
      <c r="K1697" s="17" t="s">
        <v>1275</v>
      </c>
      <c r="L1697" s="17" t="s">
        <v>5641</v>
      </c>
      <c r="M1697" s="5" t="s">
        <v>5785</v>
      </c>
      <c r="N1697" s="15" t="s">
        <v>375</v>
      </c>
    </row>
    <row r="1698" spans="5:14" x14ac:dyDescent="0.25">
      <c r="E1698" s="15" t="s">
        <v>375</v>
      </c>
      <c r="F1698" s="16" t="s">
        <v>376</v>
      </c>
      <c r="G1698" s="17" t="s">
        <v>277</v>
      </c>
      <c r="H1698" s="17">
        <v>126</v>
      </c>
      <c r="I1698" s="18" t="str">
        <f t="shared" si="26"/>
        <v>ŠoštanjSkorno pri Šoštanju</v>
      </c>
      <c r="J1698" s="17" t="s">
        <v>1577</v>
      </c>
      <c r="K1698" s="17" t="s">
        <v>1441</v>
      </c>
      <c r="L1698" s="17" t="s">
        <v>5641</v>
      </c>
      <c r="M1698" s="5" t="s">
        <v>5785</v>
      </c>
      <c r="N1698" s="15" t="s">
        <v>375</v>
      </c>
    </row>
    <row r="1699" spans="5:14" x14ac:dyDescent="0.25">
      <c r="E1699" s="15" t="s">
        <v>375</v>
      </c>
      <c r="F1699" s="16" t="s">
        <v>376</v>
      </c>
      <c r="G1699" s="17" t="s">
        <v>277</v>
      </c>
      <c r="H1699" s="17">
        <v>126</v>
      </c>
      <c r="I1699" s="18" t="str">
        <f t="shared" si="26"/>
        <v>ŠoštanjŠentvid pri Zavodnju</v>
      </c>
      <c r="J1699" s="17" t="s">
        <v>1733</v>
      </c>
      <c r="K1699" s="17" t="s">
        <v>1599</v>
      </c>
      <c r="L1699" s="17" t="s">
        <v>5641</v>
      </c>
      <c r="M1699" s="5" t="s">
        <v>5785</v>
      </c>
      <c r="N1699" s="15" t="s">
        <v>375</v>
      </c>
    </row>
    <row r="1700" spans="5:14" x14ac:dyDescent="0.25">
      <c r="E1700" s="15" t="s">
        <v>375</v>
      </c>
      <c r="F1700" s="16" t="s">
        <v>376</v>
      </c>
      <c r="G1700" s="17" t="s">
        <v>277</v>
      </c>
      <c r="H1700" s="17">
        <v>126</v>
      </c>
      <c r="I1700" s="18" t="str">
        <f t="shared" si="26"/>
        <v>ŠoštanjŠoštanj</v>
      </c>
      <c r="J1700" s="17" t="s">
        <v>277</v>
      </c>
      <c r="K1700" s="17" t="s">
        <v>2174</v>
      </c>
      <c r="L1700" s="17" t="s">
        <v>5641</v>
      </c>
      <c r="M1700" s="5" t="s">
        <v>5785</v>
      </c>
      <c r="N1700" s="15" t="s">
        <v>375</v>
      </c>
    </row>
    <row r="1701" spans="5:14" x14ac:dyDescent="0.25">
      <c r="E1701" s="15" t="s">
        <v>375</v>
      </c>
      <c r="F1701" s="16" t="s">
        <v>376</v>
      </c>
      <c r="G1701" s="17" t="s">
        <v>277</v>
      </c>
      <c r="H1701" s="17">
        <v>126</v>
      </c>
      <c r="I1701" s="18" t="str">
        <f t="shared" si="26"/>
        <v>ŠoštanjTopolšica</v>
      </c>
      <c r="J1701" s="17" t="s">
        <v>2020</v>
      </c>
      <c r="K1701" s="17" t="s">
        <v>3869</v>
      </c>
      <c r="L1701" s="17" t="s">
        <v>5641</v>
      </c>
      <c r="M1701" s="5" t="s">
        <v>5785</v>
      </c>
      <c r="N1701" s="15" t="s">
        <v>375</v>
      </c>
    </row>
    <row r="1702" spans="5:14" x14ac:dyDescent="0.25">
      <c r="E1702" s="15" t="s">
        <v>375</v>
      </c>
      <c r="F1702" s="16" t="s">
        <v>376</v>
      </c>
      <c r="G1702" s="17" t="s">
        <v>277</v>
      </c>
      <c r="H1702" s="17">
        <v>126</v>
      </c>
      <c r="I1702" s="18" t="str">
        <f t="shared" si="26"/>
        <v>ŠoštanjZavodnje</v>
      </c>
      <c r="J1702" s="17" t="s">
        <v>2158</v>
      </c>
      <c r="K1702" s="17" t="s">
        <v>2306</v>
      </c>
      <c r="L1702" s="17" t="s">
        <v>5641</v>
      </c>
      <c r="M1702" s="5" t="s">
        <v>5785</v>
      </c>
      <c r="N1702" s="15" t="s">
        <v>375</v>
      </c>
    </row>
    <row r="1703" spans="5:14" x14ac:dyDescent="0.25">
      <c r="E1703" s="15" t="s">
        <v>375</v>
      </c>
      <c r="F1703" s="16" t="s">
        <v>376</v>
      </c>
      <c r="G1703" s="17" t="s">
        <v>278</v>
      </c>
      <c r="H1703" s="17">
        <v>127</v>
      </c>
      <c r="I1703" s="18" t="str">
        <f t="shared" si="26"/>
        <v>ŠtoreDraga</v>
      </c>
      <c r="J1703" s="17" t="s">
        <v>537</v>
      </c>
      <c r="K1703" s="17" t="s">
        <v>377</v>
      </c>
      <c r="L1703" s="17" t="s">
        <v>5641</v>
      </c>
      <c r="M1703" s="5" t="s">
        <v>5785</v>
      </c>
      <c r="N1703" s="15" t="s">
        <v>375</v>
      </c>
    </row>
    <row r="1704" spans="5:14" x14ac:dyDescent="0.25">
      <c r="E1704" s="15" t="s">
        <v>375</v>
      </c>
      <c r="F1704" s="16" t="s">
        <v>376</v>
      </c>
      <c r="G1704" s="17" t="s">
        <v>278</v>
      </c>
      <c r="H1704" s="17">
        <v>127</v>
      </c>
      <c r="I1704" s="18" t="str">
        <f t="shared" si="26"/>
        <v>ŠtoreJavornik</v>
      </c>
      <c r="J1704" s="17" t="s">
        <v>726</v>
      </c>
      <c r="K1704" s="17" t="s">
        <v>566</v>
      </c>
      <c r="L1704" s="17" t="s">
        <v>5641</v>
      </c>
      <c r="M1704" s="5" t="s">
        <v>5785</v>
      </c>
      <c r="N1704" s="15" t="s">
        <v>375</v>
      </c>
    </row>
    <row r="1705" spans="5:14" x14ac:dyDescent="0.25">
      <c r="E1705" s="15" t="s">
        <v>375</v>
      </c>
      <c r="F1705" s="16" t="s">
        <v>376</v>
      </c>
      <c r="G1705" s="17" t="s">
        <v>278</v>
      </c>
      <c r="H1705" s="17">
        <v>127</v>
      </c>
      <c r="I1705" s="18" t="str">
        <f t="shared" si="26"/>
        <v>ŠtoreKanjuce</v>
      </c>
      <c r="J1705" s="17" t="s">
        <v>902</v>
      </c>
      <c r="K1705" s="17" t="s">
        <v>753</v>
      </c>
      <c r="L1705" s="17" t="s">
        <v>5641</v>
      </c>
      <c r="M1705" s="5" t="s">
        <v>5785</v>
      </c>
      <c r="N1705" s="15" t="s">
        <v>375</v>
      </c>
    </row>
    <row r="1706" spans="5:14" x14ac:dyDescent="0.25">
      <c r="E1706" s="15" t="s">
        <v>375</v>
      </c>
      <c r="F1706" s="16" t="s">
        <v>376</v>
      </c>
      <c r="G1706" s="17" t="s">
        <v>278</v>
      </c>
      <c r="H1706" s="17">
        <v>127</v>
      </c>
      <c r="I1706" s="18" t="str">
        <f t="shared" si="26"/>
        <v>ŠtoreKompole</v>
      </c>
      <c r="J1706" s="17" t="s">
        <v>1081</v>
      </c>
      <c r="K1706" s="17" t="s">
        <v>929</v>
      </c>
      <c r="L1706" s="17" t="s">
        <v>5641</v>
      </c>
      <c r="M1706" s="5" t="s">
        <v>5785</v>
      </c>
      <c r="N1706" s="15" t="s">
        <v>375</v>
      </c>
    </row>
    <row r="1707" spans="5:14" x14ac:dyDescent="0.25">
      <c r="E1707" s="15" t="s">
        <v>375</v>
      </c>
      <c r="F1707" s="16" t="s">
        <v>376</v>
      </c>
      <c r="G1707" s="17" t="s">
        <v>278</v>
      </c>
      <c r="H1707" s="17">
        <v>127</v>
      </c>
      <c r="I1707" s="18" t="str">
        <f t="shared" si="26"/>
        <v>ŠtoreLaška vas pri Štorah</v>
      </c>
      <c r="J1707" s="17" t="s">
        <v>1254</v>
      </c>
      <c r="K1707" s="17" t="s">
        <v>1109</v>
      </c>
      <c r="L1707" s="17" t="s">
        <v>5641</v>
      </c>
      <c r="M1707" s="5" t="s">
        <v>5785</v>
      </c>
      <c r="N1707" s="15" t="s">
        <v>375</v>
      </c>
    </row>
    <row r="1708" spans="5:14" x14ac:dyDescent="0.25">
      <c r="E1708" s="15" t="s">
        <v>375</v>
      </c>
      <c r="F1708" s="16" t="s">
        <v>376</v>
      </c>
      <c r="G1708" s="17" t="s">
        <v>278</v>
      </c>
      <c r="H1708" s="17">
        <v>127</v>
      </c>
      <c r="I1708" s="18" t="str">
        <f t="shared" si="26"/>
        <v>ŠtoreOgorevc</v>
      </c>
      <c r="J1708" s="17" t="s">
        <v>1418</v>
      </c>
      <c r="K1708" s="17" t="s">
        <v>1275</v>
      </c>
      <c r="L1708" s="17" t="s">
        <v>5641</v>
      </c>
      <c r="M1708" s="5" t="s">
        <v>5785</v>
      </c>
      <c r="N1708" s="15" t="s">
        <v>375</v>
      </c>
    </row>
    <row r="1709" spans="5:14" x14ac:dyDescent="0.25">
      <c r="E1709" s="15" t="s">
        <v>375</v>
      </c>
      <c r="F1709" s="16" t="s">
        <v>376</v>
      </c>
      <c r="G1709" s="17" t="s">
        <v>278</v>
      </c>
      <c r="H1709" s="17">
        <v>127</v>
      </c>
      <c r="I1709" s="18" t="str">
        <f t="shared" si="26"/>
        <v>ŠtorePečovje</v>
      </c>
      <c r="J1709" s="17" t="s">
        <v>1578</v>
      </c>
      <c r="K1709" s="17" t="s">
        <v>1441</v>
      </c>
      <c r="L1709" s="17" t="s">
        <v>5641</v>
      </c>
      <c r="M1709" s="5" t="s">
        <v>5785</v>
      </c>
      <c r="N1709" s="15" t="s">
        <v>375</v>
      </c>
    </row>
    <row r="1710" spans="5:14" x14ac:dyDescent="0.25">
      <c r="E1710" s="15" t="s">
        <v>375</v>
      </c>
      <c r="F1710" s="16" t="s">
        <v>376</v>
      </c>
      <c r="G1710" s="17" t="s">
        <v>278</v>
      </c>
      <c r="H1710" s="17">
        <v>127</v>
      </c>
      <c r="I1710" s="18" t="str">
        <f t="shared" si="26"/>
        <v>ŠtoreProžinska vas</v>
      </c>
      <c r="J1710" s="17" t="s">
        <v>1734</v>
      </c>
      <c r="K1710" s="17" t="s">
        <v>1599</v>
      </c>
      <c r="L1710" s="17" t="s">
        <v>5641</v>
      </c>
      <c r="M1710" s="5" t="s">
        <v>5785</v>
      </c>
      <c r="N1710" s="15" t="s">
        <v>375</v>
      </c>
    </row>
    <row r="1711" spans="5:14" x14ac:dyDescent="0.25">
      <c r="E1711" s="15" t="s">
        <v>375</v>
      </c>
      <c r="F1711" s="16" t="s">
        <v>376</v>
      </c>
      <c r="G1711" s="17" t="s">
        <v>278</v>
      </c>
      <c r="H1711" s="17">
        <v>127</v>
      </c>
      <c r="I1711" s="18" t="str">
        <f t="shared" si="26"/>
        <v>ŠtoreSvetina</v>
      </c>
      <c r="J1711" s="17" t="s">
        <v>1879</v>
      </c>
      <c r="K1711" s="17" t="s">
        <v>2174</v>
      </c>
      <c r="L1711" s="17" t="s">
        <v>5641</v>
      </c>
      <c r="M1711" s="5" t="s">
        <v>5785</v>
      </c>
      <c r="N1711" s="15" t="s">
        <v>375</v>
      </c>
    </row>
    <row r="1712" spans="5:14" x14ac:dyDescent="0.25">
      <c r="E1712" s="15" t="s">
        <v>375</v>
      </c>
      <c r="F1712" s="16" t="s">
        <v>376</v>
      </c>
      <c r="G1712" s="17" t="s">
        <v>278</v>
      </c>
      <c r="H1712" s="17">
        <v>127</v>
      </c>
      <c r="I1712" s="18" t="str">
        <f t="shared" si="26"/>
        <v>ŠtoreSvetli Dol</v>
      </c>
      <c r="J1712" s="17" t="s">
        <v>2021</v>
      </c>
      <c r="K1712" s="17" t="s">
        <v>3869</v>
      </c>
      <c r="L1712" s="17" t="s">
        <v>5641</v>
      </c>
      <c r="M1712" s="5" t="s">
        <v>5785</v>
      </c>
      <c r="N1712" s="15" t="s">
        <v>375</v>
      </c>
    </row>
    <row r="1713" spans="5:14" x14ac:dyDescent="0.25">
      <c r="E1713" s="15" t="s">
        <v>375</v>
      </c>
      <c r="F1713" s="16" t="s">
        <v>376</v>
      </c>
      <c r="G1713" s="17" t="s">
        <v>278</v>
      </c>
      <c r="H1713" s="17">
        <v>127</v>
      </c>
      <c r="I1713" s="18" t="str">
        <f t="shared" si="26"/>
        <v>ŠtoreŠentjanž nad Štorami</v>
      </c>
      <c r="J1713" s="17" t="s">
        <v>2159</v>
      </c>
      <c r="K1713" s="17" t="s">
        <v>2306</v>
      </c>
      <c r="L1713" s="17" t="s">
        <v>5641</v>
      </c>
      <c r="M1713" s="5" t="s">
        <v>5785</v>
      </c>
      <c r="N1713" s="15" t="s">
        <v>375</v>
      </c>
    </row>
    <row r="1714" spans="5:14" x14ac:dyDescent="0.25">
      <c r="E1714" s="15" t="s">
        <v>375</v>
      </c>
      <c r="F1714" s="16" t="s">
        <v>376</v>
      </c>
      <c r="G1714" s="17" t="s">
        <v>278</v>
      </c>
      <c r="H1714" s="17">
        <v>127</v>
      </c>
      <c r="I1714" s="18" t="str">
        <f t="shared" si="26"/>
        <v>ŠtoreŠtore</v>
      </c>
      <c r="J1714" s="17" t="s">
        <v>278</v>
      </c>
      <c r="K1714" s="17" t="s">
        <v>2429</v>
      </c>
      <c r="L1714" s="17" t="s">
        <v>5641</v>
      </c>
      <c r="M1714" s="5" t="s">
        <v>5785</v>
      </c>
      <c r="N1714" s="15" t="s">
        <v>375</v>
      </c>
    </row>
    <row r="1715" spans="5:14" x14ac:dyDescent="0.25">
      <c r="E1715" s="15" t="s">
        <v>375</v>
      </c>
      <c r="F1715" s="16" t="s">
        <v>376</v>
      </c>
      <c r="G1715" s="17" t="s">
        <v>288</v>
      </c>
      <c r="H1715" s="17">
        <v>133</v>
      </c>
      <c r="I1715" s="18" t="str">
        <f t="shared" si="26"/>
        <v>VelenjeArnače</v>
      </c>
      <c r="J1715" s="17" t="s">
        <v>546</v>
      </c>
      <c r="K1715" s="17" t="s">
        <v>377</v>
      </c>
      <c r="L1715" s="17" t="s">
        <v>5641</v>
      </c>
      <c r="M1715" s="5" t="s">
        <v>5785</v>
      </c>
      <c r="N1715" s="15" t="s">
        <v>375</v>
      </c>
    </row>
    <row r="1716" spans="5:14" x14ac:dyDescent="0.25">
      <c r="E1716" s="15" t="s">
        <v>375</v>
      </c>
      <c r="F1716" s="16" t="s">
        <v>376</v>
      </c>
      <c r="G1716" s="17" t="s">
        <v>288</v>
      </c>
      <c r="H1716" s="17">
        <v>133</v>
      </c>
      <c r="I1716" s="18" t="str">
        <f t="shared" si="26"/>
        <v>VelenjeBevče</v>
      </c>
      <c r="J1716" s="17" t="s">
        <v>734</v>
      </c>
      <c r="K1716" s="17" t="s">
        <v>566</v>
      </c>
      <c r="L1716" s="17" t="s">
        <v>5641</v>
      </c>
      <c r="M1716" s="5" t="s">
        <v>5785</v>
      </c>
      <c r="N1716" s="15" t="s">
        <v>375</v>
      </c>
    </row>
    <row r="1717" spans="5:14" x14ac:dyDescent="0.25">
      <c r="E1717" s="15" t="s">
        <v>375</v>
      </c>
      <c r="F1717" s="16" t="s">
        <v>376</v>
      </c>
      <c r="G1717" s="17" t="s">
        <v>288</v>
      </c>
      <c r="H1717" s="17">
        <v>133</v>
      </c>
      <c r="I1717" s="18" t="str">
        <f t="shared" si="26"/>
        <v>VelenjeČrnova</v>
      </c>
      <c r="J1717" s="17" t="s">
        <v>910</v>
      </c>
      <c r="K1717" s="17" t="s">
        <v>753</v>
      </c>
      <c r="L1717" s="17" t="s">
        <v>5641</v>
      </c>
      <c r="M1717" s="5" t="s">
        <v>5785</v>
      </c>
      <c r="N1717" s="15" t="s">
        <v>375</v>
      </c>
    </row>
    <row r="1718" spans="5:14" x14ac:dyDescent="0.25">
      <c r="E1718" s="15" t="s">
        <v>375</v>
      </c>
      <c r="F1718" s="16" t="s">
        <v>376</v>
      </c>
      <c r="G1718" s="17" t="s">
        <v>288</v>
      </c>
      <c r="H1718" s="17">
        <v>133</v>
      </c>
      <c r="I1718" s="18" t="str">
        <f t="shared" si="26"/>
        <v>VelenjeHrastovec</v>
      </c>
      <c r="J1718" s="17" t="s">
        <v>1089</v>
      </c>
      <c r="K1718" s="17" t="s">
        <v>929</v>
      </c>
      <c r="L1718" s="17" t="s">
        <v>5641</v>
      </c>
      <c r="M1718" s="5" t="s">
        <v>5785</v>
      </c>
      <c r="N1718" s="15" t="s">
        <v>375</v>
      </c>
    </row>
    <row r="1719" spans="5:14" x14ac:dyDescent="0.25">
      <c r="E1719" s="15" t="s">
        <v>375</v>
      </c>
      <c r="F1719" s="16" t="s">
        <v>376</v>
      </c>
      <c r="G1719" s="17" t="s">
        <v>288</v>
      </c>
      <c r="H1719" s="17">
        <v>133</v>
      </c>
      <c r="I1719" s="18" t="str">
        <f t="shared" si="26"/>
        <v>VelenjeJanškovo selo</v>
      </c>
      <c r="J1719" s="17" t="s">
        <v>1262</v>
      </c>
      <c r="K1719" s="17" t="s">
        <v>1109</v>
      </c>
      <c r="L1719" s="17" t="s">
        <v>5641</v>
      </c>
      <c r="M1719" s="5" t="s">
        <v>5785</v>
      </c>
      <c r="N1719" s="15" t="s">
        <v>375</v>
      </c>
    </row>
    <row r="1720" spans="5:14" x14ac:dyDescent="0.25">
      <c r="E1720" s="15" t="s">
        <v>375</v>
      </c>
      <c r="F1720" s="16" t="s">
        <v>376</v>
      </c>
      <c r="G1720" s="17" t="s">
        <v>288</v>
      </c>
      <c r="H1720" s="17">
        <v>133</v>
      </c>
      <c r="I1720" s="18" t="str">
        <f t="shared" si="26"/>
        <v>VelenjeKavče</v>
      </c>
      <c r="J1720" s="17" t="s">
        <v>1424</v>
      </c>
      <c r="K1720" s="17" t="s">
        <v>1275</v>
      </c>
      <c r="L1720" s="17" t="s">
        <v>5641</v>
      </c>
      <c r="M1720" s="5" t="s">
        <v>5785</v>
      </c>
      <c r="N1720" s="15" t="s">
        <v>375</v>
      </c>
    </row>
    <row r="1721" spans="5:14" x14ac:dyDescent="0.25">
      <c r="E1721" s="15" t="s">
        <v>375</v>
      </c>
      <c r="F1721" s="16" t="s">
        <v>376</v>
      </c>
      <c r="G1721" s="17" t="s">
        <v>288</v>
      </c>
      <c r="H1721" s="17">
        <v>133</v>
      </c>
      <c r="I1721" s="18" t="str">
        <f t="shared" si="26"/>
        <v>VelenjeLaze</v>
      </c>
      <c r="J1721" s="17" t="s">
        <v>1584</v>
      </c>
      <c r="K1721" s="17" t="s">
        <v>1441</v>
      </c>
      <c r="L1721" s="17" t="s">
        <v>5641</v>
      </c>
      <c r="M1721" s="5" t="s">
        <v>5785</v>
      </c>
      <c r="N1721" s="15" t="s">
        <v>375</v>
      </c>
    </row>
    <row r="1722" spans="5:14" x14ac:dyDescent="0.25">
      <c r="E1722" s="15" t="s">
        <v>375</v>
      </c>
      <c r="F1722" s="16" t="s">
        <v>376</v>
      </c>
      <c r="G1722" s="17" t="s">
        <v>288</v>
      </c>
      <c r="H1722" s="17">
        <v>133</v>
      </c>
      <c r="I1722" s="18" t="str">
        <f t="shared" si="26"/>
        <v>VelenjeLipje</v>
      </c>
      <c r="J1722" s="17" t="s">
        <v>1740</v>
      </c>
      <c r="K1722" s="17" t="s">
        <v>1599</v>
      </c>
      <c r="L1722" s="17" t="s">
        <v>5641</v>
      </c>
      <c r="M1722" s="5" t="s">
        <v>5785</v>
      </c>
      <c r="N1722" s="15" t="s">
        <v>375</v>
      </c>
    </row>
    <row r="1723" spans="5:14" x14ac:dyDescent="0.25">
      <c r="E1723" s="15" t="s">
        <v>375</v>
      </c>
      <c r="F1723" s="16" t="s">
        <v>376</v>
      </c>
      <c r="G1723" s="17" t="s">
        <v>288</v>
      </c>
      <c r="H1723" s="17">
        <v>133</v>
      </c>
      <c r="I1723" s="18" t="str">
        <f t="shared" si="26"/>
        <v>VelenjeLopatnik</v>
      </c>
      <c r="J1723" s="17" t="s">
        <v>1884</v>
      </c>
      <c r="K1723" s="17" t="s">
        <v>2174</v>
      </c>
      <c r="L1723" s="17" t="s">
        <v>5641</v>
      </c>
      <c r="M1723" s="5" t="s">
        <v>5785</v>
      </c>
      <c r="N1723" s="15" t="s">
        <v>375</v>
      </c>
    </row>
    <row r="1724" spans="5:14" x14ac:dyDescent="0.25">
      <c r="E1724" s="15" t="s">
        <v>375</v>
      </c>
      <c r="F1724" s="16" t="s">
        <v>376</v>
      </c>
      <c r="G1724" s="17" t="s">
        <v>288</v>
      </c>
      <c r="H1724" s="17">
        <v>133</v>
      </c>
      <c r="I1724" s="18" t="str">
        <f t="shared" si="26"/>
        <v>VelenjeLopatnik pri Velenju</v>
      </c>
      <c r="J1724" s="17" t="s">
        <v>2026</v>
      </c>
      <c r="K1724" s="17" t="s">
        <v>3869</v>
      </c>
      <c r="L1724" s="17" t="s">
        <v>5641</v>
      </c>
      <c r="M1724" s="5" t="s">
        <v>5785</v>
      </c>
      <c r="N1724" s="15" t="s">
        <v>375</v>
      </c>
    </row>
    <row r="1725" spans="5:14" x14ac:dyDescent="0.25">
      <c r="E1725" s="15" t="s">
        <v>375</v>
      </c>
      <c r="F1725" s="16" t="s">
        <v>376</v>
      </c>
      <c r="G1725" s="17" t="s">
        <v>288</v>
      </c>
      <c r="H1725" s="17">
        <v>133</v>
      </c>
      <c r="I1725" s="18" t="str">
        <f t="shared" si="26"/>
        <v>VelenjeLožnica</v>
      </c>
      <c r="J1725" s="17" t="s">
        <v>828</v>
      </c>
      <c r="K1725" s="17" t="s">
        <v>2306</v>
      </c>
      <c r="L1725" s="17" t="s">
        <v>5641</v>
      </c>
      <c r="M1725" s="5" t="s">
        <v>5785</v>
      </c>
      <c r="N1725" s="15" t="s">
        <v>375</v>
      </c>
    </row>
    <row r="1726" spans="5:14" x14ac:dyDescent="0.25">
      <c r="E1726" s="15" t="s">
        <v>375</v>
      </c>
      <c r="F1726" s="16" t="s">
        <v>376</v>
      </c>
      <c r="G1726" s="17" t="s">
        <v>288</v>
      </c>
      <c r="H1726" s="17">
        <v>133</v>
      </c>
      <c r="I1726" s="18" t="str">
        <f t="shared" si="26"/>
        <v>VelenjePaka pri Velenju</v>
      </c>
      <c r="J1726" s="17" t="s">
        <v>2292</v>
      </c>
      <c r="K1726" s="17" t="s">
        <v>2429</v>
      </c>
      <c r="L1726" s="17" t="s">
        <v>5641</v>
      </c>
      <c r="M1726" s="5" t="s">
        <v>5785</v>
      </c>
      <c r="N1726" s="15" t="s">
        <v>375</v>
      </c>
    </row>
    <row r="1727" spans="5:14" x14ac:dyDescent="0.25">
      <c r="E1727" s="15" t="s">
        <v>375</v>
      </c>
      <c r="F1727" s="16" t="s">
        <v>376</v>
      </c>
      <c r="G1727" s="17" t="s">
        <v>288</v>
      </c>
      <c r="H1727" s="17">
        <v>133</v>
      </c>
      <c r="I1727" s="18" t="str">
        <f t="shared" si="26"/>
        <v>VelenjePaški Kozjak</v>
      </c>
      <c r="J1727" s="17" t="s">
        <v>2417</v>
      </c>
      <c r="K1727" s="17" t="s">
        <v>2543</v>
      </c>
      <c r="L1727" s="17" t="s">
        <v>5641</v>
      </c>
      <c r="M1727" s="5" t="s">
        <v>5785</v>
      </c>
      <c r="N1727" s="15" t="s">
        <v>375</v>
      </c>
    </row>
    <row r="1728" spans="5:14" x14ac:dyDescent="0.25">
      <c r="E1728" s="15" t="s">
        <v>375</v>
      </c>
      <c r="F1728" s="16" t="s">
        <v>376</v>
      </c>
      <c r="G1728" s="17" t="s">
        <v>288</v>
      </c>
      <c r="H1728" s="17">
        <v>133</v>
      </c>
      <c r="I1728" s="18" t="str">
        <f t="shared" si="26"/>
        <v>VelenjePirešica</v>
      </c>
      <c r="J1728" s="17" t="s">
        <v>2530</v>
      </c>
      <c r="K1728" s="17" t="s">
        <v>2649</v>
      </c>
      <c r="L1728" s="17" t="s">
        <v>5641</v>
      </c>
      <c r="M1728" s="5" t="s">
        <v>5785</v>
      </c>
      <c r="N1728" s="15" t="s">
        <v>375</v>
      </c>
    </row>
    <row r="1729" spans="5:14" x14ac:dyDescent="0.25">
      <c r="E1729" s="15" t="s">
        <v>375</v>
      </c>
      <c r="F1729" s="16" t="s">
        <v>376</v>
      </c>
      <c r="G1729" s="17" t="s">
        <v>288</v>
      </c>
      <c r="H1729" s="17">
        <v>133</v>
      </c>
      <c r="I1729" s="18" t="str">
        <f t="shared" si="26"/>
        <v>VelenjePlešivec</v>
      </c>
      <c r="J1729" s="17" t="s">
        <v>2638</v>
      </c>
      <c r="K1729" s="17" t="s">
        <v>4058</v>
      </c>
      <c r="L1729" s="17" t="s">
        <v>5641</v>
      </c>
      <c r="M1729" s="5" t="s">
        <v>5785</v>
      </c>
      <c r="N1729" s="15" t="s">
        <v>375</v>
      </c>
    </row>
    <row r="1730" spans="5:14" x14ac:dyDescent="0.25">
      <c r="E1730" s="15" t="s">
        <v>375</v>
      </c>
      <c r="F1730" s="16" t="s">
        <v>376</v>
      </c>
      <c r="G1730" s="17" t="s">
        <v>288</v>
      </c>
      <c r="H1730" s="17">
        <v>133</v>
      </c>
      <c r="I1730" s="18" t="str">
        <f t="shared" ref="I1730:I1793" si="27">CONCATENATE(G1730,J1730)</f>
        <v>VelenjePodgorje</v>
      </c>
      <c r="J1730" s="17" t="s">
        <v>1862</v>
      </c>
      <c r="K1730" s="17" t="s">
        <v>2749</v>
      </c>
      <c r="L1730" s="17" t="s">
        <v>5641</v>
      </c>
      <c r="M1730" s="5" t="s">
        <v>5785</v>
      </c>
      <c r="N1730" s="15" t="s">
        <v>375</v>
      </c>
    </row>
    <row r="1731" spans="5:14" x14ac:dyDescent="0.25">
      <c r="E1731" s="15" t="s">
        <v>375</v>
      </c>
      <c r="F1731" s="16" t="s">
        <v>376</v>
      </c>
      <c r="G1731" s="17" t="s">
        <v>288</v>
      </c>
      <c r="H1731" s="17">
        <v>133</v>
      </c>
      <c r="I1731" s="18" t="str">
        <f t="shared" si="27"/>
        <v>VelenjePodkraj pri Velenju</v>
      </c>
      <c r="J1731" s="17" t="s">
        <v>2839</v>
      </c>
      <c r="K1731" s="17" t="s">
        <v>2850</v>
      </c>
      <c r="L1731" s="17" t="s">
        <v>5641</v>
      </c>
      <c r="M1731" s="5" t="s">
        <v>5785</v>
      </c>
      <c r="N1731" s="15" t="s">
        <v>375</v>
      </c>
    </row>
    <row r="1732" spans="5:14" x14ac:dyDescent="0.25">
      <c r="E1732" s="15" t="s">
        <v>375</v>
      </c>
      <c r="F1732" s="16" t="s">
        <v>376</v>
      </c>
      <c r="G1732" s="17" t="s">
        <v>288</v>
      </c>
      <c r="H1732" s="17">
        <v>133</v>
      </c>
      <c r="I1732" s="18" t="str">
        <f t="shared" si="27"/>
        <v>VelenjePrelska</v>
      </c>
      <c r="J1732" s="17" t="s">
        <v>2941</v>
      </c>
      <c r="K1732" s="17" t="s">
        <v>4147</v>
      </c>
      <c r="L1732" s="17" t="s">
        <v>5641</v>
      </c>
      <c r="M1732" s="5" t="s">
        <v>5785</v>
      </c>
      <c r="N1732" s="15" t="s">
        <v>375</v>
      </c>
    </row>
    <row r="1733" spans="5:14" x14ac:dyDescent="0.25">
      <c r="E1733" s="15" t="s">
        <v>375</v>
      </c>
      <c r="F1733" s="16" t="s">
        <v>376</v>
      </c>
      <c r="G1733" s="17" t="s">
        <v>288</v>
      </c>
      <c r="H1733" s="17">
        <v>133</v>
      </c>
      <c r="I1733" s="18" t="str">
        <f t="shared" si="27"/>
        <v>VelenjeSilova</v>
      </c>
      <c r="J1733" s="17" t="s">
        <v>3029</v>
      </c>
      <c r="K1733" s="17" t="s">
        <v>2951</v>
      </c>
      <c r="L1733" s="17" t="s">
        <v>5641</v>
      </c>
      <c r="M1733" s="5" t="s">
        <v>5785</v>
      </c>
      <c r="N1733" s="15" t="s">
        <v>375</v>
      </c>
    </row>
    <row r="1734" spans="5:14" x14ac:dyDescent="0.25">
      <c r="E1734" s="15" t="s">
        <v>375</v>
      </c>
      <c r="F1734" s="16" t="s">
        <v>376</v>
      </c>
      <c r="G1734" s="17" t="s">
        <v>288</v>
      </c>
      <c r="H1734" s="17">
        <v>133</v>
      </c>
      <c r="I1734" s="18" t="str">
        <f t="shared" si="27"/>
        <v>VelenjeŠenbric</v>
      </c>
      <c r="J1734" s="17" t="s">
        <v>3114</v>
      </c>
      <c r="K1734" s="17" t="s">
        <v>3036</v>
      </c>
      <c r="L1734" s="17" t="s">
        <v>5641</v>
      </c>
      <c r="M1734" s="5" t="s">
        <v>5785</v>
      </c>
      <c r="N1734" s="15" t="s">
        <v>375</v>
      </c>
    </row>
    <row r="1735" spans="5:14" x14ac:dyDescent="0.25">
      <c r="E1735" s="15" t="s">
        <v>375</v>
      </c>
      <c r="F1735" s="16" t="s">
        <v>376</v>
      </c>
      <c r="G1735" s="17" t="s">
        <v>288</v>
      </c>
      <c r="H1735" s="17">
        <v>133</v>
      </c>
      <c r="I1735" s="18" t="str">
        <f t="shared" si="27"/>
        <v>VelenjeŠkale</v>
      </c>
      <c r="J1735" s="17" t="s">
        <v>3195</v>
      </c>
      <c r="K1735" s="17" t="s">
        <v>4193</v>
      </c>
      <c r="L1735" s="17" t="s">
        <v>5641</v>
      </c>
      <c r="M1735" s="5" t="s">
        <v>5785</v>
      </c>
      <c r="N1735" s="15" t="s">
        <v>375</v>
      </c>
    </row>
    <row r="1736" spans="5:14" x14ac:dyDescent="0.25">
      <c r="E1736" s="15" t="s">
        <v>375</v>
      </c>
      <c r="F1736" s="16" t="s">
        <v>376</v>
      </c>
      <c r="G1736" s="17" t="s">
        <v>288</v>
      </c>
      <c r="H1736" s="17">
        <v>133</v>
      </c>
      <c r="I1736" s="18" t="str">
        <f t="shared" si="27"/>
        <v>VelenjeŠkalske Cirkovce</v>
      </c>
      <c r="J1736" s="17" t="s">
        <v>3278</v>
      </c>
      <c r="K1736" s="17" t="s">
        <v>5420</v>
      </c>
      <c r="L1736" s="17" t="s">
        <v>5641</v>
      </c>
      <c r="M1736" s="5" t="s">
        <v>5785</v>
      </c>
      <c r="N1736" s="15" t="s">
        <v>375</v>
      </c>
    </row>
    <row r="1737" spans="5:14" x14ac:dyDescent="0.25">
      <c r="E1737" s="15" t="s">
        <v>375</v>
      </c>
      <c r="F1737" s="16" t="s">
        <v>376</v>
      </c>
      <c r="G1737" s="17" t="s">
        <v>288</v>
      </c>
      <c r="H1737" s="17">
        <v>133</v>
      </c>
      <c r="I1737" s="18" t="str">
        <f t="shared" si="27"/>
        <v>VelenjeŠmartinske Cirkovce</v>
      </c>
      <c r="J1737" s="17" t="s">
        <v>3357</v>
      </c>
      <c r="K1737" s="17" t="s">
        <v>4239</v>
      </c>
      <c r="L1737" s="17" t="s">
        <v>5641</v>
      </c>
      <c r="M1737" s="5" t="s">
        <v>5785</v>
      </c>
      <c r="N1737" s="15" t="s">
        <v>375</v>
      </c>
    </row>
    <row r="1738" spans="5:14" x14ac:dyDescent="0.25">
      <c r="E1738" s="15" t="s">
        <v>375</v>
      </c>
      <c r="F1738" s="16" t="s">
        <v>376</v>
      </c>
      <c r="G1738" s="17" t="s">
        <v>288</v>
      </c>
      <c r="H1738" s="17">
        <v>133</v>
      </c>
      <c r="I1738" s="18" t="str">
        <f t="shared" si="27"/>
        <v>VelenjeVelenje</v>
      </c>
      <c r="J1738" s="17" t="s">
        <v>288</v>
      </c>
      <c r="K1738" s="17" t="s">
        <v>4278</v>
      </c>
      <c r="L1738" s="17" t="s">
        <v>5641</v>
      </c>
      <c r="M1738" s="5" t="s">
        <v>5785</v>
      </c>
      <c r="N1738" s="15" t="s">
        <v>375</v>
      </c>
    </row>
    <row r="1739" spans="5:14" x14ac:dyDescent="0.25">
      <c r="E1739" s="15" t="s">
        <v>375</v>
      </c>
      <c r="F1739" s="16" t="s">
        <v>376</v>
      </c>
      <c r="G1739" s="17" t="s">
        <v>288</v>
      </c>
      <c r="H1739" s="17">
        <v>133</v>
      </c>
      <c r="I1739" s="18" t="str">
        <f t="shared" si="27"/>
        <v>VelenjeVinska Gora</v>
      </c>
      <c r="J1739" s="17" t="s">
        <v>3502</v>
      </c>
      <c r="K1739" s="17" t="s">
        <v>5436</v>
      </c>
      <c r="L1739" s="17" t="s">
        <v>5641</v>
      </c>
      <c r="M1739" s="5" t="s">
        <v>5785</v>
      </c>
      <c r="N1739" s="15" t="s">
        <v>375</v>
      </c>
    </row>
    <row r="1740" spans="5:14" x14ac:dyDescent="0.25">
      <c r="E1740" s="15" t="s">
        <v>375</v>
      </c>
      <c r="F1740" s="16" t="s">
        <v>376</v>
      </c>
      <c r="G1740" s="17" t="s">
        <v>294</v>
      </c>
      <c r="H1740" s="17">
        <v>137</v>
      </c>
      <c r="I1740" s="18" t="str">
        <f t="shared" si="27"/>
        <v>VitanjeBrezen</v>
      </c>
      <c r="J1740" s="17" t="s">
        <v>551</v>
      </c>
      <c r="K1740" s="17" t="s">
        <v>377</v>
      </c>
      <c r="L1740" s="17" t="s">
        <v>5641</v>
      </c>
      <c r="M1740" s="5" t="s">
        <v>5785</v>
      </c>
      <c r="N1740" s="15" t="s">
        <v>375</v>
      </c>
    </row>
    <row r="1741" spans="5:14" x14ac:dyDescent="0.25">
      <c r="E1741" s="15" t="s">
        <v>375</v>
      </c>
      <c r="F1741" s="16" t="s">
        <v>376</v>
      </c>
      <c r="G1741" s="17" t="s">
        <v>294</v>
      </c>
      <c r="H1741" s="17">
        <v>137</v>
      </c>
      <c r="I1741" s="18" t="str">
        <f t="shared" si="27"/>
        <v>VitanjeHudinja</v>
      </c>
      <c r="J1741" s="17" t="s">
        <v>740</v>
      </c>
      <c r="K1741" s="17" t="s">
        <v>566</v>
      </c>
      <c r="L1741" s="17" t="s">
        <v>5641</v>
      </c>
      <c r="M1741" s="5" t="s">
        <v>5785</v>
      </c>
      <c r="N1741" s="15" t="s">
        <v>375</v>
      </c>
    </row>
    <row r="1742" spans="5:14" x14ac:dyDescent="0.25">
      <c r="E1742" s="15" t="s">
        <v>375</v>
      </c>
      <c r="F1742" s="16" t="s">
        <v>376</v>
      </c>
      <c r="G1742" s="17" t="s">
        <v>294</v>
      </c>
      <c r="H1742" s="17">
        <v>137</v>
      </c>
      <c r="I1742" s="18" t="str">
        <f t="shared" si="27"/>
        <v>VitanjeLjubnica</v>
      </c>
      <c r="J1742" s="17" t="s">
        <v>914</v>
      </c>
      <c r="K1742" s="17" t="s">
        <v>753</v>
      </c>
      <c r="L1742" s="17" t="s">
        <v>5641</v>
      </c>
      <c r="M1742" s="5" t="s">
        <v>5785</v>
      </c>
      <c r="N1742" s="15" t="s">
        <v>375</v>
      </c>
    </row>
    <row r="1743" spans="5:14" x14ac:dyDescent="0.25">
      <c r="E1743" s="15" t="s">
        <v>375</v>
      </c>
      <c r="F1743" s="16" t="s">
        <v>376</v>
      </c>
      <c r="G1743" s="17" t="s">
        <v>294</v>
      </c>
      <c r="H1743" s="17">
        <v>137</v>
      </c>
      <c r="I1743" s="18" t="str">
        <f t="shared" si="27"/>
        <v>VitanjePaka</v>
      </c>
      <c r="J1743" s="17" t="s">
        <v>1093</v>
      </c>
      <c r="K1743" s="17" t="s">
        <v>929</v>
      </c>
      <c r="L1743" s="17" t="s">
        <v>5641</v>
      </c>
      <c r="M1743" s="5" t="s">
        <v>5785</v>
      </c>
      <c r="N1743" s="15" t="s">
        <v>375</v>
      </c>
    </row>
    <row r="1744" spans="5:14" x14ac:dyDescent="0.25">
      <c r="E1744" s="15" t="s">
        <v>375</v>
      </c>
      <c r="F1744" s="16" t="s">
        <v>376</v>
      </c>
      <c r="G1744" s="17" t="s">
        <v>294</v>
      </c>
      <c r="H1744" s="17">
        <v>137</v>
      </c>
      <c r="I1744" s="18" t="str">
        <f t="shared" si="27"/>
        <v>VitanjeVitanjsko Skomarje</v>
      </c>
      <c r="J1744" s="17" t="s">
        <v>1266</v>
      </c>
      <c r="K1744" s="17" t="s">
        <v>1109</v>
      </c>
      <c r="L1744" s="17" t="s">
        <v>5641</v>
      </c>
      <c r="M1744" s="5" t="s">
        <v>5785</v>
      </c>
      <c r="N1744" s="15" t="s">
        <v>375</v>
      </c>
    </row>
    <row r="1745" spans="5:14" x14ac:dyDescent="0.25">
      <c r="E1745" s="15" t="s">
        <v>375</v>
      </c>
      <c r="F1745" s="16" t="s">
        <v>376</v>
      </c>
      <c r="G1745" s="17" t="s">
        <v>294</v>
      </c>
      <c r="H1745" s="17">
        <v>137</v>
      </c>
      <c r="I1745" s="18" t="str">
        <f t="shared" si="27"/>
        <v>VitanjeSpodnji Dolič</v>
      </c>
      <c r="J1745" s="17" t="s">
        <v>1428</v>
      </c>
      <c r="K1745" s="17" t="s">
        <v>1275</v>
      </c>
      <c r="L1745" s="17" t="s">
        <v>5641</v>
      </c>
      <c r="M1745" s="5" t="s">
        <v>5785</v>
      </c>
      <c r="N1745" s="15" t="s">
        <v>375</v>
      </c>
    </row>
    <row r="1746" spans="5:14" x14ac:dyDescent="0.25">
      <c r="E1746" s="15" t="s">
        <v>375</v>
      </c>
      <c r="F1746" s="16" t="s">
        <v>376</v>
      </c>
      <c r="G1746" s="17" t="s">
        <v>294</v>
      </c>
      <c r="H1746" s="17">
        <v>137</v>
      </c>
      <c r="I1746" s="18" t="str">
        <f t="shared" si="27"/>
        <v>VitanjeStenica</v>
      </c>
      <c r="J1746" s="17" t="s">
        <v>1586</v>
      </c>
      <c r="K1746" s="17" t="s">
        <v>1441</v>
      </c>
      <c r="L1746" s="17" t="s">
        <v>5641</v>
      </c>
      <c r="M1746" s="5" t="s">
        <v>5785</v>
      </c>
      <c r="N1746" s="15" t="s">
        <v>375</v>
      </c>
    </row>
    <row r="1747" spans="5:14" x14ac:dyDescent="0.25">
      <c r="E1747" s="15" t="s">
        <v>375</v>
      </c>
      <c r="F1747" s="16" t="s">
        <v>376</v>
      </c>
      <c r="G1747" s="17" t="s">
        <v>294</v>
      </c>
      <c r="H1747" s="17">
        <v>137</v>
      </c>
      <c r="I1747" s="18" t="str">
        <f t="shared" si="27"/>
        <v>VitanjeVitanje</v>
      </c>
      <c r="J1747" s="17" t="s">
        <v>294</v>
      </c>
      <c r="K1747" s="17" t="s">
        <v>1599</v>
      </c>
      <c r="L1747" s="17" t="s">
        <v>5641</v>
      </c>
      <c r="M1747" s="5" t="s">
        <v>5785</v>
      </c>
      <c r="N1747" s="15" t="s">
        <v>375</v>
      </c>
    </row>
    <row r="1748" spans="5:14" x14ac:dyDescent="0.25">
      <c r="E1748" s="15" t="s">
        <v>375</v>
      </c>
      <c r="F1748" s="16" t="s">
        <v>376</v>
      </c>
      <c r="G1748" s="17" t="s">
        <v>296</v>
      </c>
      <c r="H1748" s="17">
        <v>139</v>
      </c>
      <c r="I1748" s="18" t="str">
        <f t="shared" si="27"/>
        <v>VojnikArclin</v>
      </c>
      <c r="J1748" s="17" t="s">
        <v>553</v>
      </c>
      <c r="K1748" s="17" t="s">
        <v>377</v>
      </c>
      <c r="L1748" s="17" t="s">
        <v>5641</v>
      </c>
      <c r="M1748" s="5" t="s">
        <v>5785</v>
      </c>
      <c r="N1748" s="15" t="s">
        <v>375</v>
      </c>
    </row>
    <row r="1749" spans="5:14" x14ac:dyDescent="0.25">
      <c r="E1749" s="15" t="s">
        <v>375</v>
      </c>
      <c r="F1749" s="16" t="s">
        <v>376</v>
      </c>
      <c r="G1749" s="17" t="s">
        <v>296</v>
      </c>
      <c r="H1749" s="17">
        <v>139</v>
      </c>
      <c r="I1749" s="18" t="str">
        <f t="shared" si="27"/>
        <v>VojnikBeli Potok pri Frankolovem</v>
      </c>
      <c r="J1749" s="17" t="s">
        <v>742</v>
      </c>
      <c r="K1749" s="17" t="s">
        <v>566</v>
      </c>
      <c r="L1749" s="17" t="s">
        <v>5641</v>
      </c>
      <c r="M1749" s="5" t="s">
        <v>5785</v>
      </c>
      <c r="N1749" s="15" t="s">
        <v>375</v>
      </c>
    </row>
    <row r="1750" spans="5:14" x14ac:dyDescent="0.25">
      <c r="E1750" s="15" t="s">
        <v>375</v>
      </c>
      <c r="F1750" s="16" t="s">
        <v>376</v>
      </c>
      <c r="G1750" s="17" t="s">
        <v>296</v>
      </c>
      <c r="H1750" s="17">
        <v>139</v>
      </c>
      <c r="I1750" s="18" t="str">
        <f t="shared" si="27"/>
        <v>VojnikBezenškovo Bukovje</v>
      </c>
      <c r="J1750" s="17" t="s">
        <v>916</v>
      </c>
      <c r="K1750" s="17" t="s">
        <v>753</v>
      </c>
      <c r="L1750" s="17" t="s">
        <v>5641</v>
      </c>
      <c r="M1750" s="5" t="s">
        <v>5785</v>
      </c>
      <c r="N1750" s="15" t="s">
        <v>375</v>
      </c>
    </row>
    <row r="1751" spans="5:14" x14ac:dyDescent="0.25">
      <c r="E1751" s="15" t="s">
        <v>375</v>
      </c>
      <c r="F1751" s="16" t="s">
        <v>376</v>
      </c>
      <c r="G1751" s="17" t="s">
        <v>296</v>
      </c>
      <c r="H1751" s="17">
        <v>139</v>
      </c>
      <c r="I1751" s="18" t="str">
        <f t="shared" si="27"/>
        <v>VojnikBezovica</v>
      </c>
      <c r="J1751" s="17" t="s">
        <v>1095</v>
      </c>
      <c r="K1751" s="17" t="s">
        <v>929</v>
      </c>
      <c r="L1751" s="17" t="s">
        <v>5641</v>
      </c>
      <c r="M1751" s="5" t="s">
        <v>5785</v>
      </c>
      <c r="N1751" s="15" t="s">
        <v>375</v>
      </c>
    </row>
    <row r="1752" spans="5:14" x14ac:dyDescent="0.25">
      <c r="E1752" s="15" t="s">
        <v>375</v>
      </c>
      <c r="F1752" s="16" t="s">
        <v>376</v>
      </c>
      <c r="G1752" s="17" t="s">
        <v>296</v>
      </c>
      <c r="H1752" s="17">
        <v>139</v>
      </c>
      <c r="I1752" s="18" t="str">
        <f t="shared" si="27"/>
        <v>VojnikBovše</v>
      </c>
      <c r="J1752" s="17" t="s">
        <v>1268</v>
      </c>
      <c r="K1752" s="17" t="s">
        <v>1109</v>
      </c>
      <c r="L1752" s="17" t="s">
        <v>5641</v>
      </c>
      <c r="M1752" s="5" t="s">
        <v>5785</v>
      </c>
      <c r="N1752" s="15" t="s">
        <v>375</v>
      </c>
    </row>
    <row r="1753" spans="5:14" x14ac:dyDescent="0.25">
      <c r="E1753" s="15" t="s">
        <v>375</v>
      </c>
      <c r="F1753" s="16" t="s">
        <v>376</v>
      </c>
      <c r="G1753" s="17" t="s">
        <v>296</v>
      </c>
      <c r="H1753" s="17">
        <v>139</v>
      </c>
      <c r="I1753" s="18" t="str">
        <f t="shared" si="27"/>
        <v>VojnikBrdce</v>
      </c>
      <c r="J1753" s="17" t="s">
        <v>606</v>
      </c>
      <c r="K1753" s="17" t="s">
        <v>1275</v>
      </c>
      <c r="L1753" s="17" t="s">
        <v>5641</v>
      </c>
      <c r="M1753" s="5" t="s">
        <v>5785</v>
      </c>
      <c r="N1753" s="15" t="s">
        <v>375</v>
      </c>
    </row>
    <row r="1754" spans="5:14" x14ac:dyDescent="0.25">
      <c r="E1754" s="15" t="s">
        <v>375</v>
      </c>
      <c r="F1754" s="16" t="s">
        <v>376</v>
      </c>
      <c r="G1754" s="17" t="s">
        <v>296</v>
      </c>
      <c r="H1754" s="17">
        <v>139</v>
      </c>
      <c r="I1754" s="18" t="str">
        <f t="shared" si="27"/>
        <v>VojnikČreškova</v>
      </c>
      <c r="J1754" s="17" t="s">
        <v>1588</v>
      </c>
      <c r="K1754" s="17" t="s">
        <v>1599</v>
      </c>
      <c r="L1754" s="17" t="s">
        <v>5641</v>
      </c>
      <c r="M1754" s="5" t="s">
        <v>5785</v>
      </c>
      <c r="N1754" s="15" t="s">
        <v>375</v>
      </c>
    </row>
    <row r="1755" spans="5:14" x14ac:dyDescent="0.25">
      <c r="E1755" s="15" t="s">
        <v>375</v>
      </c>
      <c r="F1755" s="16" t="s">
        <v>376</v>
      </c>
      <c r="G1755" s="17" t="s">
        <v>296</v>
      </c>
      <c r="H1755" s="17">
        <v>139</v>
      </c>
      <c r="I1755" s="18" t="str">
        <f t="shared" si="27"/>
        <v>VojnikČrešnjevec</v>
      </c>
      <c r="J1755" s="17" t="s">
        <v>1398</v>
      </c>
      <c r="K1755" s="17" t="s">
        <v>2174</v>
      </c>
      <c r="L1755" s="17" t="s">
        <v>5641</v>
      </c>
      <c r="M1755" s="5" t="s">
        <v>5785</v>
      </c>
      <c r="N1755" s="15" t="s">
        <v>375</v>
      </c>
    </row>
    <row r="1756" spans="5:14" x14ac:dyDescent="0.25">
      <c r="E1756" s="15" t="s">
        <v>375</v>
      </c>
      <c r="F1756" s="16" t="s">
        <v>376</v>
      </c>
      <c r="G1756" s="17" t="s">
        <v>296</v>
      </c>
      <c r="H1756" s="17">
        <v>139</v>
      </c>
      <c r="I1756" s="18" t="str">
        <f t="shared" si="27"/>
        <v>VojnikČrešnjice</v>
      </c>
      <c r="J1756" s="17" t="s">
        <v>1368</v>
      </c>
      <c r="K1756" s="17" t="s">
        <v>3869</v>
      </c>
      <c r="L1756" s="17" t="s">
        <v>5641</v>
      </c>
      <c r="M1756" s="5" t="s">
        <v>5785</v>
      </c>
      <c r="N1756" s="15" t="s">
        <v>375</v>
      </c>
    </row>
    <row r="1757" spans="5:14" x14ac:dyDescent="0.25">
      <c r="E1757" s="15" t="s">
        <v>375</v>
      </c>
      <c r="F1757" s="16" t="s">
        <v>376</v>
      </c>
      <c r="G1757" s="17" t="s">
        <v>296</v>
      </c>
      <c r="H1757" s="17">
        <v>139</v>
      </c>
      <c r="I1757" s="18" t="str">
        <f t="shared" si="27"/>
        <v>VojnikDol pod Gojko</v>
      </c>
      <c r="J1757" s="17" t="s">
        <v>2031</v>
      </c>
      <c r="K1757" s="17" t="s">
        <v>2429</v>
      </c>
      <c r="L1757" s="17" t="s">
        <v>5641</v>
      </c>
      <c r="M1757" s="5" t="s">
        <v>5785</v>
      </c>
      <c r="N1757" s="15" t="s">
        <v>375</v>
      </c>
    </row>
    <row r="1758" spans="5:14" x14ac:dyDescent="0.25">
      <c r="E1758" s="15" t="s">
        <v>375</v>
      </c>
      <c r="F1758" s="16" t="s">
        <v>376</v>
      </c>
      <c r="G1758" s="17" t="s">
        <v>296</v>
      </c>
      <c r="H1758" s="17">
        <v>139</v>
      </c>
      <c r="I1758" s="18" t="str">
        <f t="shared" si="27"/>
        <v>VojnikFrankolovo</v>
      </c>
      <c r="J1758" s="17" t="s">
        <v>2167</v>
      </c>
      <c r="K1758" s="17" t="s">
        <v>2543</v>
      </c>
      <c r="L1758" s="17" t="s">
        <v>5641</v>
      </c>
      <c r="M1758" s="5" t="s">
        <v>5785</v>
      </c>
      <c r="N1758" s="15" t="s">
        <v>375</v>
      </c>
    </row>
    <row r="1759" spans="5:14" x14ac:dyDescent="0.25">
      <c r="E1759" s="15" t="s">
        <v>375</v>
      </c>
      <c r="F1759" s="16" t="s">
        <v>376</v>
      </c>
      <c r="G1759" s="17" t="s">
        <v>296</v>
      </c>
      <c r="H1759" s="17">
        <v>139</v>
      </c>
      <c r="I1759" s="18" t="str">
        <f t="shared" si="27"/>
        <v>VojnikGabrovec pri Dramljah</v>
      </c>
      <c r="J1759" s="17" t="s">
        <v>2297</v>
      </c>
      <c r="K1759" s="17" t="s">
        <v>2649</v>
      </c>
      <c r="L1759" s="17" t="s">
        <v>5641</v>
      </c>
      <c r="M1759" s="5" t="s">
        <v>5785</v>
      </c>
      <c r="N1759" s="15" t="s">
        <v>375</v>
      </c>
    </row>
    <row r="1760" spans="5:14" x14ac:dyDescent="0.25">
      <c r="E1760" s="15" t="s">
        <v>375</v>
      </c>
      <c r="F1760" s="16" t="s">
        <v>376</v>
      </c>
      <c r="G1760" s="17" t="s">
        <v>296</v>
      </c>
      <c r="H1760" s="17">
        <v>139</v>
      </c>
      <c r="I1760" s="18" t="str">
        <f t="shared" si="27"/>
        <v>VojnikGloboče</v>
      </c>
      <c r="J1760" s="17" t="s">
        <v>2422</v>
      </c>
      <c r="K1760" s="17" t="s">
        <v>4058</v>
      </c>
      <c r="L1760" s="17" t="s">
        <v>5641</v>
      </c>
      <c r="M1760" s="5" t="s">
        <v>5785</v>
      </c>
      <c r="N1760" s="15" t="s">
        <v>375</v>
      </c>
    </row>
    <row r="1761" spans="5:14" x14ac:dyDescent="0.25">
      <c r="E1761" s="15" t="s">
        <v>375</v>
      </c>
      <c r="F1761" s="16" t="s">
        <v>376</v>
      </c>
      <c r="G1761" s="17" t="s">
        <v>296</v>
      </c>
      <c r="H1761" s="17">
        <v>139</v>
      </c>
      <c r="I1761" s="18" t="str">
        <f t="shared" si="27"/>
        <v>VojnikGradišče pri Vojniku</v>
      </c>
      <c r="J1761" s="17" t="s">
        <v>2534</v>
      </c>
      <c r="K1761" s="17" t="s">
        <v>2749</v>
      </c>
      <c r="L1761" s="17" t="s">
        <v>5641</v>
      </c>
      <c r="M1761" s="5" t="s">
        <v>5785</v>
      </c>
      <c r="N1761" s="15" t="s">
        <v>375</v>
      </c>
    </row>
    <row r="1762" spans="5:14" x14ac:dyDescent="0.25">
      <c r="E1762" s="15" t="s">
        <v>375</v>
      </c>
      <c r="F1762" s="16" t="s">
        <v>376</v>
      </c>
      <c r="G1762" s="17" t="s">
        <v>296</v>
      </c>
      <c r="H1762" s="17">
        <v>139</v>
      </c>
      <c r="I1762" s="18" t="str">
        <f t="shared" si="27"/>
        <v>VojnikHomec</v>
      </c>
      <c r="J1762" s="17" t="s">
        <v>865</v>
      </c>
      <c r="K1762" s="17" t="s">
        <v>2850</v>
      </c>
      <c r="L1762" s="17" t="s">
        <v>5641</v>
      </c>
      <c r="M1762" s="5" t="s">
        <v>5785</v>
      </c>
      <c r="N1762" s="15" t="s">
        <v>375</v>
      </c>
    </row>
    <row r="1763" spans="5:14" x14ac:dyDescent="0.25">
      <c r="E1763" s="15" t="s">
        <v>375</v>
      </c>
      <c r="F1763" s="16" t="s">
        <v>376</v>
      </c>
      <c r="G1763" s="17" t="s">
        <v>296</v>
      </c>
      <c r="H1763" s="17">
        <v>139</v>
      </c>
      <c r="I1763" s="18" t="str">
        <f t="shared" si="27"/>
        <v>VojnikHrastnik</v>
      </c>
      <c r="J1763" s="17" t="s">
        <v>147</v>
      </c>
      <c r="K1763" s="17" t="s">
        <v>4147</v>
      </c>
      <c r="L1763" s="17" t="s">
        <v>5641</v>
      </c>
      <c r="M1763" s="5" t="s">
        <v>5785</v>
      </c>
      <c r="N1763" s="15" t="s">
        <v>375</v>
      </c>
    </row>
    <row r="1764" spans="5:14" x14ac:dyDescent="0.25">
      <c r="E1764" s="15" t="s">
        <v>375</v>
      </c>
      <c r="F1764" s="16" t="s">
        <v>376</v>
      </c>
      <c r="G1764" s="17" t="s">
        <v>296</v>
      </c>
      <c r="H1764" s="17">
        <v>139</v>
      </c>
      <c r="I1764" s="18" t="str">
        <f t="shared" si="27"/>
        <v>VojnikHrenova</v>
      </c>
      <c r="J1764" s="17" t="s">
        <v>2843</v>
      </c>
      <c r="K1764" s="17" t="s">
        <v>2951</v>
      </c>
      <c r="L1764" s="17" t="s">
        <v>5641</v>
      </c>
      <c r="M1764" s="5" t="s">
        <v>5785</v>
      </c>
      <c r="N1764" s="15" t="s">
        <v>375</v>
      </c>
    </row>
    <row r="1765" spans="5:14" x14ac:dyDescent="0.25">
      <c r="E1765" s="15" t="s">
        <v>375</v>
      </c>
      <c r="F1765" s="16" t="s">
        <v>376</v>
      </c>
      <c r="G1765" s="17" t="s">
        <v>296</v>
      </c>
      <c r="H1765" s="17">
        <v>139</v>
      </c>
      <c r="I1765" s="18" t="str">
        <f t="shared" si="27"/>
        <v>VojnikIlovca</v>
      </c>
      <c r="J1765" s="17" t="s">
        <v>2944</v>
      </c>
      <c r="K1765" s="17" t="s">
        <v>3036</v>
      </c>
      <c r="L1765" s="17" t="s">
        <v>5641</v>
      </c>
      <c r="M1765" s="5" t="s">
        <v>5785</v>
      </c>
      <c r="N1765" s="15" t="s">
        <v>375</v>
      </c>
    </row>
    <row r="1766" spans="5:14" x14ac:dyDescent="0.25">
      <c r="E1766" s="15" t="s">
        <v>375</v>
      </c>
      <c r="F1766" s="16" t="s">
        <v>376</v>
      </c>
      <c r="G1766" s="17" t="s">
        <v>296</v>
      </c>
      <c r="H1766" s="17">
        <v>139</v>
      </c>
      <c r="I1766" s="18" t="str">
        <f t="shared" si="27"/>
        <v>VojnikIvenca</v>
      </c>
      <c r="J1766" s="17" t="s">
        <v>3032</v>
      </c>
      <c r="K1766" s="17" t="s">
        <v>4193</v>
      </c>
      <c r="L1766" s="17" t="s">
        <v>5641</v>
      </c>
      <c r="M1766" s="5" t="s">
        <v>5785</v>
      </c>
      <c r="N1766" s="15" t="s">
        <v>375</v>
      </c>
    </row>
    <row r="1767" spans="5:14" x14ac:dyDescent="0.25">
      <c r="E1767" s="15" t="s">
        <v>375</v>
      </c>
      <c r="F1767" s="16" t="s">
        <v>376</v>
      </c>
      <c r="G1767" s="17" t="s">
        <v>296</v>
      </c>
      <c r="H1767" s="17">
        <v>139</v>
      </c>
      <c r="I1767" s="18" t="str">
        <f t="shared" si="27"/>
        <v>VojnikJankova</v>
      </c>
      <c r="J1767" s="17" t="s">
        <v>3118</v>
      </c>
      <c r="K1767" s="17" t="s">
        <v>5420</v>
      </c>
      <c r="L1767" s="17" t="s">
        <v>5641</v>
      </c>
      <c r="M1767" s="5" t="s">
        <v>5785</v>
      </c>
      <c r="N1767" s="15" t="s">
        <v>375</v>
      </c>
    </row>
    <row r="1768" spans="5:14" x14ac:dyDescent="0.25">
      <c r="E1768" s="15" t="s">
        <v>375</v>
      </c>
      <c r="F1768" s="16" t="s">
        <v>376</v>
      </c>
      <c r="G1768" s="17" t="s">
        <v>296</v>
      </c>
      <c r="H1768" s="17">
        <v>139</v>
      </c>
      <c r="I1768" s="18" t="str">
        <f t="shared" si="27"/>
        <v>VojnikKladnart</v>
      </c>
      <c r="J1768" s="17" t="s">
        <v>3198</v>
      </c>
      <c r="K1768" s="17" t="s">
        <v>4239</v>
      </c>
      <c r="L1768" s="17" t="s">
        <v>5641</v>
      </c>
      <c r="M1768" s="5" t="s">
        <v>5785</v>
      </c>
      <c r="N1768" s="15" t="s">
        <v>375</v>
      </c>
    </row>
    <row r="1769" spans="5:14" x14ac:dyDescent="0.25">
      <c r="E1769" s="15" t="s">
        <v>375</v>
      </c>
      <c r="F1769" s="16" t="s">
        <v>376</v>
      </c>
      <c r="G1769" s="17" t="s">
        <v>296</v>
      </c>
      <c r="H1769" s="17">
        <v>139</v>
      </c>
      <c r="I1769" s="18" t="str">
        <f t="shared" si="27"/>
        <v>VojnikKoblek</v>
      </c>
      <c r="J1769" s="17" t="s">
        <v>3281</v>
      </c>
      <c r="K1769" s="17" t="s">
        <v>5436</v>
      </c>
      <c r="L1769" s="17" t="s">
        <v>5641</v>
      </c>
      <c r="M1769" s="5" t="s">
        <v>5785</v>
      </c>
      <c r="N1769" s="15" t="s">
        <v>375</v>
      </c>
    </row>
    <row r="1770" spans="5:14" x14ac:dyDescent="0.25">
      <c r="E1770" s="15" t="s">
        <v>375</v>
      </c>
      <c r="F1770" s="16" t="s">
        <v>376</v>
      </c>
      <c r="G1770" s="17" t="s">
        <v>296</v>
      </c>
      <c r="H1770" s="17">
        <v>139</v>
      </c>
      <c r="I1770" s="18" t="str">
        <f t="shared" si="27"/>
        <v>VojnikKonjsko</v>
      </c>
      <c r="J1770" s="17" t="s">
        <v>3359</v>
      </c>
      <c r="K1770" s="17" t="s">
        <v>4318</v>
      </c>
      <c r="L1770" s="17" t="s">
        <v>5641</v>
      </c>
      <c r="M1770" s="5" t="s">
        <v>5785</v>
      </c>
      <c r="N1770" s="15" t="s">
        <v>375</v>
      </c>
    </row>
    <row r="1771" spans="5:14" x14ac:dyDescent="0.25">
      <c r="E1771" s="15" t="s">
        <v>375</v>
      </c>
      <c r="F1771" s="16" t="s">
        <v>376</v>
      </c>
      <c r="G1771" s="17" t="s">
        <v>296</v>
      </c>
      <c r="H1771" s="17">
        <v>139</v>
      </c>
      <c r="I1771" s="18" t="str">
        <f t="shared" si="27"/>
        <v>VojnikLandek</v>
      </c>
      <c r="J1771" s="17" t="s">
        <v>3434</v>
      </c>
      <c r="K1771" s="17" t="s">
        <v>4355</v>
      </c>
      <c r="L1771" s="17" t="s">
        <v>5641</v>
      </c>
      <c r="M1771" s="5" t="s">
        <v>5785</v>
      </c>
      <c r="N1771" s="15" t="s">
        <v>375</v>
      </c>
    </row>
    <row r="1772" spans="5:14" x14ac:dyDescent="0.25">
      <c r="E1772" s="15" t="s">
        <v>375</v>
      </c>
      <c r="F1772" s="16" t="s">
        <v>376</v>
      </c>
      <c r="G1772" s="17" t="s">
        <v>296</v>
      </c>
      <c r="H1772" s="17">
        <v>139</v>
      </c>
      <c r="I1772" s="18" t="str">
        <f t="shared" si="27"/>
        <v>VojnikLemberg pri Novi Cerkvi</v>
      </c>
      <c r="J1772" s="17" t="s">
        <v>3505</v>
      </c>
      <c r="K1772" s="17" t="s">
        <v>4393</v>
      </c>
      <c r="L1772" s="17" t="s">
        <v>5641</v>
      </c>
      <c r="M1772" s="5" t="s">
        <v>5785</v>
      </c>
      <c r="N1772" s="15" t="s">
        <v>375</v>
      </c>
    </row>
    <row r="1773" spans="5:14" x14ac:dyDescent="0.25">
      <c r="E1773" s="15" t="s">
        <v>375</v>
      </c>
      <c r="F1773" s="16" t="s">
        <v>376</v>
      </c>
      <c r="G1773" s="17" t="s">
        <v>296</v>
      </c>
      <c r="H1773" s="17">
        <v>139</v>
      </c>
      <c r="I1773" s="18" t="str">
        <f t="shared" si="27"/>
        <v>VojnikLešje</v>
      </c>
      <c r="J1773" s="17" t="s">
        <v>1821</v>
      </c>
      <c r="K1773" s="17" t="s">
        <v>5592</v>
      </c>
      <c r="L1773" s="17" t="s">
        <v>5641</v>
      </c>
      <c r="M1773" s="5" t="s">
        <v>5785</v>
      </c>
      <c r="N1773" s="15" t="s">
        <v>375</v>
      </c>
    </row>
    <row r="1774" spans="5:14" x14ac:dyDescent="0.25">
      <c r="E1774" s="15" t="s">
        <v>375</v>
      </c>
      <c r="F1774" s="16" t="s">
        <v>376</v>
      </c>
      <c r="G1774" s="17" t="s">
        <v>296</v>
      </c>
      <c r="H1774" s="17">
        <v>139</v>
      </c>
      <c r="I1774" s="18" t="str">
        <f t="shared" si="27"/>
        <v>VojnikLindek</v>
      </c>
      <c r="J1774" s="17" t="s">
        <v>3637</v>
      </c>
      <c r="K1774" s="17" t="s">
        <v>4430</v>
      </c>
      <c r="L1774" s="17" t="s">
        <v>5641</v>
      </c>
      <c r="M1774" s="5" t="s">
        <v>5785</v>
      </c>
      <c r="N1774" s="15" t="s">
        <v>375</v>
      </c>
    </row>
    <row r="1775" spans="5:14" x14ac:dyDescent="0.25">
      <c r="E1775" s="15" t="s">
        <v>375</v>
      </c>
      <c r="F1775" s="16" t="s">
        <v>376</v>
      </c>
      <c r="G1775" s="17" t="s">
        <v>296</v>
      </c>
      <c r="H1775" s="17">
        <v>139</v>
      </c>
      <c r="I1775" s="18" t="str">
        <f t="shared" si="27"/>
        <v>VojnikLipa pri Frankolovem</v>
      </c>
      <c r="J1775" s="17" t="s">
        <v>3700</v>
      </c>
      <c r="K1775" s="17" t="s">
        <v>5512</v>
      </c>
      <c r="L1775" s="17" t="s">
        <v>5641</v>
      </c>
      <c r="M1775" s="5" t="s">
        <v>5785</v>
      </c>
      <c r="N1775" s="15" t="s">
        <v>375</v>
      </c>
    </row>
    <row r="1776" spans="5:14" x14ac:dyDescent="0.25">
      <c r="E1776" s="15" t="s">
        <v>375</v>
      </c>
      <c r="F1776" s="16" t="s">
        <v>376</v>
      </c>
      <c r="G1776" s="17" t="s">
        <v>296</v>
      </c>
      <c r="H1776" s="17">
        <v>139</v>
      </c>
      <c r="I1776" s="18" t="str">
        <f t="shared" si="27"/>
        <v>VojnikMale Dole</v>
      </c>
      <c r="J1776" s="17" t="s">
        <v>3763</v>
      </c>
      <c r="K1776" s="17" t="s">
        <v>4495</v>
      </c>
      <c r="L1776" s="17" t="s">
        <v>5641</v>
      </c>
      <c r="M1776" s="5" t="s">
        <v>5785</v>
      </c>
      <c r="N1776" s="15" t="s">
        <v>375</v>
      </c>
    </row>
    <row r="1777" spans="5:14" x14ac:dyDescent="0.25">
      <c r="E1777" s="15" t="s">
        <v>375</v>
      </c>
      <c r="F1777" s="16" t="s">
        <v>376</v>
      </c>
      <c r="G1777" s="17" t="s">
        <v>296</v>
      </c>
      <c r="H1777" s="17">
        <v>139</v>
      </c>
      <c r="I1777" s="18" t="str">
        <f t="shared" si="27"/>
        <v>VojnikNova Cerkev</v>
      </c>
      <c r="J1777" s="17" t="s">
        <v>3818</v>
      </c>
      <c r="K1777" s="17" t="s">
        <v>4529</v>
      </c>
      <c r="L1777" s="17" t="s">
        <v>5641</v>
      </c>
      <c r="M1777" s="5" t="s">
        <v>5785</v>
      </c>
      <c r="N1777" s="15" t="s">
        <v>375</v>
      </c>
    </row>
    <row r="1778" spans="5:14" x14ac:dyDescent="0.25">
      <c r="E1778" s="15" t="s">
        <v>375</v>
      </c>
      <c r="F1778" s="16" t="s">
        <v>376</v>
      </c>
      <c r="G1778" s="17" t="s">
        <v>296</v>
      </c>
      <c r="H1778" s="17">
        <v>139</v>
      </c>
      <c r="I1778" s="18" t="str">
        <f t="shared" si="27"/>
        <v>VojnikNovake</v>
      </c>
      <c r="J1778" s="17" t="s">
        <v>2125</v>
      </c>
      <c r="K1778" s="17" t="s">
        <v>4562</v>
      </c>
      <c r="L1778" s="17" t="s">
        <v>5641</v>
      </c>
      <c r="M1778" s="5" t="s">
        <v>5785</v>
      </c>
      <c r="N1778" s="15" t="s">
        <v>375</v>
      </c>
    </row>
    <row r="1779" spans="5:14" x14ac:dyDescent="0.25">
      <c r="E1779" s="15" t="s">
        <v>375</v>
      </c>
      <c r="F1779" s="16" t="s">
        <v>376</v>
      </c>
      <c r="G1779" s="17" t="s">
        <v>296</v>
      </c>
      <c r="H1779" s="17">
        <v>139</v>
      </c>
      <c r="I1779" s="18" t="str">
        <f t="shared" si="27"/>
        <v>VojnikPodgorje pod Čerinom</v>
      </c>
      <c r="J1779" s="17" t="s">
        <v>3915</v>
      </c>
      <c r="K1779" s="17" t="s">
        <v>5526</v>
      </c>
      <c r="L1779" s="17" t="s">
        <v>5641</v>
      </c>
      <c r="M1779" s="5" t="s">
        <v>5785</v>
      </c>
      <c r="N1779" s="15" t="s">
        <v>375</v>
      </c>
    </row>
    <row r="1780" spans="5:14" x14ac:dyDescent="0.25">
      <c r="E1780" s="15" t="s">
        <v>375</v>
      </c>
      <c r="F1780" s="16" t="s">
        <v>376</v>
      </c>
      <c r="G1780" s="17" t="s">
        <v>296</v>
      </c>
      <c r="H1780" s="17">
        <v>139</v>
      </c>
      <c r="I1780" s="18" t="str">
        <f t="shared" si="27"/>
        <v>VojnikPolže</v>
      </c>
      <c r="J1780" s="17" t="s">
        <v>3962</v>
      </c>
      <c r="K1780" s="17" t="s">
        <v>4622</v>
      </c>
      <c r="L1780" s="17" t="s">
        <v>5641</v>
      </c>
      <c r="M1780" s="5" t="s">
        <v>5785</v>
      </c>
      <c r="N1780" s="15" t="s">
        <v>375</v>
      </c>
    </row>
    <row r="1781" spans="5:14" x14ac:dyDescent="0.25">
      <c r="E1781" s="15" t="s">
        <v>375</v>
      </c>
      <c r="F1781" s="16" t="s">
        <v>376</v>
      </c>
      <c r="G1781" s="17" t="s">
        <v>296</v>
      </c>
      <c r="H1781" s="17">
        <v>139</v>
      </c>
      <c r="I1781" s="18" t="str">
        <f t="shared" si="27"/>
        <v>VojnikPristava</v>
      </c>
      <c r="J1781" s="17" t="s">
        <v>2046</v>
      </c>
      <c r="K1781" s="17" t="s">
        <v>5532</v>
      </c>
      <c r="L1781" s="17" t="s">
        <v>5641</v>
      </c>
      <c r="M1781" s="5" t="s">
        <v>5785</v>
      </c>
      <c r="N1781" s="15" t="s">
        <v>375</v>
      </c>
    </row>
    <row r="1782" spans="5:14" x14ac:dyDescent="0.25">
      <c r="E1782" s="15" t="s">
        <v>375</v>
      </c>
      <c r="F1782" s="16" t="s">
        <v>376</v>
      </c>
      <c r="G1782" s="17" t="s">
        <v>296</v>
      </c>
      <c r="H1782" s="17">
        <v>139</v>
      </c>
      <c r="I1782" s="18" t="str">
        <f t="shared" si="27"/>
        <v>VojnikRakova Steza</v>
      </c>
      <c r="J1782" s="17" t="s">
        <v>4055</v>
      </c>
      <c r="K1782" s="17" t="s">
        <v>4678</v>
      </c>
      <c r="L1782" s="17" t="s">
        <v>5641</v>
      </c>
      <c r="M1782" s="5" t="s">
        <v>5785</v>
      </c>
      <c r="N1782" s="15" t="s">
        <v>375</v>
      </c>
    </row>
    <row r="1783" spans="5:14" x14ac:dyDescent="0.25">
      <c r="E1783" s="15" t="s">
        <v>375</v>
      </c>
      <c r="F1783" s="16" t="s">
        <v>376</v>
      </c>
      <c r="G1783" s="17" t="s">
        <v>296</v>
      </c>
      <c r="H1783" s="17">
        <v>139</v>
      </c>
      <c r="I1783" s="18" t="str">
        <f t="shared" si="27"/>
        <v>VojnikRazdelj</v>
      </c>
      <c r="J1783" s="17" t="s">
        <v>4100</v>
      </c>
      <c r="K1783" s="17" t="s">
        <v>4705</v>
      </c>
      <c r="L1783" s="17" t="s">
        <v>5641</v>
      </c>
      <c r="M1783" s="5" t="s">
        <v>5785</v>
      </c>
      <c r="N1783" s="15" t="s">
        <v>375</v>
      </c>
    </row>
    <row r="1784" spans="5:14" x14ac:dyDescent="0.25">
      <c r="E1784" s="15" t="s">
        <v>375</v>
      </c>
      <c r="F1784" s="16" t="s">
        <v>376</v>
      </c>
      <c r="G1784" s="17" t="s">
        <v>296</v>
      </c>
      <c r="H1784" s="17">
        <v>139</v>
      </c>
      <c r="I1784" s="18" t="str">
        <f t="shared" si="27"/>
        <v>VojnikRazgor</v>
      </c>
      <c r="J1784" s="17" t="s">
        <v>4145</v>
      </c>
      <c r="K1784" s="17" t="s">
        <v>5540</v>
      </c>
      <c r="L1784" s="17" t="s">
        <v>5641</v>
      </c>
      <c r="M1784" s="5" t="s">
        <v>5785</v>
      </c>
      <c r="N1784" s="15" t="s">
        <v>375</v>
      </c>
    </row>
    <row r="1785" spans="5:14" x14ac:dyDescent="0.25">
      <c r="E1785" s="15" t="s">
        <v>375</v>
      </c>
      <c r="F1785" s="16" t="s">
        <v>376</v>
      </c>
      <c r="G1785" s="17" t="s">
        <v>296</v>
      </c>
      <c r="H1785" s="17">
        <v>139</v>
      </c>
      <c r="I1785" s="18" t="str">
        <f t="shared" si="27"/>
        <v>VojnikRazgorce</v>
      </c>
      <c r="J1785" s="17" t="s">
        <v>4190</v>
      </c>
      <c r="K1785" s="17" t="s">
        <v>5544</v>
      </c>
      <c r="L1785" s="17" t="s">
        <v>5641</v>
      </c>
      <c r="M1785" s="5" t="s">
        <v>5785</v>
      </c>
      <c r="N1785" s="15" t="s">
        <v>375</v>
      </c>
    </row>
    <row r="1786" spans="5:14" x14ac:dyDescent="0.25">
      <c r="E1786" s="15" t="s">
        <v>375</v>
      </c>
      <c r="F1786" s="16" t="s">
        <v>376</v>
      </c>
      <c r="G1786" s="17" t="s">
        <v>296</v>
      </c>
      <c r="H1786" s="17">
        <v>139</v>
      </c>
      <c r="I1786" s="18" t="str">
        <f t="shared" si="27"/>
        <v>VojnikRove</v>
      </c>
      <c r="J1786" s="17" t="s">
        <v>4235</v>
      </c>
      <c r="K1786" s="17" t="s">
        <v>5548</v>
      </c>
      <c r="L1786" s="17" t="s">
        <v>5641</v>
      </c>
      <c r="M1786" s="5" t="s">
        <v>5785</v>
      </c>
      <c r="N1786" s="15" t="s">
        <v>375</v>
      </c>
    </row>
    <row r="1787" spans="5:14" x14ac:dyDescent="0.25">
      <c r="E1787" s="15" t="s">
        <v>375</v>
      </c>
      <c r="F1787" s="16" t="s">
        <v>376</v>
      </c>
      <c r="G1787" s="17" t="s">
        <v>296</v>
      </c>
      <c r="H1787" s="17">
        <v>139</v>
      </c>
      <c r="I1787" s="18" t="str">
        <f t="shared" si="27"/>
        <v>VojnikSelce</v>
      </c>
      <c r="J1787" s="17" t="s">
        <v>2096</v>
      </c>
      <c r="K1787" s="17" t="s">
        <v>4734</v>
      </c>
      <c r="L1787" s="17" t="s">
        <v>5641</v>
      </c>
      <c r="M1787" s="5" t="s">
        <v>5785</v>
      </c>
      <c r="N1787" s="15" t="s">
        <v>375</v>
      </c>
    </row>
    <row r="1788" spans="5:14" x14ac:dyDescent="0.25">
      <c r="E1788" s="15" t="s">
        <v>375</v>
      </c>
      <c r="F1788" s="16" t="s">
        <v>376</v>
      </c>
      <c r="G1788" s="17" t="s">
        <v>296</v>
      </c>
      <c r="H1788" s="17">
        <v>139</v>
      </c>
      <c r="I1788" s="18" t="str">
        <f t="shared" si="27"/>
        <v>VojnikSocka</v>
      </c>
      <c r="J1788" s="17" t="s">
        <v>4315</v>
      </c>
      <c r="K1788" s="17" t="s">
        <v>4760</v>
      </c>
      <c r="L1788" s="17" t="s">
        <v>5641</v>
      </c>
      <c r="M1788" s="5" t="s">
        <v>5785</v>
      </c>
      <c r="N1788" s="15" t="s">
        <v>375</v>
      </c>
    </row>
    <row r="1789" spans="5:14" x14ac:dyDescent="0.25">
      <c r="E1789" s="15" t="s">
        <v>375</v>
      </c>
      <c r="F1789" s="16" t="s">
        <v>376</v>
      </c>
      <c r="G1789" s="17" t="s">
        <v>296</v>
      </c>
      <c r="H1789" s="17">
        <v>139</v>
      </c>
      <c r="I1789" s="18" t="str">
        <f t="shared" si="27"/>
        <v>VojnikStraža pri Dolu</v>
      </c>
      <c r="J1789" s="17" t="s">
        <v>4352</v>
      </c>
      <c r="K1789" s="17" t="s">
        <v>5554</v>
      </c>
      <c r="L1789" s="17" t="s">
        <v>5641</v>
      </c>
      <c r="M1789" s="5" t="s">
        <v>5785</v>
      </c>
      <c r="N1789" s="15" t="s">
        <v>375</v>
      </c>
    </row>
    <row r="1790" spans="5:14" x14ac:dyDescent="0.25">
      <c r="E1790" s="15" t="s">
        <v>375</v>
      </c>
      <c r="F1790" s="16" t="s">
        <v>376</v>
      </c>
      <c r="G1790" s="17" t="s">
        <v>296</v>
      </c>
      <c r="H1790" s="17">
        <v>139</v>
      </c>
      <c r="I1790" s="18" t="str">
        <f t="shared" si="27"/>
        <v>VojnikStraža pri Novi Cerkvi</v>
      </c>
      <c r="J1790" s="17" t="s">
        <v>4390</v>
      </c>
      <c r="K1790" s="17" t="s">
        <v>5556</v>
      </c>
      <c r="L1790" s="17" t="s">
        <v>5641</v>
      </c>
      <c r="M1790" s="5" t="s">
        <v>5785</v>
      </c>
      <c r="N1790" s="15" t="s">
        <v>375</v>
      </c>
    </row>
    <row r="1791" spans="5:14" x14ac:dyDescent="0.25">
      <c r="E1791" s="15" t="s">
        <v>375</v>
      </c>
      <c r="F1791" s="16" t="s">
        <v>376</v>
      </c>
      <c r="G1791" s="17" t="s">
        <v>296</v>
      </c>
      <c r="H1791" s="17">
        <v>139</v>
      </c>
      <c r="I1791" s="18" t="str">
        <f t="shared" si="27"/>
        <v>VojnikStražica</v>
      </c>
      <c r="J1791" s="17" t="s">
        <v>4427</v>
      </c>
      <c r="K1791" s="17" t="s">
        <v>5642</v>
      </c>
      <c r="L1791" s="17" t="s">
        <v>5641</v>
      </c>
      <c r="M1791" s="5" t="s">
        <v>5785</v>
      </c>
      <c r="N1791" s="15" t="s">
        <v>375</v>
      </c>
    </row>
    <row r="1792" spans="5:14" x14ac:dyDescent="0.25">
      <c r="E1792" s="15" t="s">
        <v>375</v>
      </c>
      <c r="F1792" s="16" t="s">
        <v>376</v>
      </c>
      <c r="G1792" s="17" t="s">
        <v>296</v>
      </c>
      <c r="H1792" s="17">
        <v>139</v>
      </c>
      <c r="I1792" s="18" t="str">
        <f t="shared" si="27"/>
        <v>VojnikTomaž nad Vojnikom</v>
      </c>
      <c r="J1792" s="17" t="s">
        <v>4460</v>
      </c>
      <c r="K1792" s="17" t="s">
        <v>5559</v>
      </c>
      <c r="L1792" s="17" t="s">
        <v>5641</v>
      </c>
      <c r="M1792" s="5" t="s">
        <v>5785</v>
      </c>
      <c r="N1792" s="15" t="s">
        <v>375</v>
      </c>
    </row>
    <row r="1793" spans="5:14" x14ac:dyDescent="0.25">
      <c r="E1793" s="15" t="s">
        <v>375</v>
      </c>
      <c r="F1793" s="16" t="s">
        <v>376</v>
      </c>
      <c r="G1793" s="17" t="s">
        <v>296</v>
      </c>
      <c r="H1793" s="17">
        <v>139</v>
      </c>
      <c r="I1793" s="18" t="str">
        <f t="shared" si="27"/>
        <v>VojnikTrnovlje pri Socki</v>
      </c>
      <c r="J1793" s="17" t="s">
        <v>4492</v>
      </c>
      <c r="K1793" s="17" t="s">
        <v>5561</v>
      </c>
      <c r="L1793" s="17" t="s">
        <v>5641</v>
      </c>
      <c r="M1793" s="5" t="s">
        <v>5785</v>
      </c>
      <c r="N1793" s="15" t="s">
        <v>375</v>
      </c>
    </row>
    <row r="1794" spans="5:14" x14ac:dyDescent="0.25">
      <c r="E1794" s="15" t="s">
        <v>375</v>
      </c>
      <c r="F1794" s="16" t="s">
        <v>376</v>
      </c>
      <c r="G1794" s="17" t="s">
        <v>296</v>
      </c>
      <c r="H1794" s="17">
        <v>139</v>
      </c>
      <c r="I1794" s="18" t="str">
        <f t="shared" ref="I1794:I1857" si="28">CONCATENATE(G1794,J1794)</f>
        <v>VojnikVelika Raven</v>
      </c>
      <c r="J1794" s="17" t="s">
        <v>4526</v>
      </c>
      <c r="K1794" s="17" t="s">
        <v>5563</v>
      </c>
      <c r="L1794" s="17" t="s">
        <v>5641</v>
      </c>
      <c r="M1794" s="5" t="s">
        <v>5785</v>
      </c>
      <c r="N1794" s="15" t="s">
        <v>375</v>
      </c>
    </row>
    <row r="1795" spans="5:14" x14ac:dyDescent="0.25">
      <c r="E1795" s="15" t="s">
        <v>375</v>
      </c>
      <c r="F1795" s="16" t="s">
        <v>376</v>
      </c>
      <c r="G1795" s="17" t="s">
        <v>296</v>
      </c>
      <c r="H1795" s="17">
        <v>139</v>
      </c>
      <c r="I1795" s="18" t="str">
        <f t="shared" si="28"/>
        <v>VojnikVerpete</v>
      </c>
      <c r="J1795" s="17" t="s">
        <v>4559</v>
      </c>
      <c r="K1795" s="17" t="s">
        <v>5565</v>
      </c>
      <c r="L1795" s="17" t="s">
        <v>5641</v>
      </c>
      <c r="M1795" s="5" t="s">
        <v>5785</v>
      </c>
      <c r="N1795" s="15" t="s">
        <v>375</v>
      </c>
    </row>
    <row r="1796" spans="5:14" x14ac:dyDescent="0.25">
      <c r="E1796" s="15" t="s">
        <v>375</v>
      </c>
      <c r="F1796" s="16" t="s">
        <v>376</v>
      </c>
      <c r="G1796" s="17" t="s">
        <v>296</v>
      </c>
      <c r="H1796" s="17">
        <v>139</v>
      </c>
      <c r="I1796" s="18" t="str">
        <f t="shared" si="28"/>
        <v>VojnikVine</v>
      </c>
      <c r="J1796" s="17" t="s">
        <v>4590</v>
      </c>
      <c r="K1796" s="17" t="s">
        <v>5588</v>
      </c>
      <c r="L1796" s="17" t="s">
        <v>5641</v>
      </c>
      <c r="M1796" s="5" t="s">
        <v>5785</v>
      </c>
      <c r="N1796" s="15" t="s">
        <v>375</v>
      </c>
    </row>
    <row r="1797" spans="5:14" x14ac:dyDescent="0.25">
      <c r="E1797" s="15" t="s">
        <v>375</v>
      </c>
      <c r="F1797" s="16" t="s">
        <v>376</v>
      </c>
      <c r="G1797" s="17" t="s">
        <v>296</v>
      </c>
      <c r="H1797" s="17">
        <v>139</v>
      </c>
      <c r="I1797" s="18" t="str">
        <f t="shared" si="28"/>
        <v>VojnikVišnja vas</v>
      </c>
      <c r="J1797" s="17" t="s">
        <v>4620</v>
      </c>
      <c r="K1797" s="17" t="s">
        <v>5593</v>
      </c>
      <c r="L1797" s="17" t="s">
        <v>5641</v>
      </c>
      <c r="M1797" s="5" t="s">
        <v>5785</v>
      </c>
      <c r="N1797" s="15" t="s">
        <v>375</v>
      </c>
    </row>
    <row r="1798" spans="5:14" x14ac:dyDescent="0.25">
      <c r="E1798" s="15" t="s">
        <v>375</v>
      </c>
      <c r="F1798" s="16" t="s">
        <v>376</v>
      </c>
      <c r="G1798" s="17" t="s">
        <v>296</v>
      </c>
      <c r="H1798" s="17">
        <v>139</v>
      </c>
      <c r="I1798" s="18" t="str">
        <f t="shared" si="28"/>
        <v>VojnikVizore</v>
      </c>
      <c r="J1798" s="17" t="s">
        <v>4647</v>
      </c>
      <c r="K1798" s="17" t="s">
        <v>5569</v>
      </c>
      <c r="L1798" s="17" t="s">
        <v>5641</v>
      </c>
      <c r="M1798" s="5" t="s">
        <v>5785</v>
      </c>
      <c r="N1798" s="15" t="s">
        <v>375</v>
      </c>
    </row>
    <row r="1799" spans="5:14" x14ac:dyDescent="0.25">
      <c r="E1799" s="15" t="s">
        <v>375</v>
      </c>
      <c r="F1799" s="16" t="s">
        <v>376</v>
      </c>
      <c r="G1799" s="17" t="s">
        <v>296</v>
      </c>
      <c r="H1799" s="17">
        <v>139</v>
      </c>
      <c r="I1799" s="18" t="str">
        <f t="shared" si="28"/>
        <v>VojnikVojnik</v>
      </c>
      <c r="J1799" s="17" t="s">
        <v>296</v>
      </c>
      <c r="K1799" s="17" t="s">
        <v>5594</v>
      </c>
      <c r="L1799" s="17" t="s">
        <v>5641</v>
      </c>
      <c r="M1799" s="5" t="s">
        <v>5785</v>
      </c>
      <c r="N1799" s="15" t="s">
        <v>375</v>
      </c>
    </row>
    <row r="1800" spans="5:14" x14ac:dyDescent="0.25">
      <c r="E1800" s="15" t="s">
        <v>375</v>
      </c>
      <c r="F1800" s="16" t="s">
        <v>376</v>
      </c>
      <c r="G1800" s="17" t="s">
        <v>296</v>
      </c>
      <c r="H1800" s="17">
        <v>139</v>
      </c>
      <c r="I1800" s="18" t="str">
        <f t="shared" si="28"/>
        <v>VojnikZabukovje</v>
      </c>
      <c r="J1800" s="17" t="s">
        <v>3269</v>
      </c>
      <c r="K1800" s="17" t="s">
        <v>5589</v>
      </c>
      <c r="L1800" s="17" t="s">
        <v>5641</v>
      </c>
      <c r="M1800" s="5" t="s">
        <v>5785</v>
      </c>
      <c r="N1800" s="15" t="s">
        <v>375</v>
      </c>
    </row>
    <row r="1801" spans="5:14" x14ac:dyDescent="0.25">
      <c r="E1801" s="15" t="s">
        <v>375</v>
      </c>
      <c r="F1801" s="16" t="s">
        <v>376</v>
      </c>
      <c r="G1801" s="17" t="s">
        <v>296</v>
      </c>
      <c r="H1801" s="17">
        <v>139</v>
      </c>
      <c r="I1801" s="18" t="str">
        <f t="shared" si="28"/>
        <v>VojnikZlateče</v>
      </c>
      <c r="J1801" s="17" t="s">
        <v>4732</v>
      </c>
      <c r="K1801" s="17" t="s">
        <v>5572</v>
      </c>
      <c r="L1801" s="17" t="s">
        <v>5641</v>
      </c>
      <c r="M1801" s="5" t="s">
        <v>5785</v>
      </c>
      <c r="N1801" s="15" t="s">
        <v>375</v>
      </c>
    </row>
    <row r="1802" spans="5:14" x14ac:dyDescent="0.25">
      <c r="E1802" s="15" t="s">
        <v>375</v>
      </c>
      <c r="F1802" s="16" t="s">
        <v>376</v>
      </c>
      <c r="G1802" s="17" t="s">
        <v>296</v>
      </c>
      <c r="H1802" s="17">
        <v>139</v>
      </c>
      <c r="I1802" s="18" t="str">
        <f t="shared" si="28"/>
        <v>VojnikŽelče</v>
      </c>
      <c r="J1802" s="17" t="s">
        <v>4758</v>
      </c>
      <c r="K1802" s="17" t="s">
        <v>5643</v>
      </c>
      <c r="L1802" s="17" t="s">
        <v>5641</v>
      </c>
      <c r="M1802" s="5" t="s">
        <v>5785</v>
      </c>
      <c r="N1802" s="15" t="s">
        <v>375</v>
      </c>
    </row>
    <row r="1803" spans="5:14" x14ac:dyDescent="0.25">
      <c r="E1803" s="15" t="s">
        <v>375</v>
      </c>
      <c r="F1803" s="16" t="s">
        <v>376</v>
      </c>
      <c r="G1803" s="17" t="s">
        <v>296</v>
      </c>
      <c r="H1803" s="17">
        <v>139</v>
      </c>
      <c r="I1803" s="18" t="str">
        <f t="shared" si="28"/>
        <v>VojnikDedni Vrh pri Vojniku</v>
      </c>
      <c r="J1803" s="17" t="s">
        <v>4783</v>
      </c>
      <c r="K1803" s="17" t="s">
        <v>5596</v>
      </c>
      <c r="L1803" s="17" t="s">
        <v>5641</v>
      </c>
      <c r="M1803" s="5" t="s">
        <v>5785</v>
      </c>
      <c r="N1803" s="15" t="s">
        <v>375</v>
      </c>
    </row>
    <row r="1804" spans="5:14" x14ac:dyDescent="0.25">
      <c r="E1804" s="15" t="s">
        <v>375</v>
      </c>
      <c r="F1804" s="16" t="s">
        <v>376</v>
      </c>
      <c r="G1804" s="17" t="s">
        <v>302</v>
      </c>
      <c r="H1804" s="17">
        <v>144</v>
      </c>
      <c r="I1804" s="18" t="str">
        <f t="shared" si="28"/>
        <v>ZrečeBezovje nad Zrečami</v>
      </c>
      <c r="J1804" s="17" t="s">
        <v>559</v>
      </c>
      <c r="K1804" s="17" t="s">
        <v>377</v>
      </c>
      <c r="L1804" s="17" t="s">
        <v>5641</v>
      </c>
      <c r="M1804" s="5" t="s">
        <v>5785</v>
      </c>
      <c r="N1804" s="15" t="s">
        <v>375</v>
      </c>
    </row>
    <row r="1805" spans="5:14" x14ac:dyDescent="0.25">
      <c r="E1805" s="15" t="s">
        <v>375</v>
      </c>
      <c r="F1805" s="16" t="s">
        <v>376</v>
      </c>
      <c r="G1805" s="17" t="s">
        <v>302</v>
      </c>
      <c r="H1805" s="17">
        <v>144</v>
      </c>
      <c r="I1805" s="18" t="str">
        <f t="shared" si="28"/>
        <v>ZrečeBoharina</v>
      </c>
      <c r="J1805" s="17" t="s">
        <v>747</v>
      </c>
      <c r="K1805" s="17" t="s">
        <v>566</v>
      </c>
      <c r="L1805" s="17" t="s">
        <v>5641</v>
      </c>
      <c r="M1805" s="5" t="s">
        <v>5785</v>
      </c>
      <c r="N1805" s="15" t="s">
        <v>375</v>
      </c>
    </row>
    <row r="1806" spans="5:14" x14ac:dyDescent="0.25">
      <c r="E1806" s="15" t="s">
        <v>375</v>
      </c>
      <c r="F1806" s="16" t="s">
        <v>376</v>
      </c>
      <c r="G1806" s="17" t="s">
        <v>302</v>
      </c>
      <c r="H1806" s="17">
        <v>144</v>
      </c>
      <c r="I1806" s="18" t="str">
        <f t="shared" si="28"/>
        <v>ZrečeBukovlje</v>
      </c>
      <c r="J1806" s="17" t="s">
        <v>921</v>
      </c>
      <c r="K1806" s="17" t="s">
        <v>753</v>
      </c>
      <c r="L1806" s="17" t="s">
        <v>5641</v>
      </c>
      <c r="M1806" s="5" t="s">
        <v>5785</v>
      </c>
      <c r="N1806" s="15" t="s">
        <v>375</v>
      </c>
    </row>
    <row r="1807" spans="5:14" x14ac:dyDescent="0.25">
      <c r="E1807" s="15" t="s">
        <v>375</v>
      </c>
      <c r="F1807" s="16" t="s">
        <v>376</v>
      </c>
      <c r="G1807" s="17" t="s">
        <v>302</v>
      </c>
      <c r="H1807" s="17">
        <v>144</v>
      </c>
      <c r="I1807" s="18" t="str">
        <f t="shared" si="28"/>
        <v>ZrečeČrešnova</v>
      </c>
      <c r="J1807" s="17" t="s">
        <v>1101</v>
      </c>
      <c r="K1807" s="17" t="s">
        <v>929</v>
      </c>
      <c r="L1807" s="17" t="s">
        <v>5641</v>
      </c>
      <c r="M1807" s="5" t="s">
        <v>5785</v>
      </c>
      <c r="N1807" s="15" t="s">
        <v>375</v>
      </c>
    </row>
    <row r="1808" spans="5:14" x14ac:dyDescent="0.25">
      <c r="E1808" s="15" t="s">
        <v>375</v>
      </c>
      <c r="F1808" s="16" t="s">
        <v>376</v>
      </c>
      <c r="G1808" s="17" t="s">
        <v>302</v>
      </c>
      <c r="H1808" s="17">
        <v>144</v>
      </c>
      <c r="I1808" s="18" t="str">
        <f t="shared" si="28"/>
        <v>ZrečeDobrovlje</v>
      </c>
      <c r="J1808" s="17" t="s">
        <v>575</v>
      </c>
      <c r="K1808" s="17" t="s">
        <v>1109</v>
      </c>
      <c r="L1808" s="17" t="s">
        <v>5641</v>
      </c>
      <c r="M1808" s="5" t="s">
        <v>5785</v>
      </c>
      <c r="N1808" s="15" t="s">
        <v>375</v>
      </c>
    </row>
    <row r="1809" spans="5:14" x14ac:dyDescent="0.25">
      <c r="E1809" s="15" t="s">
        <v>375</v>
      </c>
      <c r="F1809" s="16" t="s">
        <v>376</v>
      </c>
      <c r="G1809" s="17" t="s">
        <v>302</v>
      </c>
      <c r="H1809" s="17">
        <v>144</v>
      </c>
      <c r="I1809" s="18" t="str">
        <f t="shared" si="28"/>
        <v>ZrečeGorenje pri Zrečah</v>
      </c>
      <c r="J1809" s="17" t="s">
        <v>1434</v>
      </c>
      <c r="K1809" s="17" t="s">
        <v>1275</v>
      </c>
      <c r="L1809" s="17" t="s">
        <v>5641</v>
      </c>
      <c r="M1809" s="5" t="s">
        <v>5785</v>
      </c>
      <c r="N1809" s="15" t="s">
        <v>375</v>
      </c>
    </row>
    <row r="1810" spans="5:14" x14ac:dyDescent="0.25">
      <c r="E1810" s="15" t="s">
        <v>375</v>
      </c>
      <c r="F1810" s="16" t="s">
        <v>376</v>
      </c>
      <c r="G1810" s="17" t="s">
        <v>302</v>
      </c>
      <c r="H1810" s="17">
        <v>144</v>
      </c>
      <c r="I1810" s="18" t="str">
        <f t="shared" si="28"/>
        <v>ZrečeGračič</v>
      </c>
      <c r="J1810" s="17" t="s">
        <v>1592</v>
      </c>
      <c r="K1810" s="17" t="s">
        <v>1441</v>
      </c>
      <c r="L1810" s="17" t="s">
        <v>5641</v>
      </c>
      <c r="M1810" s="5" t="s">
        <v>5785</v>
      </c>
      <c r="N1810" s="15" t="s">
        <v>375</v>
      </c>
    </row>
    <row r="1811" spans="5:14" x14ac:dyDescent="0.25">
      <c r="E1811" s="15" t="s">
        <v>375</v>
      </c>
      <c r="F1811" s="16" t="s">
        <v>376</v>
      </c>
      <c r="G1811" s="17" t="s">
        <v>302</v>
      </c>
      <c r="H1811" s="17">
        <v>144</v>
      </c>
      <c r="I1811" s="18" t="str">
        <f t="shared" si="28"/>
        <v>ZrečeKoroška vas na Pohorju</v>
      </c>
      <c r="J1811" s="17" t="s">
        <v>1748</v>
      </c>
      <c r="K1811" s="17" t="s">
        <v>1599</v>
      </c>
      <c r="L1811" s="17" t="s">
        <v>5641</v>
      </c>
      <c r="M1811" s="5" t="s">
        <v>5785</v>
      </c>
      <c r="N1811" s="15" t="s">
        <v>375</v>
      </c>
    </row>
    <row r="1812" spans="5:14" x14ac:dyDescent="0.25">
      <c r="E1812" s="15" t="s">
        <v>375</v>
      </c>
      <c r="F1812" s="16" t="s">
        <v>376</v>
      </c>
      <c r="G1812" s="17" t="s">
        <v>302</v>
      </c>
      <c r="H1812" s="17">
        <v>144</v>
      </c>
      <c r="I1812" s="18" t="str">
        <f t="shared" si="28"/>
        <v>ZrečeKriževec</v>
      </c>
      <c r="J1812" s="17" t="s">
        <v>1892</v>
      </c>
      <c r="K1812" s="17" t="s">
        <v>2174</v>
      </c>
      <c r="L1812" s="17" t="s">
        <v>5641</v>
      </c>
      <c r="M1812" s="5" t="s">
        <v>5785</v>
      </c>
      <c r="N1812" s="15" t="s">
        <v>375</v>
      </c>
    </row>
    <row r="1813" spans="5:14" x14ac:dyDescent="0.25">
      <c r="E1813" s="15" t="s">
        <v>375</v>
      </c>
      <c r="F1813" s="16" t="s">
        <v>376</v>
      </c>
      <c r="G1813" s="17" t="s">
        <v>302</v>
      </c>
      <c r="H1813" s="17">
        <v>144</v>
      </c>
      <c r="I1813" s="18" t="str">
        <f t="shared" si="28"/>
        <v>ZrečeLoška gora pri Zrečah</v>
      </c>
      <c r="J1813" s="17" t="s">
        <v>2035</v>
      </c>
      <c r="K1813" s="17" t="s">
        <v>3869</v>
      </c>
      <c r="L1813" s="17" t="s">
        <v>5641</v>
      </c>
      <c r="M1813" s="5" t="s">
        <v>5785</v>
      </c>
      <c r="N1813" s="15" t="s">
        <v>375</v>
      </c>
    </row>
    <row r="1814" spans="5:14" x14ac:dyDescent="0.25">
      <c r="E1814" s="15" t="s">
        <v>375</v>
      </c>
      <c r="F1814" s="16" t="s">
        <v>376</v>
      </c>
      <c r="G1814" s="17" t="s">
        <v>302</v>
      </c>
      <c r="H1814" s="17">
        <v>144</v>
      </c>
      <c r="I1814" s="18" t="str">
        <f t="shared" si="28"/>
        <v>ZrečeOsredek pri Zrečah</v>
      </c>
      <c r="J1814" s="17" t="s">
        <v>2170</v>
      </c>
      <c r="K1814" s="17" t="s">
        <v>2306</v>
      </c>
      <c r="L1814" s="17" t="s">
        <v>5641</v>
      </c>
      <c r="M1814" s="5" t="s">
        <v>5785</v>
      </c>
      <c r="N1814" s="15" t="s">
        <v>375</v>
      </c>
    </row>
    <row r="1815" spans="5:14" x14ac:dyDescent="0.25">
      <c r="E1815" s="15" t="s">
        <v>375</v>
      </c>
      <c r="F1815" s="16" t="s">
        <v>376</v>
      </c>
      <c r="G1815" s="17" t="s">
        <v>302</v>
      </c>
      <c r="H1815" s="17">
        <v>144</v>
      </c>
      <c r="I1815" s="18" t="str">
        <f t="shared" si="28"/>
        <v>ZrečePadeški Vrh</v>
      </c>
      <c r="J1815" s="17" t="s">
        <v>2301</v>
      </c>
      <c r="K1815" s="17" t="s">
        <v>2429</v>
      </c>
      <c r="L1815" s="17" t="s">
        <v>5641</v>
      </c>
      <c r="M1815" s="5" t="s">
        <v>5785</v>
      </c>
      <c r="N1815" s="15" t="s">
        <v>375</v>
      </c>
    </row>
    <row r="1816" spans="5:14" x14ac:dyDescent="0.25">
      <c r="E1816" s="15" t="s">
        <v>375</v>
      </c>
      <c r="F1816" s="16" t="s">
        <v>376</v>
      </c>
      <c r="G1816" s="17" t="s">
        <v>302</v>
      </c>
      <c r="H1816" s="17">
        <v>144</v>
      </c>
      <c r="I1816" s="18" t="str">
        <f t="shared" si="28"/>
        <v>ZrečePlanina na Pohorju</v>
      </c>
      <c r="J1816" s="17" t="s">
        <v>2425</v>
      </c>
      <c r="K1816" s="17" t="s">
        <v>2543</v>
      </c>
      <c r="L1816" s="17" t="s">
        <v>5641</v>
      </c>
      <c r="M1816" s="5" t="s">
        <v>5785</v>
      </c>
      <c r="N1816" s="15" t="s">
        <v>375</v>
      </c>
    </row>
    <row r="1817" spans="5:14" x14ac:dyDescent="0.25">
      <c r="E1817" s="15" t="s">
        <v>375</v>
      </c>
      <c r="F1817" s="16" t="s">
        <v>376</v>
      </c>
      <c r="G1817" s="17" t="s">
        <v>302</v>
      </c>
      <c r="H1817" s="17">
        <v>144</v>
      </c>
      <c r="I1817" s="18" t="str">
        <f t="shared" si="28"/>
        <v>ZrečeRadana vas</v>
      </c>
      <c r="J1817" s="17" t="s">
        <v>2538</v>
      </c>
      <c r="K1817" s="17" t="s">
        <v>2649</v>
      </c>
      <c r="L1817" s="17" t="s">
        <v>5641</v>
      </c>
      <c r="M1817" s="5" t="s">
        <v>5785</v>
      </c>
      <c r="N1817" s="15" t="s">
        <v>375</v>
      </c>
    </row>
    <row r="1818" spans="5:14" x14ac:dyDescent="0.25">
      <c r="E1818" s="15" t="s">
        <v>375</v>
      </c>
      <c r="F1818" s="16" t="s">
        <v>376</v>
      </c>
      <c r="G1818" s="17" t="s">
        <v>302</v>
      </c>
      <c r="H1818" s="17">
        <v>144</v>
      </c>
      <c r="I1818" s="18" t="str">
        <f t="shared" si="28"/>
        <v>ZrečeResnik</v>
      </c>
      <c r="J1818" s="17" t="s">
        <v>2644</v>
      </c>
      <c r="K1818" s="17" t="s">
        <v>4058</v>
      </c>
      <c r="L1818" s="17" t="s">
        <v>5641</v>
      </c>
      <c r="M1818" s="5" t="s">
        <v>5785</v>
      </c>
      <c r="N1818" s="15" t="s">
        <v>375</v>
      </c>
    </row>
    <row r="1819" spans="5:14" x14ac:dyDescent="0.25">
      <c r="E1819" s="15" t="s">
        <v>375</v>
      </c>
      <c r="F1819" s="16" t="s">
        <v>376</v>
      </c>
      <c r="G1819" s="17" t="s">
        <v>302</v>
      </c>
      <c r="H1819" s="17">
        <v>144</v>
      </c>
      <c r="I1819" s="18" t="str">
        <f t="shared" si="28"/>
        <v>ZrečeRogla</v>
      </c>
      <c r="J1819" s="17" t="s">
        <v>2744</v>
      </c>
      <c r="K1819" s="17" t="s">
        <v>2749</v>
      </c>
      <c r="L1819" s="17" t="s">
        <v>5641</v>
      </c>
      <c r="M1819" s="5" t="s">
        <v>5785</v>
      </c>
      <c r="N1819" s="15" t="s">
        <v>375</v>
      </c>
    </row>
    <row r="1820" spans="5:14" x14ac:dyDescent="0.25">
      <c r="E1820" s="15" t="s">
        <v>375</v>
      </c>
      <c r="F1820" s="16" t="s">
        <v>376</v>
      </c>
      <c r="G1820" s="17" t="s">
        <v>302</v>
      </c>
      <c r="H1820" s="17">
        <v>144</v>
      </c>
      <c r="I1820" s="18" t="str">
        <f t="shared" si="28"/>
        <v>ZrečeSkomarje</v>
      </c>
      <c r="J1820" s="17" t="s">
        <v>2846</v>
      </c>
      <c r="K1820" s="17" t="s">
        <v>2850</v>
      </c>
      <c r="L1820" s="17" t="s">
        <v>5641</v>
      </c>
      <c r="M1820" s="5" t="s">
        <v>5785</v>
      </c>
      <c r="N1820" s="15" t="s">
        <v>375</v>
      </c>
    </row>
    <row r="1821" spans="5:14" x14ac:dyDescent="0.25">
      <c r="E1821" s="15" t="s">
        <v>375</v>
      </c>
      <c r="F1821" s="16" t="s">
        <v>376</v>
      </c>
      <c r="G1821" s="17" t="s">
        <v>302</v>
      </c>
      <c r="H1821" s="17">
        <v>144</v>
      </c>
      <c r="I1821" s="18" t="str">
        <f t="shared" si="28"/>
        <v>ZrečeStranice</v>
      </c>
      <c r="J1821" s="17" t="s">
        <v>2947</v>
      </c>
      <c r="K1821" s="17" t="s">
        <v>4147</v>
      </c>
      <c r="L1821" s="17" t="s">
        <v>5641</v>
      </c>
      <c r="M1821" s="5" t="s">
        <v>5785</v>
      </c>
      <c r="N1821" s="15" t="s">
        <v>375</v>
      </c>
    </row>
    <row r="1822" spans="5:14" x14ac:dyDescent="0.25">
      <c r="E1822" s="15" t="s">
        <v>375</v>
      </c>
      <c r="F1822" s="16" t="s">
        <v>376</v>
      </c>
      <c r="G1822" s="17" t="s">
        <v>302</v>
      </c>
      <c r="H1822" s="17">
        <v>144</v>
      </c>
      <c r="I1822" s="18" t="str">
        <f t="shared" si="28"/>
        <v>ZrečeZlakova</v>
      </c>
      <c r="J1822" s="17" t="s">
        <v>3034</v>
      </c>
      <c r="K1822" s="17" t="s">
        <v>2951</v>
      </c>
      <c r="L1822" s="17" t="s">
        <v>5641</v>
      </c>
      <c r="M1822" s="5" t="s">
        <v>5785</v>
      </c>
      <c r="N1822" s="15" t="s">
        <v>375</v>
      </c>
    </row>
    <row r="1823" spans="5:14" x14ac:dyDescent="0.25">
      <c r="E1823" s="15" t="s">
        <v>375</v>
      </c>
      <c r="F1823" s="16" t="s">
        <v>376</v>
      </c>
      <c r="G1823" s="17" t="s">
        <v>302</v>
      </c>
      <c r="H1823" s="17">
        <v>144</v>
      </c>
      <c r="I1823" s="18" t="str">
        <f t="shared" si="28"/>
        <v>ZrečeZreče</v>
      </c>
      <c r="J1823" s="17" t="s">
        <v>302</v>
      </c>
      <c r="K1823" s="17" t="s">
        <v>3036</v>
      </c>
      <c r="L1823" s="17" t="s">
        <v>5641</v>
      </c>
      <c r="M1823" s="5" t="s">
        <v>5785</v>
      </c>
      <c r="N1823" s="15" t="s">
        <v>375</v>
      </c>
    </row>
    <row r="1824" spans="5:14" x14ac:dyDescent="0.25">
      <c r="E1824" s="15" t="s">
        <v>375</v>
      </c>
      <c r="F1824" s="16" t="s">
        <v>376</v>
      </c>
      <c r="G1824" s="17" t="s">
        <v>302</v>
      </c>
      <c r="H1824" s="17">
        <v>144</v>
      </c>
      <c r="I1824" s="18" t="str">
        <f t="shared" si="28"/>
        <v>ZrečeSpodnje Stranice</v>
      </c>
      <c r="J1824" s="17" t="s">
        <v>3201</v>
      </c>
      <c r="K1824" s="17" t="s">
        <v>4193</v>
      </c>
      <c r="L1824" s="17" t="s">
        <v>5641</v>
      </c>
      <c r="M1824" s="5" t="s">
        <v>5785</v>
      </c>
      <c r="N1824" s="15" t="s">
        <v>375</v>
      </c>
    </row>
    <row r="1825" spans="5:14" x14ac:dyDescent="0.25">
      <c r="E1825" s="15" t="s">
        <v>375</v>
      </c>
      <c r="F1825" s="16" t="s">
        <v>376</v>
      </c>
      <c r="G1825" s="17" t="s">
        <v>302</v>
      </c>
      <c r="H1825" s="17">
        <v>144</v>
      </c>
      <c r="I1825" s="18" t="str">
        <f t="shared" si="28"/>
        <v>ZrečeMala gora</v>
      </c>
      <c r="J1825" s="17" t="s">
        <v>3284</v>
      </c>
      <c r="K1825" s="17" t="s">
        <v>5420</v>
      </c>
      <c r="L1825" s="17" t="s">
        <v>5641</v>
      </c>
      <c r="M1825" s="5" t="s">
        <v>5785</v>
      </c>
      <c r="N1825" s="15" t="s">
        <v>375</v>
      </c>
    </row>
    <row r="1826" spans="5:14" x14ac:dyDescent="0.25">
      <c r="E1826" s="15" t="s">
        <v>375</v>
      </c>
      <c r="F1826" s="16" t="s">
        <v>376</v>
      </c>
      <c r="G1826" s="17" t="s">
        <v>302</v>
      </c>
      <c r="H1826" s="17">
        <v>144</v>
      </c>
      <c r="I1826" s="18" t="str">
        <f t="shared" si="28"/>
        <v>ZrečePolajna</v>
      </c>
      <c r="J1826" s="17" t="s">
        <v>3362</v>
      </c>
      <c r="K1826" s="17" t="s">
        <v>4239</v>
      </c>
      <c r="L1826" s="17" t="s">
        <v>5641</v>
      </c>
      <c r="M1826" s="5" t="s">
        <v>5785</v>
      </c>
      <c r="N1826" s="15" t="s">
        <v>375</v>
      </c>
    </row>
    <row r="1827" spans="5:14" x14ac:dyDescent="0.25">
      <c r="E1827" s="15" t="s">
        <v>375</v>
      </c>
      <c r="F1827" s="16" t="s">
        <v>376</v>
      </c>
      <c r="G1827" s="17" t="s">
        <v>302</v>
      </c>
      <c r="H1827" s="17">
        <v>144</v>
      </c>
      <c r="I1827" s="18" t="str">
        <f t="shared" si="28"/>
        <v>ZrečeLipa</v>
      </c>
      <c r="J1827" s="17" t="s">
        <v>1192</v>
      </c>
      <c r="K1827" s="17" t="s">
        <v>4278</v>
      </c>
      <c r="L1827" s="17" t="s">
        <v>5641</v>
      </c>
      <c r="M1827" s="5" t="s">
        <v>5785</v>
      </c>
      <c r="N1827" s="15" t="s">
        <v>375</v>
      </c>
    </row>
    <row r="1828" spans="5:14" x14ac:dyDescent="0.25">
      <c r="E1828" s="15" t="s">
        <v>375</v>
      </c>
      <c r="F1828" s="16" t="s">
        <v>376</v>
      </c>
      <c r="G1828" s="17" t="s">
        <v>302</v>
      </c>
      <c r="H1828" s="17">
        <v>144</v>
      </c>
      <c r="I1828" s="18" t="str">
        <f t="shared" si="28"/>
        <v>ZrečeZabork</v>
      </c>
      <c r="J1828" s="17" t="s">
        <v>3508</v>
      </c>
      <c r="K1828" s="17" t="s">
        <v>5436</v>
      </c>
      <c r="L1828" s="17" t="s">
        <v>5641</v>
      </c>
      <c r="M1828" s="5" t="s">
        <v>5785</v>
      </c>
      <c r="N1828" s="15" t="s">
        <v>375</v>
      </c>
    </row>
    <row r="1829" spans="5:14" x14ac:dyDescent="0.25">
      <c r="E1829" s="15" t="s">
        <v>375</v>
      </c>
      <c r="F1829" s="16" t="s">
        <v>376</v>
      </c>
      <c r="G1829" s="17" t="s">
        <v>302</v>
      </c>
      <c r="H1829" s="17">
        <v>144</v>
      </c>
      <c r="I1829" s="18" t="str">
        <f t="shared" si="28"/>
        <v>ZrečeGornja vas</v>
      </c>
      <c r="J1829" s="17" t="s">
        <v>3109</v>
      </c>
      <c r="K1829" s="17" t="s">
        <v>4318</v>
      </c>
      <c r="L1829" s="17" t="s">
        <v>5641</v>
      </c>
      <c r="M1829" s="5" t="s">
        <v>5785</v>
      </c>
      <c r="N1829" s="15" t="s">
        <v>375</v>
      </c>
    </row>
    <row r="1830" spans="5:14" x14ac:dyDescent="0.25">
      <c r="E1830" s="15" t="s">
        <v>375</v>
      </c>
      <c r="F1830" s="16" t="s">
        <v>376</v>
      </c>
      <c r="G1830" s="17" t="s">
        <v>302</v>
      </c>
      <c r="H1830" s="17">
        <v>144</v>
      </c>
      <c r="I1830" s="18" t="str">
        <f t="shared" si="28"/>
        <v>ZrečeČretvež</v>
      </c>
      <c r="J1830" s="17" t="s">
        <v>3639</v>
      </c>
      <c r="K1830" s="17" t="s">
        <v>4355</v>
      </c>
      <c r="L1830" s="17" t="s">
        <v>5641</v>
      </c>
      <c r="M1830" s="5" t="s">
        <v>5785</v>
      </c>
      <c r="N1830" s="15" t="s">
        <v>375</v>
      </c>
    </row>
    <row r="1831" spans="5:14" x14ac:dyDescent="0.25">
      <c r="E1831" s="15" t="s">
        <v>375</v>
      </c>
      <c r="F1831" s="16" t="s">
        <v>376</v>
      </c>
      <c r="G1831" s="17" t="s">
        <v>108</v>
      </c>
      <c r="H1831" s="17">
        <v>151</v>
      </c>
      <c r="I1831" s="18" t="str">
        <f t="shared" si="28"/>
        <v>BraslovčeBraslovče</v>
      </c>
      <c r="J1831" s="17" t="s">
        <v>108</v>
      </c>
      <c r="K1831" s="17" t="s">
        <v>377</v>
      </c>
      <c r="L1831" s="17" t="s">
        <v>5641</v>
      </c>
      <c r="M1831" s="5" t="s">
        <v>5785</v>
      </c>
      <c r="N1831" s="15" t="s">
        <v>375</v>
      </c>
    </row>
    <row r="1832" spans="5:14" x14ac:dyDescent="0.25">
      <c r="E1832" s="15" t="s">
        <v>375</v>
      </c>
      <c r="F1832" s="16" t="s">
        <v>376</v>
      </c>
      <c r="G1832" s="17" t="s">
        <v>108</v>
      </c>
      <c r="H1832" s="17">
        <v>151</v>
      </c>
      <c r="I1832" s="18" t="str">
        <f t="shared" si="28"/>
        <v>BraslovčeDobrovlje</v>
      </c>
      <c r="J1832" s="17" t="s">
        <v>575</v>
      </c>
      <c r="K1832" s="17" t="s">
        <v>566</v>
      </c>
      <c r="L1832" s="17" t="s">
        <v>5641</v>
      </c>
      <c r="M1832" s="5" t="s">
        <v>5785</v>
      </c>
      <c r="N1832" s="15" t="s">
        <v>375</v>
      </c>
    </row>
    <row r="1833" spans="5:14" x14ac:dyDescent="0.25">
      <c r="E1833" s="15" t="s">
        <v>375</v>
      </c>
      <c r="F1833" s="16" t="s">
        <v>376</v>
      </c>
      <c r="G1833" s="17" t="s">
        <v>108</v>
      </c>
      <c r="H1833" s="17">
        <v>151</v>
      </c>
      <c r="I1833" s="18" t="str">
        <f t="shared" si="28"/>
        <v>BraslovčeGlinje</v>
      </c>
      <c r="J1833" s="17" t="s">
        <v>762</v>
      </c>
      <c r="K1833" s="17" t="s">
        <v>753</v>
      </c>
      <c r="L1833" s="17" t="s">
        <v>5641</v>
      </c>
      <c r="M1833" s="5" t="s">
        <v>5785</v>
      </c>
      <c r="N1833" s="15" t="s">
        <v>375</v>
      </c>
    </row>
    <row r="1834" spans="5:14" x14ac:dyDescent="0.25">
      <c r="E1834" s="15" t="s">
        <v>375</v>
      </c>
      <c r="F1834" s="16" t="s">
        <v>376</v>
      </c>
      <c r="G1834" s="17" t="s">
        <v>108</v>
      </c>
      <c r="H1834" s="17">
        <v>151</v>
      </c>
      <c r="I1834" s="18" t="str">
        <f t="shared" si="28"/>
        <v>BraslovčeGomilsko</v>
      </c>
      <c r="J1834" s="17" t="s">
        <v>938</v>
      </c>
      <c r="K1834" s="17" t="s">
        <v>929</v>
      </c>
      <c r="L1834" s="17" t="s">
        <v>5641</v>
      </c>
      <c r="M1834" s="5" t="s">
        <v>5785</v>
      </c>
      <c r="N1834" s="15" t="s">
        <v>375</v>
      </c>
    </row>
    <row r="1835" spans="5:14" x14ac:dyDescent="0.25">
      <c r="E1835" s="15" t="s">
        <v>375</v>
      </c>
      <c r="F1835" s="16" t="s">
        <v>376</v>
      </c>
      <c r="G1835" s="17" t="s">
        <v>108</v>
      </c>
      <c r="H1835" s="17">
        <v>151</v>
      </c>
      <c r="I1835" s="18" t="str">
        <f t="shared" si="28"/>
        <v>BraslovčeGrajska vas</v>
      </c>
      <c r="J1835" s="17" t="s">
        <v>1119</v>
      </c>
      <c r="K1835" s="17" t="s">
        <v>1109</v>
      </c>
      <c r="L1835" s="17" t="s">
        <v>5641</v>
      </c>
      <c r="M1835" s="5" t="s">
        <v>5785</v>
      </c>
      <c r="N1835" s="15" t="s">
        <v>375</v>
      </c>
    </row>
    <row r="1836" spans="5:14" x14ac:dyDescent="0.25">
      <c r="E1836" s="15" t="s">
        <v>375</v>
      </c>
      <c r="F1836" s="16" t="s">
        <v>376</v>
      </c>
      <c r="G1836" s="17" t="s">
        <v>108</v>
      </c>
      <c r="H1836" s="17">
        <v>151</v>
      </c>
      <c r="I1836" s="18" t="str">
        <f t="shared" si="28"/>
        <v>BraslovčeKamenče</v>
      </c>
      <c r="J1836" s="17" t="s">
        <v>1284</v>
      </c>
      <c r="K1836" s="17" t="s">
        <v>1275</v>
      </c>
      <c r="L1836" s="17" t="s">
        <v>5641</v>
      </c>
      <c r="M1836" s="5" t="s">
        <v>5785</v>
      </c>
      <c r="N1836" s="15" t="s">
        <v>375</v>
      </c>
    </row>
    <row r="1837" spans="5:14" x14ac:dyDescent="0.25">
      <c r="E1837" s="15" t="s">
        <v>375</v>
      </c>
      <c r="F1837" s="16" t="s">
        <v>376</v>
      </c>
      <c r="G1837" s="17" t="s">
        <v>108</v>
      </c>
      <c r="H1837" s="17">
        <v>151</v>
      </c>
      <c r="I1837" s="18" t="str">
        <f t="shared" si="28"/>
        <v>BraslovčeLetuš</v>
      </c>
      <c r="J1837" s="17" t="s">
        <v>1451</v>
      </c>
      <c r="K1837" s="17" t="s">
        <v>1441</v>
      </c>
      <c r="L1837" s="17" t="s">
        <v>5641</v>
      </c>
      <c r="M1837" s="5" t="s">
        <v>5785</v>
      </c>
      <c r="N1837" s="15" t="s">
        <v>375</v>
      </c>
    </row>
    <row r="1838" spans="5:14" x14ac:dyDescent="0.25">
      <c r="E1838" s="15" t="s">
        <v>375</v>
      </c>
      <c r="F1838" s="16" t="s">
        <v>376</v>
      </c>
      <c r="G1838" s="17" t="s">
        <v>108</v>
      </c>
      <c r="H1838" s="17">
        <v>151</v>
      </c>
      <c r="I1838" s="18" t="str">
        <f t="shared" si="28"/>
        <v>BraslovčeMale Braslovče</v>
      </c>
      <c r="J1838" s="17" t="s">
        <v>1609</v>
      </c>
      <c r="K1838" s="17" t="s">
        <v>1599</v>
      </c>
      <c r="L1838" s="17" t="s">
        <v>5641</v>
      </c>
      <c r="M1838" s="5" t="s">
        <v>5785</v>
      </c>
      <c r="N1838" s="15" t="s">
        <v>375</v>
      </c>
    </row>
    <row r="1839" spans="5:14" x14ac:dyDescent="0.25">
      <c r="E1839" s="15" t="s">
        <v>375</v>
      </c>
      <c r="F1839" s="16" t="s">
        <v>376</v>
      </c>
      <c r="G1839" s="17" t="s">
        <v>108</v>
      </c>
      <c r="H1839" s="17">
        <v>151</v>
      </c>
      <c r="I1839" s="18" t="str">
        <f t="shared" si="28"/>
        <v>BraslovčeOrla vas</v>
      </c>
      <c r="J1839" s="17" t="s">
        <v>1762</v>
      </c>
      <c r="K1839" s="17" t="s">
        <v>2174</v>
      </c>
      <c r="L1839" s="17" t="s">
        <v>5641</v>
      </c>
      <c r="M1839" s="5" t="s">
        <v>5785</v>
      </c>
      <c r="N1839" s="15" t="s">
        <v>375</v>
      </c>
    </row>
    <row r="1840" spans="5:14" x14ac:dyDescent="0.25">
      <c r="E1840" s="15" t="s">
        <v>375</v>
      </c>
      <c r="F1840" s="16" t="s">
        <v>376</v>
      </c>
      <c r="G1840" s="17" t="s">
        <v>108</v>
      </c>
      <c r="H1840" s="17">
        <v>151</v>
      </c>
      <c r="I1840" s="18" t="str">
        <f t="shared" si="28"/>
        <v>BraslovčeParižlje</v>
      </c>
      <c r="J1840" s="17" t="s">
        <v>1905</v>
      </c>
      <c r="K1840" s="17" t="s">
        <v>3869</v>
      </c>
      <c r="L1840" s="17" t="s">
        <v>5641</v>
      </c>
      <c r="M1840" s="5" t="s">
        <v>5785</v>
      </c>
      <c r="N1840" s="15" t="s">
        <v>375</v>
      </c>
    </row>
    <row r="1841" spans="5:14" x14ac:dyDescent="0.25">
      <c r="E1841" s="15" t="s">
        <v>375</v>
      </c>
      <c r="F1841" s="16" t="s">
        <v>376</v>
      </c>
      <c r="G1841" s="17" t="s">
        <v>108</v>
      </c>
      <c r="H1841" s="17">
        <v>151</v>
      </c>
      <c r="I1841" s="18" t="str">
        <f t="shared" si="28"/>
        <v>BraslovčePodgorje pri Letušu</v>
      </c>
      <c r="J1841" s="17" t="s">
        <v>2048</v>
      </c>
      <c r="K1841" s="17" t="s">
        <v>2306</v>
      </c>
      <c r="L1841" s="17" t="s">
        <v>5641</v>
      </c>
      <c r="M1841" s="5" t="s">
        <v>5785</v>
      </c>
      <c r="N1841" s="15" t="s">
        <v>375</v>
      </c>
    </row>
    <row r="1842" spans="5:14" x14ac:dyDescent="0.25">
      <c r="E1842" s="15" t="s">
        <v>375</v>
      </c>
      <c r="F1842" s="16" t="s">
        <v>376</v>
      </c>
      <c r="G1842" s="17" t="s">
        <v>108</v>
      </c>
      <c r="H1842" s="17">
        <v>151</v>
      </c>
      <c r="I1842" s="18" t="str">
        <f t="shared" si="28"/>
        <v>BraslovčePodvrh</v>
      </c>
      <c r="J1842" s="17" t="s">
        <v>2180</v>
      </c>
      <c r="K1842" s="17" t="s">
        <v>2429</v>
      </c>
      <c r="L1842" s="17" t="s">
        <v>5641</v>
      </c>
      <c r="M1842" s="5" t="s">
        <v>5785</v>
      </c>
      <c r="N1842" s="15" t="s">
        <v>375</v>
      </c>
    </row>
    <row r="1843" spans="5:14" x14ac:dyDescent="0.25">
      <c r="E1843" s="15" t="s">
        <v>375</v>
      </c>
      <c r="F1843" s="16" t="s">
        <v>376</v>
      </c>
      <c r="G1843" s="17" t="s">
        <v>108</v>
      </c>
      <c r="H1843" s="17">
        <v>151</v>
      </c>
      <c r="I1843" s="18" t="str">
        <f t="shared" si="28"/>
        <v>BraslovčePoljče</v>
      </c>
      <c r="J1843" s="17" t="s">
        <v>2314</v>
      </c>
      <c r="K1843" s="17" t="s">
        <v>2543</v>
      </c>
      <c r="L1843" s="17" t="s">
        <v>5641</v>
      </c>
      <c r="M1843" s="5" t="s">
        <v>5785</v>
      </c>
      <c r="N1843" s="15" t="s">
        <v>375</v>
      </c>
    </row>
    <row r="1844" spans="5:14" x14ac:dyDescent="0.25">
      <c r="E1844" s="15" t="s">
        <v>375</v>
      </c>
      <c r="F1844" s="16" t="s">
        <v>376</v>
      </c>
      <c r="G1844" s="17" t="s">
        <v>108</v>
      </c>
      <c r="H1844" s="17">
        <v>151</v>
      </c>
      <c r="I1844" s="18" t="str">
        <f t="shared" si="28"/>
        <v>BraslovčePreserje</v>
      </c>
      <c r="J1844" s="17" t="s">
        <v>2182</v>
      </c>
      <c r="K1844" s="17" t="s">
        <v>2649</v>
      </c>
      <c r="L1844" s="17" t="s">
        <v>5641</v>
      </c>
      <c r="M1844" s="5" t="s">
        <v>5785</v>
      </c>
      <c r="N1844" s="15" t="s">
        <v>375</v>
      </c>
    </row>
    <row r="1845" spans="5:14" x14ac:dyDescent="0.25">
      <c r="E1845" s="15" t="s">
        <v>375</v>
      </c>
      <c r="F1845" s="16" t="s">
        <v>376</v>
      </c>
      <c r="G1845" s="17" t="s">
        <v>108</v>
      </c>
      <c r="H1845" s="17">
        <v>151</v>
      </c>
      <c r="I1845" s="18" t="str">
        <f t="shared" si="28"/>
        <v>BraslovčeRakovlje</v>
      </c>
      <c r="J1845" s="17" t="s">
        <v>2548</v>
      </c>
      <c r="K1845" s="17" t="s">
        <v>4058</v>
      </c>
      <c r="L1845" s="17" t="s">
        <v>5641</v>
      </c>
      <c r="M1845" s="5" t="s">
        <v>5785</v>
      </c>
      <c r="N1845" s="15" t="s">
        <v>375</v>
      </c>
    </row>
    <row r="1846" spans="5:14" x14ac:dyDescent="0.25">
      <c r="E1846" s="15" t="s">
        <v>375</v>
      </c>
      <c r="F1846" s="16" t="s">
        <v>376</v>
      </c>
      <c r="G1846" s="17" t="s">
        <v>108</v>
      </c>
      <c r="H1846" s="17">
        <v>151</v>
      </c>
      <c r="I1846" s="18" t="str">
        <f t="shared" si="28"/>
        <v>BraslovčeSpodnje Gorče</v>
      </c>
      <c r="J1846" s="17" t="s">
        <v>2654</v>
      </c>
      <c r="K1846" s="17" t="s">
        <v>2749</v>
      </c>
      <c r="L1846" s="17" t="s">
        <v>5641</v>
      </c>
      <c r="M1846" s="5" t="s">
        <v>5785</v>
      </c>
      <c r="N1846" s="15" t="s">
        <v>375</v>
      </c>
    </row>
    <row r="1847" spans="5:14" x14ac:dyDescent="0.25">
      <c r="E1847" s="15" t="s">
        <v>375</v>
      </c>
      <c r="F1847" s="16" t="s">
        <v>376</v>
      </c>
      <c r="G1847" s="17" t="s">
        <v>108</v>
      </c>
      <c r="H1847" s="17">
        <v>151</v>
      </c>
      <c r="I1847" s="18" t="str">
        <f t="shared" si="28"/>
        <v>BraslovčeŠentrupert</v>
      </c>
      <c r="J1847" s="17" t="s">
        <v>269</v>
      </c>
      <c r="K1847" s="17" t="s">
        <v>2850</v>
      </c>
      <c r="L1847" s="17" t="s">
        <v>5641</v>
      </c>
      <c r="M1847" s="5" t="s">
        <v>5785</v>
      </c>
      <c r="N1847" s="15" t="s">
        <v>375</v>
      </c>
    </row>
    <row r="1848" spans="5:14" x14ac:dyDescent="0.25">
      <c r="E1848" s="15" t="s">
        <v>375</v>
      </c>
      <c r="F1848" s="16" t="s">
        <v>376</v>
      </c>
      <c r="G1848" s="17" t="s">
        <v>108</v>
      </c>
      <c r="H1848" s="17">
        <v>151</v>
      </c>
      <c r="I1848" s="18" t="str">
        <f t="shared" si="28"/>
        <v>BraslovčeŠmatevž</v>
      </c>
      <c r="J1848" s="17" t="s">
        <v>2856</v>
      </c>
      <c r="K1848" s="17" t="s">
        <v>4147</v>
      </c>
      <c r="L1848" s="17" t="s">
        <v>5641</v>
      </c>
      <c r="M1848" s="5" t="s">
        <v>5785</v>
      </c>
      <c r="N1848" s="15" t="s">
        <v>375</v>
      </c>
    </row>
    <row r="1849" spans="5:14" x14ac:dyDescent="0.25">
      <c r="E1849" s="15" t="s">
        <v>375</v>
      </c>
      <c r="F1849" s="16" t="s">
        <v>376</v>
      </c>
      <c r="G1849" s="17" t="s">
        <v>108</v>
      </c>
      <c r="H1849" s="17">
        <v>151</v>
      </c>
      <c r="I1849" s="18" t="str">
        <f t="shared" si="28"/>
        <v>BraslovčeTopovlje</v>
      </c>
      <c r="J1849" s="17" t="s">
        <v>2957</v>
      </c>
      <c r="K1849" s="17" t="s">
        <v>2951</v>
      </c>
      <c r="L1849" s="17" t="s">
        <v>5641</v>
      </c>
      <c r="M1849" s="5" t="s">
        <v>5785</v>
      </c>
      <c r="N1849" s="15" t="s">
        <v>375</v>
      </c>
    </row>
    <row r="1850" spans="5:14" x14ac:dyDescent="0.25">
      <c r="E1850" s="15" t="s">
        <v>375</v>
      </c>
      <c r="F1850" s="16" t="s">
        <v>376</v>
      </c>
      <c r="G1850" s="17" t="s">
        <v>108</v>
      </c>
      <c r="H1850" s="17">
        <v>151</v>
      </c>
      <c r="I1850" s="18" t="str">
        <f t="shared" si="28"/>
        <v>BraslovčeTrnava</v>
      </c>
      <c r="J1850" s="17" t="s">
        <v>3042</v>
      </c>
      <c r="K1850" s="17" t="s">
        <v>3036</v>
      </c>
      <c r="L1850" s="17" t="s">
        <v>5641</v>
      </c>
      <c r="M1850" s="5" t="s">
        <v>5785</v>
      </c>
      <c r="N1850" s="15" t="s">
        <v>375</v>
      </c>
    </row>
    <row r="1851" spans="5:14" x14ac:dyDescent="0.25">
      <c r="E1851" s="15" t="s">
        <v>375</v>
      </c>
      <c r="F1851" s="16" t="s">
        <v>376</v>
      </c>
      <c r="G1851" s="17" t="s">
        <v>108</v>
      </c>
      <c r="H1851" s="17">
        <v>151</v>
      </c>
      <c r="I1851" s="18" t="str">
        <f t="shared" si="28"/>
        <v>BraslovčeZakl</v>
      </c>
      <c r="J1851" s="17" t="s">
        <v>2253</v>
      </c>
      <c r="K1851" s="17" t="s">
        <v>4193</v>
      </c>
      <c r="L1851" s="17" t="s">
        <v>5641</v>
      </c>
      <c r="M1851" s="5" t="s">
        <v>5785</v>
      </c>
      <c r="N1851" s="15" t="s">
        <v>375</v>
      </c>
    </row>
    <row r="1852" spans="5:14" x14ac:dyDescent="0.25">
      <c r="E1852" s="15" t="s">
        <v>375</v>
      </c>
      <c r="F1852" s="16" t="s">
        <v>376</v>
      </c>
      <c r="G1852" s="17" t="s">
        <v>108</v>
      </c>
      <c r="H1852" s="17">
        <v>151</v>
      </c>
      <c r="I1852" s="18" t="str">
        <f t="shared" si="28"/>
        <v>BraslovčeZgornje Gorče</v>
      </c>
      <c r="J1852" s="17" t="s">
        <v>3208</v>
      </c>
      <c r="K1852" s="17" t="s">
        <v>5420</v>
      </c>
      <c r="L1852" s="17" t="s">
        <v>5641</v>
      </c>
      <c r="M1852" s="5" t="s">
        <v>5785</v>
      </c>
      <c r="N1852" s="15" t="s">
        <v>375</v>
      </c>
    </row>
    <row r="1853" spans="5:14" x14ac:dyDescent="0.25">
      <c r="E1853" s="15" t="s">
        <v>375</v>
      </c>
      <c r="F1853" s="16" t="s">
        <v>376</v>
      </c>
      <c r="G1853" s="17" t="s">
        <v>124</v>
      </c>
      <c r="H1853" s="17">
        <v>154</v>
      </c>
      <c r="I1853" s="18" t="str">
        <f t="shared" si="28"/>
        <v>DobjeBrezje pri Dobjem</v>
      </c>
      <c r="J1853" s="17" t="s">
        <v>394</v>
      </c>
      <c r="K1853" s="17" t="s">
        <v>377</v>
      </c>
      <c r="L1853" s="17" t="s">
        <v>5641</v>
      </c>
      <c r="M1853" s="5" t="s">
        <v>5785</v>
      </c>
      <c r="N1853" s="15" t="s">
        <v>375</v>
      </c>
    </row>
    <row r="1854" spans="5:14" x14ac:dyDescent="0.25">
      <c r="E1854" s="15" t="s">
        <v>375</v>
      </c>
      <c r="F1854" s="16" t="s">
        <v>376</v>
      </c>
      <c r="G1854" s="17" t="s">
        <v>124</v>
      </c>
      <c r="H1854" s="17">
        <v>154</v>
      </c>
      <c r="I1854" s="18" t="str">
        <f t="shared" si="28"/>
        <v>DobjeDobje pri Planini</v>
      </c>
      <c r="J1854" s="17" t="s">
        <v>587</v>
      </c>
      <c r="K1854" s="17" t="s">
        <v>566</v>
      </c>
      <c r="L1854" s="17" t="s">
        <v>5641</v>
      </c>
      <c r="M1854" s="5" t="s">
        <v>5785</v>
      </c>
      <c r="N1854" s="15" t="s">
        <v>375</v>
      </c>
    </row>
    <row r="1855" spans="5:14" x14ac:dyDescent="0.25">
      <c r="E1855" s="15" t="s">
        <v>375</v>
      </c>
      <c r="F1855" s="16" t="s">
        <v>376</v>
      </c>
      <c r="G1855" s="17" t="s">
        <v>124</v>
      </c>
      <c r="H1855" s="17">
        <v>154</v>
      </c>
      <c r="I1855" s="18" t="str">
        <f t="shared" si="28"/>
        <v>DobjeGorica pri Dobjem</v>
      </c>
      <c r="J1855" s="17" t="s">
        <v>775</v>
      </c>
      <c r="K1855" s="17" t="s">
        <v>753</v>
      </c>
      <c r="L1855" s="17" t="s">
        <v>5641</v>
      </c>
      <c r="M1855" s="5" t="s">
        <v>5785</v>
      </c>
      <c r="N1855" s="15" t="s">
        <v>375</v>
      </c>
    </row>
    <row r="1856" spans="5:14" x14ac:dyDescent="0.25">
      <c r="E1856" s="15" t="s">
        <v>375</v>
      </c>
      <c r="F1856" s="16" t="s">
        <v>376</v>
      </c>
      <c r="G1856" s="17" t="s">
        <v>124</v>
      </c>
      <c r="H1856" s="17">
        <v>154</v>
      </c>
      <c r="I1856" s="18" t="str">
        <f t="shared" si="28"/>
        <v>DobjeJezerce pri Dobjem</v>
      </c>
      <c r="J1856" s="17" t="s">
        <v>953</v>
      </c>
      <c r="K1856" s="17" t="s">
        <v>929</v>
      </c>
      <c r="L1856" s="17" t="s">
        <v>5641</v>
      </c>
      <c r="M1856" s="5" t="s">
        <v>5785</v>
      </c>
      <c r="N1856" s="15" t="s">
        <v>375</v>
      </c>
    </row>
    <row r="1857" spans="5:14" x14ac:dyDescent="0.25">
      <c r="E1857" s="15" t="s">
        <v>375</v>
      </c>
      <c r="F1857" s="16" t="s">
        <v>376</v>
      </c>
      <c r="G1857" s="17" t="s">
        <v>124</v>
      </c>
      <c r="H1857" s="17">
        <v>154</v>
      </c>
      <c r="I1857" s="18" t="str">
        <f t="shared" si="28"/>
        <v>DobjeLažiše</v>
      </c>
      <c r="J1857" s="17" t="s">
        <v>1132</v>
      </c>
      <c r="K1857" s="17" t="s">
        <v>1109</v>
      </c>
      <c r="L1857" s="17" t="s">
        <v>5641</v>
      </c>
      <c r="M1857" s="5" t="s">
        <v>5785</v>
      </c>
      <c r="N1857" s="15" t="s">
        <v>375</v>
      </c>
    </row>
    <row r="1858" spans="5:14" x14ac:dyDescent="0.25">
      <c r="E1858" s="15" t="s">
        <v>375</v>
      </c>
      <c r="F1858" s="16" t="s">
        <v>376</v>
      </c>
      <c r="G1858" s="17" t="s">
        <v>124</v>
      </c>
      <c r="H1858" s="17">
        <v>154</v>
      </c>
      <c r="I1858" s="18" t="str">
        <f t="shared" ref="I1858:I1921" si="29">CONCATENATE(G1858,J1858)</f>
        <v>DobjePresečno</v>
      </c>
      <c r="J1858" s="17" t="s">
        <v>1299</v>
      </c>
      <c r="K1858" s="17" t="s">
        <v>1275</v>
      </c>
      <c r="L1858" s="17" t="s">
        <v>5641</v>
      </c>
      <c r="M1858" s="5" t="s">
        <v>5785</v>
      </c>
      <c r="N1858" s="15" t="s">
        <v>375</v>
      </c>
    </row>
    <row r="1859" spans="5:14" x14ac:dyDescent="0.25">
      <c r="E1859" s="15" t="s">
        <v>375</v>
      </c>
      <c r="F1859" s="16" t="s">
        <v>376</v>
      </c>
      <c r="G1859" s="17" t="s">
        <v>124</v>
      </c>
      <c r="H1859" s="17">
        <v>154</v>
      </c>
      <c r="I1859" s="18" t="str">
        <f t="shared" si="29"/>
        <v>DobjeRavno</v>
      </c>
      <c r="J1859" s="17" t="s">
        <v>1462</v>
      </c>
      <c r="K1859" s="17" t="s">
        <v>1441</v>
      </c>
      <c r="L1859" s="17" t="s">
        <v>5641</v>
      </c>
      <c r="M1859" s="5" t="s">
        <v>5785</v>
      </c>
      <c r="N1859" s="15" t="s">
        <v>375</v>
      </c>
    </row>
    <row r="1860" spans="5:14" x14ac:dyDescent="0.25">
      <c r="E1860" s="15" t="s">
        <v>375</v>
      </c>
      <c r="F1860" s="16" t="s">
        <v>376</v>
      </c>
      <c r="G1860" s="17" t="s">
        <v>124</v>
      </c>
      <c r="H1860" s="17">
        <v>154</v>
      </c>
      <c r="I1860" s="18" t="str">
        <f t="shared" si="29"/>
        <v>DobjeRepuš</v>
      </c>
      <c r="J1860" s="17" t="s">
        <v>1622</v>
      </c>
      <c r="K1860" s="17" t="s">
        <v>1599</v>
      </c>
      <c r="L1860" s="17" t="s">
        <v>5641</v>
      </c>
      <c r="M1860" s="5" t="s">
        <v>5785</v>
      </c>
      <c r="N1860" s="15" t="s">
        <v>375</v>
      </c>
    </row>
    <row r="1861" spans="5:14" x14ac:dyDescent="0.25">
      <c r="E1861" s="15" t="s">
        <v>375</v>
      </c>
      <c r="F1861" s="16" t="s">
        <v>376</v>
      </c>
      <c r="G1861" s="17" t="s">
        <v>124</v>
      </c>
      <c r="H1861" s="17">
        <v>154</v>
      </c>
      <c r="I1861" s="18" t="str">
        <f t="shared" si="29"/>
        <v>DobjeSlatina pri Dobjem</v>
      </c>
      <c r="J1861" s="17" t="s">
        <v>1774</v>
      </c>
      <c r="K1861" s="17" t="s">
        <v>2174</v>
      </c>
      <c r="L1861" s="17" t="s">
        <v>5641</v>
      </c>
      <c r="M1861" s="5" t="s">
        <v>5785</v>
      </c>
      <c r="N1861" s="15" t="s">
        <v>375</v>
      </c>
    </row>
    <row r="1862" spans="5:14" x14ac:dyDescent="0.25">
      <c r="E1862" s="15" t="s">
        <v>375</v>
      </c>
      <c r="F1862" s="16" t="s">
        <v>376</v>
      </c>
      <c r="G1862" s="17" t="s">
        <v>124</v>
      </c>
      <c r="H1862" s="17">
        <v>154</v>
      </c>
      <c r="I1862" s="18" t="str">
        <f t="shared" si="29"/>
        <v>DobjeSuho</v>
      </c>
      <c r="J1862" s="17" t="s">
        <v>1917</v>
      </c>
      <c r="K1862" s="17" t="s">
        <v>3869</v>
      </c>
      <c r="L1862" s="17" t="s">
        <v>5641</v>
      </c>
      <c r="M1862" s="5" t="s">
        <v>5785</v>
      </c>
      <c r="N1862" s="15" t="s">
        <v>375</v>
      </c>
    </row>
    <row r="1863" spans="5:14" x14ac:dyDescent="0.25">
      <c r="E1863" s="15" t="s">
        <v>375</v>
      </c>
      <c r="F1863" s="16" t="s">
        <v>376</v>
      </c>
      <c r="G1863" s="17" t="s">
        <v>124</v>
      </c>
      <c r="H1863" s="17">
        <v>154</v>
      </c>
      <c r="I1863" s="18" t="str">
        <f t="shared" si="29"/>
        <v>DobjeŠkarnice</v>
      </c>
      <c r="J1863" s="17" t="s">
        <v>2059</v>
      </c>
      <c r="K1863" s="17" t="s">
        <v>2306</v>
      </c>
      <c r="L1863" s="17" t="s">
        <v>5641</v>
      </c>
      <c r="M1863" s="5" t="s">
        <v>5785</v>
      </c>
      <c r="N1863" s="15" t="s">
        <v>375</v>
      </c>
    </row>
    <row r="1864" spans="5:14" x14ac:dyDescent="0.25">
      <c r="E1864" s="15" t="s">
        <v>375</v>
      </c>
      <c r="F1864" s="16" t="s">
        <v>376</v>
      </c>
      <c r="G1864" s="17" t="s">
        <v>124</v>
      </c>
      <c r="H1864" s="17">
        <v>154</v>
      </c>
      <c r="I1864" s="18" t="str">
        <f t="shared" si="29"/>
        <v>DobjeVečje Brdo</v>
      </c>
      <c r="J1864" s="17" t="s">
        <v>2189</v>
      </c>
      <c r="K1864" s="17" t="s">
        <v>2429</v>
      </c>
      <c r="L1864" s="17" t="s">
        <v>5641</v>
      </c>
      <c r="M1864" s="5" t="s">
        <v>5785</v>
      </c>
      <c r="N1864" s="15" t="s">
        <v>375</v>
      </c>
    </row>
    <row r="1865" spans="5:14" x14ac:dyDescent="0.25">
      <c r="E1865" s="15" t="s">
        <v>375</v>
      </c>
      <c r="F1865" s="16" t="s">
        <v>376</v>
      </c>
      <c r="G1865" s="17" t="s">
        <v>124</v>
      </c>
      <c r="H1865" s="17">
        <v>154</v>
      </c>
      <c r="I1865" s="18" t="str">
        <f t="shared" si="29"/>
        <v>DobjeZavrše pri Dobjem</v>
      </c>
      <c r="J1865" s="17" t="s">
        <v>2326</v>
      </c>
      <c r="K1865" s="17" t="s">
        <v>2543</v>
      </c>
      <c r="L1865" s="17" t="s">
        <v>5641</v>
      </c>
      <c r="M1865" s="5" t="s">
        <v>5785</v>
      </c>
      <c r="N1865" s="15" t="s">
        <v>375</v>
      </c>
    </row>
    <row r="1866" spans="5:14" x14ac:dyDescent="0.25">
      <c r="E1866" s="15" t="s">
        <v>375</v>
      </c>
      <c r="F1866" s="16" t="s">
        <v>376</v>
      </c>
      <c r="G1866" s="17" t="s">
        <v>126</v>
      </c>
      <c r="H1866" s="17">
        <v>155</v>
      </c>
      <c r="I1866" s="18" t="str">
        <f t="shared" si="29"/>
        <v>DobrnaBrdce nad Dobrno</v>
      </c>
      <c r="J1866" s="17" t="s">
        <v>396</v>
      </c>
      <c r="K1866" s="17" t="s">
        <v>377</v>
      </c>
      <c r="L1866" s="17" t="s">
        <v>5641</v>
      </c>
      <c r="M1866" s="5" t="s">
        <v>5785</v>
      </c>
      <c r="N1866" s="15" t="s">
        <v>375</v>
      </c>
    </row>
    <row r="1867" spans="5:14" x14ac:dyDescent="0.25">
      <c r="E1867" s="15" t="s">
        <v>375</v>
      </c>
      <c r="F1867" s="16" t="s">
        <v>376</v>
      </c>
      <c r="G1867" s="17" t="s">
        <v>126</v>
      </c>
      <c r="H1867" s="17">
        <v>155</v>
      </c>
      <c r="I1867" s="18" t="str">
        <f t="shared" si="29"/>
        <v>DobrnaDobrna</v>
      </c>
      <c r="J1867" s="17" t="s">
        <v>126</v>
      </c>
      <c r="K1867" s="17" t="s">
        <v>566</v>
      </c>
      <c r="L1867" s="17" t="s">
        <v>5641</v>
      </c>
      <c r="M1867" s="5" t="s">
        <v>5785</v>
      </c>
      <c r="N1867" s="15" t="s">
        <v>375</v>
      </c>
    </row>
    <row r="1868" spans="5:14" x14ac:dyDescent="0.25">
      <c r="E1868" s="15" t="s">
        <v>375</v>
      </c>
      <c r="F1868" s="16" t="s">
        <v>376</v>
      </c>
      <c r="G1868" s="17" t="s">
        <v>126</v>
      </c>
      <c r="H1868" s="17">
        <v>155</v>
      </c>
      <c r="I1868" s="18" t="str">
        <f t="shared" si="29"/>
        <v>DobrnaKlanc</v>
      </c>
      <c r="J1868" s="17" t="s">
        <v>777</v>
      </c>
      <c r="K1868" s="17" t="s">
        <v>753</v>
      </c>
      <c r="L1868" s="17" t="s">
        <v>5641</v>
      </c>
      <c r="M1868" s="5" t="s">
        <v>5785</v>
      </c>
      <c r="N1868" s="15" t="s">
        <v>375</v>
      </c>
    </row>
    <row r="1869" spans="5:14" x14ac:dyDescent="0.25">
      <c r="E1869" s="15" t="s">
        <v>375</v>
      </c>
      <c r="F1869" s="16" t="s">
        <v>376</v>
      </c>
      <c r="G1869" s="17" t="s">
        <v>126</v>
      </c>
      <c r="H1869" s="17">
        <v>155</v>
      </c>
      <c r="I1869" s="18" t="str">
        <f t="shared" si="29"/>
        <v>DobrnaLoka pri Dobrni</v>
      </c>
      <c r="J1869" s="17" t="s">
        <v>955</v>
      </c>
      <c r="K1869" s="17" t="s">
        <v>929</v>
      </c>
      <c r="L1869" s="17" t="s">
        <v>5641</v>
      </c>
      <c r="M1869" s="5" t="s">
        <v>5785</v>
      </c>
      <c r="N1869" s="15" t="s">
        <v>375</v>
      </c>
    </row>
    <row r="1870" spans="5:14" x14ac:dyDescent="0.25">
      <c r="E1870" s="15" t="s">
        <v>375</v>
      </c>
      <c r="F1870" s="16" t="s">
        <v>376</v>
      </c>
      <c r="G1870" s="17" t="s">
        <v>126</v>
      </c>
      <c r="H1870" s="17">
        <v>155</v>
      </c>
      <c r="I1870" s="18" t="str">
        <f t="shared" si="29"/>
        <v>DobrnaLokovina</v>
      </c>
      <c r="J1870" s="17" t="s">
        <v>1134</v>
      </c>
      <c r="K1870" s="17" t="s">
        <v>1109</v>
      </c>
      <c r="L1870" s="17" t="s">
        <v>5641</v>
      </c>
      <c r="M1870" s="5" t="s">
        <v>5785</v>
      </c>
      <c r="N1870" s="15" t="s">
        <v>375</v>
      </c>
    </row>
    <row r="1871" spans="5:14" x14ac:dyDescent="0.25">
      <c r="E1871" s="15" t="s">
        <v>375</v>
      </c>
      <c r="F1871" s="16" t="s">
        <v>376</v>
      </c>
      <c r="G1871" s="17" t="s">
        <v>126</v>
      </c>
      <c r="H1871" s="17">
        <v>155</v>
      </c>
      <c r="I1871" s="18" t="str">
        <f t="shared" si="29"/>
        <v>DobrnaParož</v>
      </c>
      <c r="J1871" s="17" t="s">
        <v>1301</v>
      </c>
      <c r="K1871" s="17" t="s">
        <v>1275</v>
      </c>
      <c r="L1871" s="17" t="s">
        <v>5641</v>
      </c>
      <c r="M1871" s="5" t="s">
        <v>5785</v>
      </c>
      <c r="N1871" s="15" t="s">
        <v>375</v>
      </c>
    </row>
    <row r="1872" spans="5:14" x14ac:dyDescent="0.25">
      <c r="E1872" s="15" t="s">
        <v>375</v>
      </c>
      <c r="F1872" s="16" t="s">
        <v>376</v>
      </c>
      <c r="G1872" s="17" t="s">
        <v>126</v>
      </c>
      <c r="H1872" s="17">
        <v>155</v>
      </c>
      <c r="I1872" s="18" t="str">
        <f t="shared" si="29"/>
        <v>DobrnaPristova</v>
      </c>
      <c r="J1872" s="17" t="s">
        <v>1463</v>
      </c>
      <c r="K1872" s="17" t="s">
        <v>1441</v>
      </c>
      <c r="L1872" s="17" t="s">
        <v>5641</v>
      </c>
      <c r="M1872" s="5" t="s">
        <v>5785</v>
      </c>
      <c r="N1872" s="15" t="s">
        <v>375</v>
      </c>
    </row>
    <row r="1873" spans="5:14" x14ac:dyDescent="0.25">
      <c r="E1873" s="15" t="s">
        <v>375</v>
      </c>
      <c r="F1873" s="16" t="s">
        <v>376</v>
      </c>
      <c r="G1873" s="17" t="s">
        <v>126</v>
      </c>
      <c r="H1873" s="17">
        <v>155</v>
      </c>
      <c r="I1873" s="18" t="str">
        <f t="shared" si="29"/>
        <v>DobrnaStrmec nad Dobrno</v>
      </c>
      <c r="J1873" s="17" t="s">
        <v>1623</v>
      </c>
      <c r="K1873" s="17" t="s">
        <v>1599</v>
      </c>
      <c r="L1873" s="17" t="s">
        <v>5641</v>
      </c>
      <c r="M1873" s="5" t="s">
        <v>5785</v>
      </c>
      <c r="N1873" s="15" t="s">
        <v>375</v>
      </c>
    </row>
    <row r="1874" spans="5:14" x14ac:dyDescent="0.25">
      <c r="E1874" s="15" t="s">
        <v>375</v>
      </c>
      <c r="F1874" s="16" t="s">
        <v>376</v>
      </c>
      <c r="G1874" s="17" t="s">
        <v>126</v>
      </c>
      <c r="H1874" s="17">
        <v>155</v>
      </c>
      <c r="I1874" s="18" t="str">
        <f t="shared" si="29"/>
        <v>DobrnaVinska Gorica</v>
      </c>
      <c r="J1874" s="17" t="s">
        <v>1775</v>
      </c>
      <c r="K1874" s="17" t="s">
        <v>2174</v>
      </c>
      <c r="L1874" s="17" t="s">
        <v>5641</v>
      </c>
      <c r="M1874" s="5" t="s">
        <v>5785</v>
      </c>
      <c r="N1874" s="15" t="s">
        <v>375</v>
      </c>
    </row>
    <row r="1875" spans="5:14" x14ac:dyDescent="0.25">
      <c r="E1875" s="15" t="s">
        <v>375</v>
      </c>
      <c r="F1875" s="16" t="s">
        <v>376</v>
      </c>
      <c r="G1875" s="17" t="s">
        <v>126</v>
      </c>
      <c r="H1875" s="17">
        <v>155</v>
      </c>
      <c r="I1875" s="18" t="str">
        <f t="shared" si="29"/>
        <v>DobrnaVrba</v>
      </c>
      <c r="J1875" s="17" t="s">
        <v>1752</v>
      </c>
      <c r="K1875" s="17" t="s">
        <v>3869</v>
      </c>
      <c r="L1875" s="17" t="s">
        <v>5641</v>
      </c>
      <c r="M1875" s="5" t="s">
        <v>5785</v>
      </c>
      <c r="N1875" s="15" t="s">
        <v>375</v>
      </c>
    </row>
    <row r="1876" spans="5:14" x14ac:dyDescent="0.25">
      <c r="E1876" s="15" t="s">
        <v>375</v>
      </c>
      <c r="F1876" s="16" t="s">
        <v>376</v>
      </c>
      <c r="G1876" s="17" t="s">
        <v>126</v>
      </c>
      <c r="H1876" s="17">
        <v>155</v>
      </c>
      <c r="I1876" s="18" t="str">
        <f t="shared" si="29"/>
        <v>DobrnaZavrh nad Dobrno</v>
      </c>
      <c r="J1876" s="17" t="s">
        <v>2061</v>
      </c>
      <c r="K1876" s="17" t="s">
        <v>2306</v>
      </c>
      <c r="L1876" s="17" t="s">
        <v>5641</v>
      </c>
      <c r="M1876" s="5" t="s">
        <v>5785</v>
      </c>
      <c r="N1876" s="15" t="s">
        <v>375</v>
      </c>
    </row>
    <row r="1877" spans="5:14" x14ac:dyDescent="0.25">
      <c r="E1877" s="15" t="s">
        <v>375</v>
      </c>
      <c r="F1877" s="16" t="s">
        <v>376</v>
      </c>
      <c r="G1877" s="17" t="s">
        <v>223</v>
      </c>
      <c r="H1877" s="17">
        <v>173</v>
      </c>
      <c r="I1877" s="18" t="str">
        <f t="shared" si="29"/>
        <v>PolzelaAndraž nad Polzelo</v>
      </c>
      <c r="J1877" s="17" t="s">
        <v>484</v>
      </c>
      <c r="K1877" s="17" t="s">
        <v>377</v>
      </c>
      <c r="L1877" s="17" t="s">
        <v>5641</v>
      </c>
      <c r="M1877" s="5" t="s">
        <v>5785</v>
      </c>
      <c r="N1877" s="15" t="s">
        <v>375</v>
      </c>
    </row>
    <row r="1878" spans="5:14" x14ac:dyDescent="0.25">
      <c r="E1878" s="15" t="s">
        <v>375</v>
      </c>
      <c r="F1878" s="16" t="s">
        <v>376</v>
      </c>
      <c r="G1878" s="17" t="s">
        <v>223</v>
      </c>
      <c r="H1878" s="17">
        <v>173</v>
      </c>
      <c r="I1878" s="18" t="str">
        <f t="shared" si="29"/>
        <v>PolzelaBreg pri Polzeli</v>
      </c>
      <c r="J1878" s="17" t="s">
        <v>676</v>
      </c>
      <c r="K1878" s="17" t="s">
        <v>566</v>
      </c>
      <c r="L1878" s="17" t="s">
        <v>5641</v>
      </c>
      <c r="M1878" s="5" t="s">
        <v>5785</v>
      </c>
      <c r="N1878" s="15" t="s">
        <v>375</v>
      </c>
    </row>
    <row r="1879" spans="5:14" x14ac:dyDescent="0.25">
      <c r="E1879" s="15" t="s">
        <v>375</v>
      </c>
      <c r="F1879" s="16" t="s">
        <v>376</v>
      </c>
      <c r="G1879" s="17" t="s">
        <v>223</v>
      </c>
      <c r="H1879" s="17">
        <v>173</v>
      </c>
      <c r="I1879" s="18" t="str">
        <f t="shared" si="29"/>
        <v>PolzelaDobrič</v>
      </c>
      <c r="J1879" s="17" t="s">
        <v>853</v>
      </c>
      <c r="K1879" s="17" t="s">
        <v>753</v>
      </c>
      <c r="L1879" s="17" t="s">
        <v>5641</v>
      </c>
      <c r="M1879" s="5" t="s">
        <v>5785</v>
      </c>
      <c r="N1879" s="15" t="s">
        <v>375</v>
      </c>
    </row>
    <row r="1880" spans="5:14" x14ac:dyDescent="0.25">
      <c r="E1880" s="15" t="s">
        <v>375</v>
      </c>
      <c r="F1880" s="16" t="s">
        <v>376</v>
      </c>
      <c r="G1880" s="17" t="s">
        <v>223</v>
      </c>
      <c r="H1880" s="17">
        <v>173</v>
      </c>
      <c r="I1880" s="18" t="str">
        <f t="shared" si="29"/>
        <v>PolzelaLočica ob Savinji</v>
      </c>
      <c r="J1880" s="17" t="s">
        <v>1036</v>
      </c>
      <c r="K1880" s="17" t="s">
        <v>929</v>
      </c>
      <c r="L1880" s="17" t="s">
        <v>5641</v>
      </c>
      <c r="M1880" s="5" t="s">
        <v>5785</v>
      </c>
      <c r="N1880" s="15" t="s">
        <v>375</v>
      </c>
    </row>
    <row r="1881" spans="5:14" x14ac:dyDescent="0.25">
      <c r="E1881" s="15" t="s">
        <v>375</v>
      </c>
      <c r="F1881" s="16" t="s">
        <v>376</v>
      </c>
      <c r="G1881" s="17" t="s">
        <v>223</v>
      </c>
      <c r="H1881" s="17">
        <v>173</v>
      </c>
      <c r="I1881" s="18" t="str">
        <f t="shared" si="29"/>
        <v>PolzelaOrova vas</v>
      </c>
      <c r="J1881" s="17" t="s">
        <v>1212</v>
      </c>
      <c r="K1881" s="17" t="s">
        <v>1109</v>
      </c>
      <c r="L1881" s="17" t="s">
        <v>5641</v>
      </c>
      <c r="M1881" s="5" t="s">
        <v>5785</v>
      </c>
      <c r="N1881" s="15" t="s">
        <v>375</v>
      </c>
    </row>
    <row r="1882" spans="5:14" x14ac:dyDescent="0.25">
      <c r="E1882" s="15" t="s">
        <v>375</v>
      </c>
      <c r="F1882" s="16" t="s">
        <v>376</v>
      </c>
      <c r="G1882" s="17" t="s">
        <v>223</v>
      </c>
      <c r="H1882" s="17">
        <v>173</v>
      </c>
      <c r="I1882" s="18" t="str">
        <f t="shared" si="29"/>
        <v>PolzelaPodvin pri Polzeli</v>
      </c>
      <c r="J1882" s="17" t="s">
        <v>1377</v>
      </c>
      <c r="K1882" s="17" t="s">
        <v>1275</v>
      </c>
      <c r="L1882" s="17" t="s">
        <v>5641</v>
      </c>
      <c r="M1882" s="5" t="s">
        <v>5785</v>
      </c>
      <c r="N1882" s="15" t="s">
        <v>375</v>
      </c>
    </row>
    <row r="1883" spans="5:14" x14ac:dyDescent="0.25">
      <c r="E1883" s="15" t="s">
        <v>375</v>
      </c>
      <c r="F1883" s="16" t="s">
        <v>376</v>
      </c>
      <c r="G1883" s="17" t="s">
        <v>223</v>
      </c>
      <c r="H1883" s="17">
        <v>173</v>
      </c>
      <c r="I1883" s="18" t="str">
        <f t="shared" si="29"/>
        <v>PolzelaPolzela</v>
      </c>
      <c r="J1883" s="17" t="s">
        <v>223</v>
      </c>
      <c r="K1883" s="17" t="s">
        <v>1441</v>
      </c>
      <c r="L1883" s="17" t="s">
        <v>5641</v>
      </c>
      <c r="M1883" s="5" t="s">
        <v>5785</v>
      </c>
      <c r="N1883" s="15" t="s">
        <v>375</v>
      </c>
    </row>
    <row r="1884" spans="5:14" x14ac:dyDescent="0.25">
      <c r="E1884" s="15" t="s">
        <v>375</v>
      </c>
      <c r="F1884" s="16" t="s">
        <v>376</v>
      </c>
      <c r="G1884" s="17" t="s">
        <v>223</v>
      </c>
      <c r="H1884" s="17">
        <v>173</v>
      </c>
      <c r="I1884" s="18" t="str">
        <f t="shared" si="29"/>
        <v>PolzelaZalože</v>
      </c>
      <c r="J1884" s="17" t="s">
        <v>1695</v>
      </c>
      <c r="K1884" s="17" t="s">
        <v>1599</v>
      </c>
      <c r="L1884" s="17" t="s">
        <v>5641</v>
      </c>
      <c r="M1884" s="5" t="s">
        <v>5785</v>
      </c>
      <c r="N1884" s="15" t="s">
        <v>375</v>
      </c>
    </row>
    <row r="1885" spans="5:14" x14ac:dyDescent="0.25">
      <c r="E1885" s="15" t="s">
        <v>375</v>
      </c>
      <c r="F1885" s="16" t="s">
        <v>376</v>
      </c>
      <c r="G1885" s="17" t="s">
        <v>225</v>
      </c>
      <c r="H1885" s="17">
        <v>174</v>
      </c>
      <c r="I1885" s="18" t="str">
        <f t="shared" si="29"/>
        <v>PreboldDolenja vas</v>
      </c>
      <c r="J1885" s="17" t="s">
        <v>486</v>
      </c>
      <c r="K1885" s="17" t="s">
        <v>377</v>
      </c>
      <c r="L1885" s="17" t="s">
        <v>5641</v>
      </c>
      <c r="M1885" s="5" t="s">
        <v>5785</v>
      </c>
      <c r="N1885" s="15" t="s">
        <v>375</v>
      </c>
    </row>
    <row r="1886" spans="5:14" x14ac:dyDescent="0.25">
      <c r="E1886" s="15" t="s">
        <v>375</v>
      </c>
      <c r="F1886" s="16" t="s">
        <v>376</v>
      </c>
      <c r="G1886" s="17" t="s">
        <v>225</v>
      </c>
      <c r="H1886" s="17">
        <v>174</v>
      </c>
      <c r="I1886" s="18" t="str">
        <f t="shared" si="29"/>
        <v>PreboldKaplja vas</v>
      </c>
      <c r="J1886" s="17" t="s">
        <v>678</v>
      </c>
      <c r="K1886" s="17" t="s">
        <v>566</v>
      </c>
      <c r="L1886" s="17" t="s">
        <v>5641</v>
      </c>
      <c r="M1886" s="5" t="s">
        <v>5785</v>
      </c>
      <c r="N1886" s="15" t="s">
        <v>375</v>
      </c>
    </row>
    <row r="1887" spans="5:14" x14ac:dyDescent="0.25">
      <c r="E1887" s="15" t="s">
        <v>375</v>
      </c>
      <c r="F1887" s="16" t="s">
        <v>376</v>
      </c>
      <c r="G1887" s="17" t="s">
        <v>225</v>
      </c>
      <c r="H1887" s="17">
        <v>174</v>
      </c>
      <c r="I1887" s="18" t="str">
        <f t="shared" si="29"/>
        <v>PreboldLatkova vas</v>
      </c>
      <c r="J1887" s="17" t="s">
        <v>855</v>
      </c>
      <c r="K1887" s="17" t="s">
        <v>753</v>
      </c>
      <c r="L1887" s="17" t="s">
        <v>5641</v>
      </c>
      <c r="M1887" s="5" t="s">
        <v>5785</v>
      </c>
      <c r="N1887" s="15" t="s">
        <v>375</v>
      </c>
    </row>
    <row r="1888" spans="5:14" x14ac:dyDescent="0.25">
      <c r="E1888" s="15" t="s">
        <v>375</v>
      </c>
      <c r="F1888" s="16" t="s">
        <v>376</v>
      </c>
      <c r="G1888" s="17" t="s">
        <v>225</v>
      </c>
      <c r="H1888" s="17">
        <v>174</v>
      </c>
      <c r="I1888" s="18" t="str">
        <f t="shared" si="29"/>
        <v>PreboldMarija Reka</v>
      </c>
      <c r="J1888" s="17" t="s">
        <v>1038</v>
      </c>
      <c r="K1888" s="17" t="s">
        <v>929</v>
      </c>
      <c r="L1888" s="17" t="s">
        <v>5641</v>
      </c>
      <c r="M1888" s="5" t="s">
        <v>5785</v>
      </c>
      <c r="N1888" s="15" t="s">
        <v>375</v>
      </c>
    </row>
    <row r="1889" spans="5:14" x14ac:dyDescent="0.25">
      <c r="E1889" s="15" t="s">
        <v>375</v>
      </c>
      <c r="F1889" s="16" t="s">
        <v>376</v>
      </c>
      <c r="G1889" s="17" t="s">
        <v>225</v>
      </c>
      <c r="H1889" s="17">
        <v>174</v>
      </c>
      <c r="I1889" s="18" t="str">
        <f t="shared" si="29"/>
        <v>PreboldMatke</v>
      </c>
      <c r="J1889" s="17" t="s">
        <v>1213</v>
      </c>
      <c r="K1889" s="17" t="s">
        <v>1109</v>
      </c>
      <c r="L1889" s="17" t="s">
        <v>5641</v>
      </c>
      <c r="M1889" s="5" t="s">
        <v>5785</v>
      </c>
      <c r="N1889" s="15" t="s">
        <v>375</v>
      </c>
    </row>
    <row r="1890" spans="5:14" x14ac:dyDescent="0.25">
      <c r="E1890" s="15" t="s">
        <v>375</v>
      </c>
      <c r="F1890" s="16" t="s">
        <v>376</v>
      </c>
      <c r="G1890" s="17" t="s">
        <v>225</v>
      </c>
      <c r="H1890" s="17">
        <v>174</v>
      </c>
      <c r="I1890" s="18" t="str">
        <f t="shared" si="29"/>
        <v>PreboldPrebold</v>
      </c>
      <c r="J1890" s="17" t="s">
        <v>225</v>
      </c>
      <c r="K1890" s="17" t="s">
        <v>1275</v>
      </c>
      <c r="L1890" s="17" t="s">
        <v>5641</v>
      </c>
      <c r="M1890" s="5" t="s">
        <v>5785</v>
      </c>
      <c r="N1890" s="15" t="s">
        <v>375</v>
      </c>
    </row>
    <row r="1891" spans="5:14" x14ac:dyDescent="0.25">
      <c r="E1891" s="15" t="s">
        <v>375</v>
      </c>
      <c r="F1891" s="16" t="s">
        <v>376</v>
      </c>
      <c r="G1891" s="17" t="s">
        <v>225</v>
      </c>
      <c r="H1891" s="17">
        <v>174</v>
      </c>
      <c r="I1891" s="18" t="str">
        <f t="shared" si="29"/>
        <v>PreboldSv. Lovrenc</v>
      </c>
      <c r="J1891" s="17" t="s">
        <v>1539</v>
      </c>
      <c r="K1891" s="17" t="s">
        <v>1441</v>
      </c>
      <c r="L1891" s="17" t="s">
        <v>5641</v>
      </c>
      <c r="M1891" s="5" t="s">
        <v>5785</v>
      </c>
      <c r="N1891" s="15" t="s">
        <v>375</v>
      </c>
    </row>
    <row r="1892" spans="5:14" x14ac:dyDescent="0.25">
      <c r="E1892" s="15" t="s">
        <v>375</v>
      </c>
      <c r="F1892" s="16" t="s">
        <v>376</v>
      </c>
      <c r="G1892" s="17" t="s">
        <v>225</v>
      </c>
      <c r="H1892" s="17">
        <v>174</v>
      </c>
      <c r="I1892" s="18" t="str">
        <f t="shared" si="29"/>
        <v>PreboldŠešče pri Preboldu</v>
      </c>
      <c r="J1892" s="17" t="s">
        <v>1696</v>
      </c>
      <c r="K1892" s="17" t="s">
        <v>1599</v>
      </c>
      <c r="L1892" s="17" t="s">
        <v>5641</v>
      </c>
      <c r="M1892" s="5" t="s">
        <v>5785</v>
      </c>
      <c r="N1892" s="15" t="s">
        <v>375</v>
      </c>
    </row>
    <row r="1893" spans="5:14" x14ac:dyDescent="0.25">
      <c r="E1893" s="15" t="s">
        <v>375</v>
      </c>
      <c r="F1893" s="16" t="s">
        <v>376</v>
      </c>
      <c r="G1893" s="17" t="s">
        <v>253</v>
      </c>
      <c r="H1893" s="17">
        <v>180</v>
      </c>
      <c r="I1893" s="18" t="str">
        <f t="shared" si="29"/>
        <v>SolčavaLogarska Dolina</v>
      </c>
      <c r="J1893" s="17" t="s">
        <v>513</v>
      </c>
      <c r="K1893" s="17" t="s">
        <v>377</v>
      </c>
      <c r="L1893" s="17" t="s">
        <v>5641</v>
      </c>
      <c r="M1893" s="5" t="s">
        <v>5785</v>
      </c>
      <c r="N1893" s="15" t="s">
        <v>375</v>
      </c>
    </row>
    <row r="1894" spans="5:14" x14ac:dyDescent="0.25">
      <c r="E1894" s="15" t="s">
        <v>375</v>
      </c>
      <c r="F1894" s="16" t="s">
        <v>376</v>
      </c>
      <c r="G1894" s="17" t="s">
        <v>253</v>
      </c>
      <c r="H1894" s="17">
        <v>180</v>
      </c>
      <c r="I1894" s="18" t="str">
        <f t="shared" si="29"/>
        <v>SolčavaPodolševa</v>
      </c>
      <c r="J1894" s="17" t="s">
        <v>705</v>
      </c>
      <c r="K1894" s="17" t="s">
        <v>566</v>
      </c>
      <c r="L1894" s="17" t="s">
        <v>5641</v>
      </c>
      <c r="M1894" s="5" t="s">
        <v>5785</v>
      </c>
      <c r="N1894" s="15" t="s">
        <v>375</v>
      </c>
    </row>
    <row r="1895" spans="5:14" x14ac:dyDescent="0.25">
      <c r="E1895" s="15" t="s">
        <v>375</v>
      </c>
      <c r="F1895" s="16" t="s">
        <v>376</v>
      </c>
      <c r="G1895" s="17" t="s">
        <v>253</v>
      </c>
      <c r="H1895" s="17">
        <v>180</v>
      </c>
      <c r="I1895" s="18" t="str">
        <f t="shared" si="29"/>
        <v>SolčavaRobanov Kot</v>
      </c>
      <c r="J1895" s="17" t="s">
        <v>878</v>
      </c>
      <c r="K1895" s="17" t="s">
        <v>753</v>
      </c>
      <c r="L1895" s="17" t="s">
        <v>5641</v>
      </c>
      <c r="M1895" s="5" t="s">
        <v>5785</v>
      </c>
      <c r="N1895" s="15" t="s">
        <v>375</v>
      </c>
    </row>
    <row r="1896" spans="5:14" x14ac:dyDescent="0.25">
      <c r="E1896" s="15" t="s">
        <v>375</v>
      </c>
      <c r="F1896" s="16" t="s">
        <v>376</v>
      </c>
      <c r="G1896" s="17" t="s">
        <v>253</v>
      </c>
      <c r="H1896" s="17">
        <v>180</v>
      </c>
      <c r="I1896" s="18" t="str">
        <f t="shared" si="29"/>
        <v>SolčavaSolčava</v>
      </c>
      <c r="J1896" s="17" t="s">
        <v>253</v>
      </c>
      <c r="K1896" s="17" t="s">
        <v>929</v>
      </c>
      <c r="L1896" s="17" t="s">
        <v>5641</v>
      </c>
      <c r="M1896" s="5" t="s">
        <v>5785</v>
      </c>
      <c r="N1896" s="15" t="s">
        <v>375</v>
      </c>
    </row>
    <row r="1897" spans="5:14" x14ac:dyDescent="0.25">
      <c r="E1897" s="15" t="s">
        <v>375</v>
      </c>
      <c r="F1897" s="16" t="s">
        <v>376</v>
      </c>
      <c r="G1897" s="17" t="s">
        <v>279</v>
      </c>
      <c r="H1897" s="17">
        <v>184</v>
      </c>
      <c r="I1897" s="18" t="str">
        <f t="shared" si="29"/>
        <v>TaborČrni Vrh</v>
      </c>
      <c r="J1897" s="17" t="s">
        <v>538</v>
      </c>
      <c r="K1897" s="17" t="s">
        <v>377</v>
      </c>
      <c r="L1897" s="17" t="s">
        <v>5641</v>
      </c>
      <c r="M1897" s="5" t="s">
        <v>5785</v>
      </c>
      <c r="N1897" s="15" t="s">
        <v>375</v>
      </c>
    </row>
    <row r="1898" spans="5:14" x14ac:dyDescent="0.25">
      <c r="E1898" s="15" t="s">
        <v>375</v>
      </c>
      <c r="F1898" s="16" t="s">
        <v>376</v>
      </c>
      <c r="G1898" s="17" t="s">
        <v>279</v>
      </c>
      <c r="H1898" s="17">
        <v>184</v>
      </c>
      <c r="I1898" s="18" t="str">
        <f t="shared" si="29"/>
        <v>TaborKapla</v>
      </c>
      <c r="J1898" s="17" t="s">
        <v>727</v>
      </c>
      <c r="K1898" s="17" t="s">
        <v>566</v>
      </c>
      <c r="L1898" s="17" t="s">
        <v>5641</v>
      </c>
      <c r="M1898" s="5" t="s">
        <v>5785</v>
      </c>
      <c r="N1898" s="15" t="s">
        <v>375</v>
      </c>
    </row>
    <row r="1899" spans="5:14" x14ac:dyDescent="0.25">
      <c r="E1899" s="15" t="s">
        <v>375</v>
      </c>
      <c r="F1899" s="16" t="s">
        <v>376</v>
      </c>
      <c r="G1899" s="17" t="s">
        <v>279</v>
      </c>
      <c r="H1899" s="17">
        <v>184</v>
      </c>
      <c r="I1899" s="18" t="str">
        <f t="shared" si="29"/>
        <v>TaborLoke</v>
      </c>
      <c r="J1899" s="17" t="s">
        <v>903</v>
      </c>
      <c r="K1899" s="17" t="s">
        <v>753</v>
      </c>
      <c r="L1899" s="17" t="s">
        <v>5641</v>
      </c>
      <c r="M1899" s="5" t="s">
        <v>5785</v>
      </c>
      <c r="N1899" s="15" t="s">
        <v>375</v>
      </c>
    </row>
    <row r="1900" spans="5:14" x14ac:dyDescent="0.25">
      <c r="E1900" s="15" t="s">
        <v>375</v>
      </c>
      <c r="F1900" s="16" t="s">
        <v>376</v>
      </c>
      <c r="G1900" s="17" t="s">
        <v>279</v>
      </c>
      <c r="H1900" s="17">
        <v>184</v>
      </c>
      <c r="I1900" s="18" t="str">
        <f t="shared" si="29"/>
        <v>TaborMiklavž pri Taboru</v>
      </c>
      <c r="J1900" s="17" t="s">
        <v>1082</v>
      </c>
      <c r="K1900" s="17" t="s">
        <v>929</v>
      </c>
      <c r="L1900" s="17" t="s">
        <v>5641</v>
      </c>
      <c r="M1900" s="5" t="s">
        <v>5785</v>
      </c>
      <c r="N1900" s="15" t="s">
        <v>375</v>
      </c>
    </row>
    <row r="1901" spans="5:14" x14ac:dyDescent="0.25">
      <c r="E1901" s="15" t="s">
        <v>375</v>
      </c>
      <c r="F1901" s="16" t="s">
        <v>376</v>
      </c>
      <c r="G1901" s="17" t="s">
        <v>279</v>
      </c>
      <c r="H1901" s="17">
        <v>184</v>
      </c>
      <c r="I1901" s="18" t="str">
        <f t="shared" si="29"/>
        <v>TaborOjstriška vas</v>
      </c>
      <c r="J1901" s="17" t="s">
        <v>1255</v>
      </c>
      <c r="K1901" s="17" t="s">
        <v>1109</v>
      </c>
      <c r="L1901" s="17" t="s">
        <v>5641</v>
      </c>
      <c r="M1901" s="5" t="s">
        <v>5785</v>
      </c>
      <c r="N1901" s="15" t="s">
        <v>375</v>
      </c>
    </row>
    <row r="1902" spans="5:14" x14ac:dyDescent="0.25">
      <c r="E1902" s="15" t="s">
        <v>375</v>
      </c>
      <c r="F1902" s="16" t="s">
        <v>376</v>
      </c>
      <c r="G1902" s="17" t="s">
        <v>279</v>
      </c>
      <c r="H1902" s="17">
        <v>184</v>
      </c>
      <c r="I1902" s="18" t="str">
        <f t="shared" si="29"/>
        <v>TaborPondor</v>
      </c>
      <c r="J1902" s="17" t="s">
        <v>1419</v>
      </c>
      <c r="K1902" s="17" t="s">
        <v>1275</v>
      </c>
      <c r="L1902" s="17" t="s">
        <v>5641</v>
      </c>
      <c r="M1902" s="5" t="s">
        <v>5785</v>
      </c>
      <c r="N1902" s="15" t="s">
        <v>375</v>
      </c>
    </row>
    <row r="1903" spans="5:14" x14ac:dyDescent="0.25">
      <c r="E1903" s="15" t="s">
        <v>375</v>
      </c>
      <c r="F1903" s="16" t="s">
        <v>376</v>
      </c>
      <c r="G1903" s="17" t="s">
        <v>279</v>
      </c>
      <c r="H1903" s="17">
        <v>184</v>
      </c>
      <c r="I1903" s="18" t="str">
        <f t="shared" si="29"/>
        <v>TaborTabor</v>
      </c>
      <c r="J1903" s="17" t="s">
        <v>279</v>
      </c>
      <c r="K1903" s="17" t="s">
        <v>1441</v>
      </c>
      <c r="L1903" s="17" t="s">
        <v>5641</v>
      </c>
      <c r="M1903" s="5" t="s">
        <v>5785</v>
      </c>
      <c r="N1903" s="15" t="s">
        <v>375</v>
      </c>
    </row>
    <row r="1904" spans="5:14" x14ac:dyDescent="0.25">
      <c r="E1904" s="15" t="s">
        <v>375</v>
      </c>
      <c r="F1904" s="16" t="s">
        <v>376</v>
      </c>
      <c r="G1904" s="17" t="s">
        <v>297</v>
      </c>
      <c r="H1904" s="17">
        <v>189</v>
      </c>
      <c r="I1904" s="18" t="str">
        <f t="shared" si="29"/>
        <v>VranskoBrode</v>
      </c>
      <c r="J1904" s="17" t="s">
        <v>554</v>
      </c>
      <c r="K1904" s="17" t="s">
        <v>377</v>
      </c>
      <c r="L1904" s="17" t="s">
        <v>5641</v>
      </c>
      <c r="M1904" s="5" t="s">
        <v>5785</v>
      </c>
      <c r="N1904" s="15" t="s">
        <v>375</v>
      </c>
    </row>
    <row r="1905" spans="5:14" x14ac:dyDescent="0.25">
      <c r="E1905" s="15" t="s">
        <v>375</v>
      </c>
      <c r="F1905" s="16" t="s">
        <v>376</v>
      </c>
      <c r="G1905" s="17" t="s">
        <v>297</v>
      </c>
      <c r="H1905" s="17">
        <v>189</v>
      </c>
      <c r="I1905" s="18" t="str">
        <f t="shared" si="29"/>
        <v>VranskoČeplje</v>
      </c>
      <c r="J1905" s="17" t="s">
        <v>743</v>
      </c>
      <c r="K1905" s="17" t="s">
        <v>566</v>
      </c>
      <c r="L1905" s="17" t="s">
        <v>5641</v>
      </c>
      <c r="M1905" s="5" t="s">
        <v>5785</v>
      </c>
      <c r="N1905" s="15" t="s">
        <v>375</v>
      </c>
    </row>
    <row r="1906" spans="5:14" x14ac:dyDescent="0.25">
      <c r="E1906" s="15" t="s">
        <v>375</v>
      </c>
      <c r="F1906" s="16" t="s">
        <v>376</v>
      </c>
      <c r="G1906" s="17" t="s">
        <v>297</v>
      </c>
      <c r="H1906" s="17">
        <v>189</v>
      </c>
      <c r="I1906" s="18" t="str">
        <f t="shared" si="29"/>
        <v>VranskoČreta</v>
      </c>
      <c r="J1906" s="17" t="s">
        <v>603</v>
      </c>
      <c r="K1906" s="17" t="s">
        <v>753</v>
      </c>
      <c r="L1906" s="17" t="s">
        <v>5641</v>
      </c>
      <c r="M1906" s="5" t="s">
        <v>5785</v>
      </c>
      <c r="N1906" s="15" t="s">
        <v>375</v>
      </c>
    </row>
    <row r="1907" spans="5:14" x14ac:dyDescent="0.25">
      <c r="E1907" s="15" t="s">
        <v>375</v>
      </c>
      <c r="F1907" s="16" t="s">
        <v>376</v>
      </c>
      <c r="G1907" s="17" t="s">
        <v>297</v>
      </c>
      <c r="H1907" s="17">
        <v>189</v>
      </c>
      <c r="I1907" s="18" t="str">
        <f t="shared" si="29"/>
        <v>VranskoJeronim</v>
      </c>
      <c r="J1907" s="17" t="s">
        <v>1096</v>
      </c>
      <c r="K1907" s="17" t="s">
        <v>929</v>
      </c>
      <c r="L1907" s="17" t="s">
        <v>5641</v>
      </c>
      <c r="M1907" s="5" t="s">
        <v>5785</v>
      </c>
      <c r="N1907" s="15" t="s">
        <v>375</v>
      </c>
    </row>
    <row r="1908" spans="5:14" x14ac:dyDescent="0.25">
      <c r="E1908" s="15" t="s">
        <v>375</v>
      </c>
      <c r="F1908" s="16" t="s">
        <v>376</v>
      </c>
      <c r="G1908" s="17" t="s">
        <v>297</v>
      </c>
      <c r="H1908" s="17">
        <v>189</v>
      </c>
      <c r="I1908" s="18" t="str">
        <f t="shared" si="29"/>
        <v>VranskoLimovce</v>
      </c>
      <c r="J1908" s="17" t="s">
        <v>1269</v>
      </c>
      <c r="K1908" s="17" t="s">
        <v>1109</v>
      </c>
      <c r="L1908" s="17" t="s">
        <v>5641</v>
      </c>
      <c r="M1908" s="5" t="s">
        <v>5785</v>
      </c>
      <c r="N1908" s="15" t="s">
        <v>375</v>
      </c>
    </row>
    <row r="1909" spans="5:14" x14ac:dyDescent="0.25">
      <c r="E1909" s="15" t="s">
        <v>375</v>
      </c>
      <c r="F1909" s="16" t="s">
        <v>376</v>
      </c>
      <c r="G1909" s="17" t="s">
        <v>297</v>
      </c>
      <c r="H1909" s="17">
        <v>189</v>
      </c>
      <c r="I1909" s="18" t="str">
        <f t="shared" si="29"/>
        <v>VranskoLočica pri Vranskem</v>
      </c>
      <c r="J1909" s="17" t="s">
        <v>1430</v>
      </c>
      <c r="K1909" s="17" t="s">
        <v>1275</v>
      </c>
      <c r="L1909" s="17" t="s">
        <v>5641</v>
      </c>
      <c r="M1909" s="5" t="s">
        <v>5785</v>
      </c>
      <c r="N1909" s="15" t="s">
        <v>375</v>
      </c>
    </row>
    <row r="1910" spans="5:14" x14ac:dyDescent="0.25">
      <c r="E1910" s="15" t="s">
        <v>375</v>
      </c>
      <c r="F1910" s="16" t="s">
        <v>376</v>
      </c>
      <c r="G1910" s="17" t="s">
        <v>297</v>
      </c>
      <c r="H1910" s="17">
        <v>189</v>
      </c>
      <c r="I1910" s="18" t="str">
        <f t="shared" si="29"/>
        <v>VranskoPrapreče</v>
      </c>
      <c r="J1910" s="17" t="s">
        <v>1589</v>
      </c>
      <c r="K1910" s="17" t="s">
        <v>1441</v>
      </c>
      <c r="L1910" s="17" t="s">
        <v>5641</v>
      </c>
      <c r="M1910" s="5" t="s">
        <v>5785</v>
      </c>
      <c r="N1910" s="15" t="s">
        <v>375</v>
      </c>
    </row>
    <row r="1911" spans="5:14" x14ac:dyDescent="0.25">
      <c r="E1911" s="15" t="s">
        <v>375</v>
      </c>
      <c r="F1911" s="16" t="s">
        <v>376</v>
      </c>
      <c r="G1911" s="17" t="s">
        <v>297</v>
      </c>
      <c r="H1911" s="17">
        <v>189</v>
      </c>
      <c r="I1911" s="18" t="str">
        <f t="shared" si="29"/>
        <v>VranskoPrekopa</v>
      </c>
      <c r="J1911" s="17" t="s">
        <v>1744</v>
      </c>
      <c r="K1911" s="17" t="s">
        <v>1599</v>
      </c>
      <c r="L1911" s="17" t="s">
        <v>5641</v>
      </c>
      <c r="M1911" s="5" t="s">
        <v>5785</v>
      </c>
      <c r="N1911" s="15" t="s">
        <v>375</v>
      </c>
    </row>
    <row r="1912" spans="5:14" x14ac:dyDescent="0.25">
      <c r="E1912" s="15" t="s">
        <v>375</v>
      </c>
      <c r="F1912" s="16" t="s">
        <v>376</v>
      </c>
      <c r="G1912" s="17" t="s">
        <v>297</v>
      </c>
      <c r="H1912" s="17">
        <v>189</v>
      </c>
      <c r="I1912" s="18" t="str">
        <f t="shared" si="29"/>
        <v>VranskoSelo pri Vranskem</v>
      </c>
      <c r="J1912" s="17" t="s">
        <v>1889</v>
      </c>
      <c r="K1912" s="17" t="s">
        <v>2174</v>
      </c>
      <c r="L1912" s="17" t="s">
        <v>5641</v>
      </c>
      <c r="M1912" s="5" t="s">
        <v>5785</v>
      </c>
      <c r="N1912" s="15" t="s">
        <v>375</v>
      </c>
    </row>
    <row r="1913" spans="5:14" x14ac:dyDescent="0.25">
      <c r="E1913" s="15" t="s">
        <v>375</v>
      </c>
      <c r="F1913" s="16" t="s">
        <v>376</v>
      </c>
      <c r="G1913" s="17" t="s">
        <v>297</v>
      </c>
      <c r="H1913" s="17">
        <v>189</v>
      </c>
      <c r="I1913" s="18" t="str">
        <f t="shared" si="29"/>
        <v>VranskoStopnik</v>
      </c>
      <c r="J1913" s="17" t="s">
        <v>2032</v>
      </c>
      <c r="K1913" s="17" t="s">
        <v>3869</v>
      </c>
      <c r="L1913" s="17" t="s">
        <v>5641</v>
      </c>
      <c r="M1913" s="5" t="s">
        <v>5785</v>
      </c>
      <c r="N1913" s="15" t="s">
        <v>375</v>
      </c>
    </row>
    <row r="1914" spans="5:14" x14ac:dyDescent="0.25">
      <c r="E1914" s="15" t="s">
        <v>375</v>
      </c>
      <c r="F1914" s="16" t="s">
        <v>376</v>
      </c>
      <c r="G1914" s="17" t="s">
        <v>297</v>
      </c>
      <c r="H1914" s="17">
        <v>189</v>
      </c>
      <c r="I1914" s="18" t="str">
        <f t="shared" si="29"/>
        <v>VranskoTešova</v>
      </c>
      <c r="J1914" s="17" t="s">
        <v>2168</v>
      </c>
      <c r="K1914" s="17" t="s">
        <v>2306</v>
      </c>
      <c r="L1914" s="17" t="s">
        <v>5641</v>
      </c>
      <c r="M1914" s="5" t="s">
        <v>5785</v>
      </c>
      <c r="N1914" s="15" t="s">
        <v>375</v>
      </c>
    </row>
    <row r="1915" spans="5:14" x14ac:dyDescent="0.25">
      <c r="E1915" s="15" t="s">
        <v>375</v>
      </c>
      <c r="F1915" s="16" t="s">
        <v>376</v>
      </c>
      <c r="G1915" s="17" t="s">
        <v>297</v>
      </c>
      <c r="H1915" s="17">
        <v>189</v>
      </c>
      <c r="I1915" s="18" t="str">
        <f t="shared" si="29"/>
        <v>VranskoVologa</v>
      </c>
      <c r="J1915" s="17" t="s">
        <v>2298</v>
      </c>
      <c r="K1915" s="17" t="s">
        <v>2429</v>
      </c>
      <c r="L1915" s="17" t="s">
        <v>5641</v>
      </c>
      <c r="M1915" s="5" t="s">
        <v>5785</v>
      </c>
      <c r="N1915" s="15" t="s">
        <v>375</v>
      </c>
    </row>
    <row r="1916" spans="5:14" x14ac:dyDescent="0.25">
      <c r="E1916" s="15" t="s">
        <v>375</v>
      </c>
      <c r="F1916" s="16" t="s">
        <v>376</v>
      </c>
      <c r="G1916" s="17" t="s">
        <v>297</v>
      </c>
      <c r="H1916" s="17">
        <v>189</v>
      </c>
      <c r="I1916" s="18" t="str">
        <f t="shared" si="29"/>
        <v>VranskoVransko</v>
      </c>
      <c r="J1916" s="17" t="s">
        <v>297</v>
      </c>
      <c r="K1916" s="17" t="s">
        <v>2543</v>
      </c>
      <c r="L1916" s="17" t="s">
        <v>5641</v>
      </c>
      <c r="M1916" s="5" t="s">
        <v>5785</v>
      </c>
      <c r="N1916" s="15" t="s">
        <v>375</v>
      </c>
    </row>
    <row r="1917" spans="5:14" x14ac:dyDescent="0.25">
      <c r="E1917" s="15" t="s">
        <v>375</v>
      </c>
      <c r="F1917" s="16" t="s">
        <v>376</v>
      </c>
      <c r="G1917" s="17" t="s">
        <v>297</v>
      </c>
      <c r="H1917" s="17">
        <v>189</v>
      </c>
      <c r="I1917" s="18" t="str">
        <f t="shared" si="29"/>
        <v>VranskoZahomce</v>
      </c>
      <c r="J1917" s="17" t="s">
        <v>2535</v>
      </c>
      <c r="K1917" s="17" t="s">
        <v>2649</v>
      </c>
      <c r="L1917" s="17" t="s">
        <v>5641</v>
      </c>
      <c r="M1917" s="5" t="s">
        <v>5785</v>
      </c>
      <c r="N1917" s="15" t="s">
        <v>375</v>
      </c>
    </row>
    <row r="1918" spans="5:14" x14ac:dyDescent="0.25">
      <c r="E1918" s="15" t="s">
        <v>375</v>
      </c>
      <c r="F1918" s="16" t="s">
        <v>376</v>
      </c>
      <c r="G1918" s="17" t="s">
        <v>297</v>
      </c>
      <c r="H1918" s="17">
        <v>189</v>
      </c>
      <c r="I1918" s="18" t="str">
        <f t="shared" si="29"/>
        <v>VranskoZajasovnik - del</v>
      </c>
      <c r="J1918" s="17" t="s">
        <v>2642</v>
      </c>
      <c r="K1918" s="17" t="s">
        <v>4058</v>
      </c>
      <c r="L1918" s="17" t="s">
        <v>5641</v>
      </c>
      <c r="M1918" s="5" t="s">
        <v>5785</v>
      </c>
      <c r="N1918" s="15" t="s">
        <v>375</v>
      </c>
    </row>
    <row r="1919" spans="5:14" x14ac:dyDescent="0.25">
      <c r="E1919" s="15" t="s">
        <v>375</v>
      </c>
      <c r="F1919" s="16" t="s">
        <v>376</v>
      </c>
      <c r="G1919" s="17" t="s">
        <v>297</v>
      </c>
      <c r="H1919" s="17">
        <v>189</v>
      </c>
      <c r="I1919" s="18" t="str">
        <f t="shared" si="29"/>
        <v>VranskoZaplanina</v>
      </c>
      <c r="J1919" s="17" t="s">
        <v>2742</v>
      </c>
      <c r="K1919" s="17" t="s">
        <v>2749</v>
      </c>
      <c r="L1919" s="17" t="s">
        <v>5641</v>
      </c>
      <c r="M1919" s="5" t="s">
        <v>5785</v>
      </c>
      <c r="N1919" s="15" t="s">
        <v>375</v>
      </c>
    </row>
    <row r="1920" spans="5:14" x14ac:dyDescent="0.25">
      <c r="E1920" s="15" t="s">
        <v>375</v>
      </c>
      <c r="F1920" s="16" t="s">
        <v>376</v>
      </c>
      <c r="G1920" s="17" t="s">
        <v>303</v>
      </c>
      <c r="H1920" s="17">
        <v>190</v>
      </c>
      <c r="I1920" s="18" t="str">
        <f t="shared" si="29"/>
        <v>ŽalecArja vas</v>
      </c>
      <c r="J1920" s="17" t="s">
        <v>560</v>
      </c>
      <c r="K1920" s="17" t="s">
        <v>377</v>
      </c>
      <c r="L1920" s="17" t="s">
        <v>5641</v>
      </c>
      <c r="M1920" s="5" t="s">
        <v>5785</v>
      </c>
      <c r="N1920" s="15" t="s">
        <v>375</v>
      </c>
    </row>
    <row r="1921" spans="5:14" x14ac:dyDescent="0.25">
      <c r="E1921" s="15" t="s">
        <v>375</v>
      </c>
      <c r="F1921" s="16" t="s">
        <v>376</v>
      </c>
      <c r="G1921" s="17" t="s">
        <v>303</v>
      </c>
      <c r="H1921" s="17">
        <v>190</v>
      </c>
      <c r="I1921" s="18" t="str">
        <f t="shared" si="29"/>
        <v>ŽalecBrnica</v>
      </c>
      <c r="J1921" s="17" t="s">
        <v>748</v>
      </c>
      <c r="K1921" s="17" t="s">
        <v>566</v>
      </c>
      <c r="L1921" s="17" t="s">
        <v>5641</v>
      </c>
      <c r="M1921" s="5" t="s">
        <v>5785</v>
      </c>
      <c r="N1921" s="15" t="s">
        <v>375</v>
      </c>
    </row>
    <row r="1922" spans="5:14" x14ac:dyDescent="0.25">
      <c r="E1922" s="15" t="s">
        <v>375</v>
      </c>
      <c r="F1922" s="16" t="s">
        <v>376</v>
      </c>
      <c r="G1922" s="17" t="s">
        <v>303</v>
      </c>
      <c r="H1922" s="17">
        <v>190</v>
      </c>
      <c r="I1922" s="18" t="str">
        <f t="shared" ref="I1922:I1985" si="30">CONCATENATE(G1922,J1922)</f>
        <v>ŽalecDobriša vas</v>
      </c>
      <c r="J1922" s="17" t="s">
        <v>922</v>
      </c>
      <c r="K1922" s="17" t="s">
        <v>753</v>
      </c>
      <c r="L1922" s="17" t="s">
        <v>5641</v>
      </c>
      <c r="M1922" s="5" t="s">
        <v>5785</v>
      </c>
      <c r="N1922" s="15" t="s">
        <v>375</v>
      </c>
    </row>
    <row r="1923" spans="5:14" x14ac:dyDescent="0.25">
      <c r="E1923" s="15" t="s">
        <v>375</v>
      </c>
      <c r="F1923" s="16" t="s">
        <v>376</v>
      </c>
      <c r="G1923" s="17" t="s">
        <v>303</v>
      </c>
      <c r="H1923" s="17">
        <v>190</v>
      </c>
      <c r="I1923" s="18" t="str">
        <f t="shared" si="30"/>
        <v>ŽalecDrešinja vas</v>
      </c>
      <c r="J1923" s="17" t="s">
        <v>1102</v>
      </c>
      <c r="K1923" s="17" t="s">
        <v>1109</v>
      </c>
      <c r="L1923" s="17" t="s">
        <v>5641</v>
      </c>
      <c r="M1923" s="5" t="s">
        <v>5785</v>
      </c>
      <c r="N1923" s="15" t="s">
        <v>375</v>
      </c>
    </row>
    <row r="1924" spans="5:14" x14ac:dyDescent="0.25">
      <c r="E1924" s="15" t="s">
        <v>375</v>
      </c>
      <c r="F1924" s="16" t="s">
        <v>376</v>
      </c>
      <c r="G1924" s="17" t="s">
        <v>303</v>
      </c>
      <c r="H1924" s="17">
        <v>190</v>
      </c>
      <c r="I1924" s="18" t="str">
        <f t="shared" si="30"/>
        <v>ŽalecGalicija</v>
      </c>
      <c r="J1924" s="17" t="s">
        <v>1270</v>
      </c>
      <c r="K1924" s="17" t="s">
        <v>1275</v>
      </c>
      <c r="L1924" s="17" t="s">
        <v>5641</v>
      </c>
      <c r="M1924" s="5" t="s">
        <v>5785</v>
      </c>
      <c r="N1924" s="15" t="s">
        <v>375</v>
      </c>
    </row>
    <row r="1925" spans="5:14" x14ac:dyDescent="0.25">
      <c r="E1925" s="15" t="s">
        <v>375</v>
      </c>
      <c r="F1925" s="16" t="s">
        <v>376</v>
      </c>
      <c r="G1925" s="17" t="s">
        <v>303</v>
      </c>
      <c r="H1925" s="17">
        <v>190</v>
      </c>
      <c r="I1925" s="18" t="str">
        <f t="shared" si="30"/>
        <v>ŽalecGotovlje</v>
      </c>
      <c r="J1925" s="17" t="s">
        <v>1435</v>
      </c>
      <c r="K1925" s="17" t="s">
        <v>1441</v>
      </c>
      <c r="L1925" s="17" t="s">
        <v>5641</v>
      </c>
      <c r="M1925" s="5" t="s">
        <v>5785</v>
      </c>
      <c r="N1925" s="15" t="s">
        <v>375</v>
      </c>
    </row>
    <row r="1926" spans="5:14" x14ac:dyDescent="0.25">
      <c r="E1926" s="15" t="s">
        <v>375</v>
      </c>
      <c r="F1926" s="16" t="s">
        <v>376</v>
      </c>
      <c r="G1926" s="17" t="s">
        <v>303</v>
      </c>
      <c r="H1926" s="17">
        <v>190</v>
      </c>
      <c r="I1926" s="18" t="str">
        <f t="shared" si="30"/>
        <v>ŽalecGriže</v>
      </c>
      <c r="J1926" s="17" t="s">
        <v>1593</v>
      </c>
      <c r="K1926" s="17" t="s">
        <v>1599</v>
      </c>
      <c r="L1926" s="17" t="s">
        <v>5641</v>
      </c>
      <c r="M1926" s="5" t="s">
        <v>5785</v>
      </c>
      <c r="N1926" s="15" t="s">
        <v>375</v>
      </c>
    </row>
    <row r="1927" spans="5:14" x14ac:dyDescent="0.25">
      <c r="E1927" s="15" t="s">
        <v>375</v>
      </c>
      <c r="F1927" s="16" t="s">
        <v>376</v>
      </c>
      <c r="G1927" s="17" t="s">
        <v>303</v>
      </c>
      <c r="H1927" s="17">
        <v>190</v>
      </c>
      <c r="I1927" s="18" t="str">
        <f t="shared" si="30"/>
        <v>ŽalecHramše</v>
      </c>
      <c r="J1927" s="17" t="s">
        <v>1749</v>
      </c>
      <c r="K1927" s="17" t="s">
        <v>2174</v>
      </c>
      <c r="L1927" s="17" t="s">
        <v>5641</v>
      </c>
      <c r="M1927" s="5" t="s">
        <v>5785</v>
      </c>
      <c r="N1927" s="15" t="s">
        <v>375</v>
      </c>
    </row>
    <row r="1928" spans="5:14" x14ac:dyDescent="0.25">
      <c r="E1928" s="15" t="s">
        <v>375</v>
      </c>
      <c r="F1928" s="16" t="s">
        <v>376</v>
      </c>
      <c r="G1928" s="17" t="s">
        <v>303</v>
      </c>
      <c r="H1928" s="17">
        <v>190</v>
      </c>
      <c r="I1928" s="18" t="str">
        <f t="shared" si="30"/>
        <v>ŽalecKale</v>
      </c>
      <c r="J1928" s="17" t="s">
        <v>1893</v>
      </c>
      <c r="K1928" s="17" t="s">
        <v>3869</v>
      </c>
      <c r="L1928" s="17" t="s">
        <v>5641</v>
      </c>
      <c r="M1928" s="5" t="s">
        <v>5785</v>
      </c>
      <c r="N1928" s="15" t="s">
        <v>375</v>
      </c>
    </row>
    <row r="1929" spans="5:14" x14ac:dyDescent="0.25">
      <c r="E1929" s="15" t="s">
        <v>375</v>
      </c>
      <c r="F1929" s="16" t="s">
        <v>376</v>
      </c>
      <c r="G1929" s="17" t="s">
        <v>303</v>
      </c>
      <c r="H1929" s="17">
        <v>190</v>
      </c>
      <c r="I1929" s="18" t="str">
        <f t="shared" si="30"/>
        <v>ŽalecKasaze</v>
      </c>
      <c r="J1929" s="17" t="s">
        <v>2036</v>
      </c>
      <c r="K1929" s="17" t="s">
        <v>2306</v>
      </c>
      <c r="L1929" s="17" t="s">
        <v>5641</v>
      </c>
      <c r="M1929" s="5" t="s">
        <v>5785</v>
      </c>
      <c r="N1929" s="15" t="s">
        <v>375</v>
      </c>
    </row>
    <row r="1930" spans="5:14" x14ac:dyDescent="0.25">
      <c r="E1930" s="15" t="s">
        <v>375</v>
      </c>
      <c r="F1930" s="16" t="s">
        <v>376</v>
      </c>
      <c r="G1930" s="17" t="s">
        <v>303</v>
      </c>
      <c r="H1930" s="17">
        <v>190</v>
      </c>
      <c r="I1930" s="18" t="str">
        <f t="shared" si="30"/>
        <v>ŽalecLevec</v>
      </c>
      <c r="J1930" s="17" t="s">
        <v>2171</v>
      </c>
      <c r="K1930" s="17" t="s">
        <v>2429</v>
      </c>
      <c r="L1930" s="17" t="s">
        <v>5641</v>
      </c>
      <c r="M1930" s="5" t="s">
        <v>5785</v>
      </c>
      <c r="N1930" s="15" t="s">
        <v>375</v>
      </c>
    </row>
    <row r="1931" spans="5:14" x14ac:dyDescent="0.25">
      <c r="E1931" s="15" t="s">
        <v>375</v>
      </c>
      <c r="F1931" s="16" t="s">
        <v>376</v>
      </c>
      <c r="G1931" s="17" t="s">
        <v>303</v>
      </c>
      <c r="H1931" s="17">
        <v>190</v>
      </c>
      <c r="I1931" s="18" t="str">
        <f t="shared" si="30"/>
        <v>ŽalecLiboje</v>
      </c>
      <c r="J1931" s="17" t="s">
        <v>2302</v>
      </c>
      <c r="K1931" s="17" t="s">
        <v>2543</v>
      </c>
      <c r="L1931" s="17" t="s">
        <v>5641</v>
      </c>
      <c r="M1931" s="5" t="s">
        <v>5785</v>
      </c>
      <c r="N1931" s="15" t="s">
        <v>375</v>
      </c>
    </row>
    <row r="1932" spans="5:14" x14ac:dyDescent="0.25">
      <c r="E1932" s="15" t="s">
        <v>375</v>
      </c>
      <c r="F1932" s="16" t="s">
        <v>376</v>
      </c>
      <c r="G1932" s="17" t="s">
        <v>303</v>
      </c>
      <c r="H1932" s="17">
        <v>190</v>
      </c>
      <c r="I1932" s="18" t="str">
        <f t="shared" si="30"/>
        <v>ŽalecLožnica pri Žalcu</v>
      </c>
      <c r="J1932" s="17" t="s">
        <v>2426</v>
      </c>
      <c r="K1932" s="17" t="s">
        <v>2649</v>
      </c>
      <c r="L1932" s="17" t="s">
        <v>5641</v>
      </c>
      <c r="M1932" s="5" t="s">
        <v>5785</v>
      </c>
      <c r="N1932" s="15" t="s">
        <v>375</v>
      </c>
    </row>
    <row r="1933" spans="5:14" x14ac:dyDescent="0.25">
      <c r="E1933" s="15" t="s">
        <v>375</v>
      </c>
      <c r="F1933" s="16" t="s">
        <v>376</v>
      </c>
      <c r="G1933" s="17" t="s">
        <v>303</v>
      </c>
      <c r="H1933" s="17">
        <v>190</v>
      </c>
      <c r="I1933" s="18" t="str">
        <f t="shared" si="30"/>
        <v>ŽalecMala Pirešica</v>
      </c>
      <c r="J1933" s="17" t="s">
        <v>2539</v>
      </c>
      <c r="K1933" s="17" t="s">
        <v>4058</v>
      </c>
      <c r="L1933" s="17" t="s">
        <v>5641</v>
      </c>
      <c r="M1933" s="5" t="s">
        <v>5785</v>
      </c>
      <c r="N1933" s="15" t="s">
        <v>375</v>
      </c>
    </row>
    <row r="1934" spans="5:14" x14ac:dyDescent="0.25">
      <c r="E1934" s="15" t="s">
        <v>375</v>
      </c>
      <c r="F1934" s="16" t="s">
        <v>376</v>
      </c>
      <c r="G1934" s="17" t="s">
        <v>303</v>
      </c>
      <c r="H1934" s="17">
        <v>190</v>
      </c>
      <c r="I1934" s="18" t="str">
        <f t="shared" si="30"/>
        <v>ŽalecMigojnice</v>
      </c>
      <c r="J1934" s="17" t="s">
        <v>2645</v>
      </c>
      <c r="K1934" s="17" t="s">
        <v>2749</v>
      </c>
      <c r="L1934" s="17" t="s">
        <v>5641</v>
      </c>
      <c r="M1934" s="5" t="s">
        <v>5785</v>
      </c>
      <c r="N1934" s="15" t="s">
        <v>375</v>
      </c>
    </row>
    <row r="1935" spans="5:14" x14ac:dyDescent="0.25">
      <c r="E1935" s="15" t="s">
        <v>375</v>
      </c>
      <c r="F1935" s="16" t="s">
        <v>376</v>
      </c>
      <c r="G1935" s="17" t="s">
        <v>303</v>
      </c>
      <c r="H1935" s="17">
        <v>190</v>
      </c>
      <c r="I1935" s="18" t="str">
        <f t="shared" si="30"/>
        <v>ŽalecNovo Celje</v>
      </c>
      <c r="J1935" s="17" t="s">
        <v>2745</v>
      </c>
      <c r="K1935" s="17" t="s">
        <v>2850</v>
      </c>
      <c r="L1935" s="17" t="s">
        <v>5641</v>
      </c>
      <c r="M1935" s="5" t="s">
        <v>5785</v>
      </c>
      <c r="N1935" s="15" t="s">
        <v>375</v>
      </c>
    </row>
    <row r="1936" spans="5:14" x14ac:dyDescent="0.25">
      <c r="E1936" s="15" t="s">
        <v>375</v>
      </c>
      <c r="F1936" s="16" t="s">
        <v>376</v>
      </c>
      <c r="G1936" s="17" t="s">
        <v>303</v>
      </c>
      <c r="H1936" s="17">
        <v>190</v>
      </c>
      <c r="I1936" s="18" t="str">
        <f t="shared" si="30"/>
        <v>ŽalecPernovo</v>
      </c>
      <c r="J1936" s="17" t="s">
        <v>2847</v>
      </c>
      <c r="K1936" s="17" t="s">
        <v>4147</v>
      </c>
      <c r="L1936" s="17" t="s">
        <v>5641</v>
      </c>
      <c r="M1936" s="5" t="s">
        <v>5785</v>
      </c>
      <c r="N1936" s="15" t="s">
        <v>375</v>
      </c>
    </row>
    <row r="1937" spans="5:14" x14ac:dyDescent="0.25">
      <c r="E1937" s="15" t="s">
        <v>375</v>
      </c>
      <c r="F1937" s="16" t="s">
        <v>376</v>
      </c>
      <c r="G1937" s="17" t="s">
        <v>303</v>
      </c>
      <c r="H1937" s="17">
        <v>190</v>
      </c>
      <c r="I1937" s="18" t="str">
        <f t="shared" si="30"/>
        <v>ŽalecPetrovče</v>
      </c>
      <c r="J1937" s="17" t="s">
        <v>2948</v>
      </c>
      <c r="K1937" s="17" t="s">
        <v>2951</v>
      </c>
      <c r="L1937" s="17" t="s">
        <v>5641</v>
      </c>
      <c r="M1937" s="5" t="s">
        <v>5785</v>
      </c>
      <c r="N1937" s="15" t="s">
        <v>375</v>
      </c>
    </row>
    <row r="1938" spans="5:14" x14ac:dyDescent="0.25">
      <c r="E1938" s="15" t="s">
        <v>375</v>
      </c>
      <c r="F1938" s="16" t="s">
        <v>376</v>
      </c>
      <c r="G1938" s="17" t="s">
        <v>303</v>
      </c>
      <c r="H1938" s="17">
        <v>190</v>
      </c>
      <c r="I1938" s="18" t="str">
        <f t="shared" si="30"/>
        <v>ŽalecPodkraj</v>
      </c>
      <c r="J1938" s="17" t="s">
        <v>1547</v>
      </c>
      <c r="K1938" s="17" t="s">
        <v>3036</v>
      </c>
      <c r="L1938" s="17" t="s">
        <v>5641</v>
      </c>
      <c r="M1938" s="5" t="s">
        <v>5785</v>
      </c>
      <c r="N1938" s="15" t="s">
        <v>375</v>
      </c>
    </row>
    <row r="1939" spans="5:14" x14ac:dyDescent="0.25">
      <c r="E1939" s="15" t="s">
        <v>375</v>
      </c>
      <c r="F1939" s="16" t="s">
        <v>376</v>
      </c>
      <c r="G1939" s="17" t="s">
        <v>303</v>
      </c>
      <c r="H1939" s="17">
        <v>190</v>
      </c>
      <c r="I1939" s="18" t="str">
        <f t="shared" si="30"/>
        <v>ŽalecPodlog v Savinjski dolini</v>
      </c>
      <c r="J1939" s="17" t="s">
        <v>3121</v>
      </c>
      <c r="K1939" s="17" t="s">
        <v>4193</v>
      </c>
      <c r="L1939" s="17" t="s">
        <v>5641</v>
      </c>
      <c r="M1939" s="5" t="s">
        <v>5785</v>
      </c>
      <c r="N1939" s="15" t="s">
        <v>375</v>
      </c>
    </row>
    <row r="1940" spans="5:14" x14ac:dyDescent="0.25">
      <c r="E1940" s="15" t="s">
        <v>375</v>
      </c>
      <c r="F1940" s="16" t="s">
        <v>376</v>
      </c>
      <c r="G1940" s="17" t="s">
        <v>303</v>
      </c>
      <c r="H1940" s="17">
        <v>190</v>
      </c>
      <c r="I1940" s="18" t="str">
        <f t="shared" si="30"/>
        <v>ŽalecPodvin</v>
      </c>
      <c r="J1940" s="17" t="s">
        <v>3202</v>
      </c>
      <c r="K1940" s="17" t="s">
        <v>5420</v>
      </c>
      <c r="L1940" s="17" t="s">
        <v>5641</v>
      </c>
      <c r="M1940" s="5" t="s">
        <v>5785</v>
      </c>
      <c r="N1940" s="15" t="s">
        <v>375</v>
      </c>
    </row>
    <row r="1941" spans="5:14" x14ac:dyDescent="0.25">
      <c r="E1941" s="15" t="s">
        <v>375</v>
      </c>
      <c r="F1941" s="16" t="s">
        <v>376</v>
      </c>
      <c r="G1941" s="17" t="s">
        <v>303</v>
      </c>
      <c r="H1941" s="17">
        <v>190</v>
      </c>
      <c r="I1941" s="18" t="str">
        <f t="shared" si="30"/>
        <v>ŽalecPongrac</v>
      </c>
      <c r="J1941" s="17" t="s">
        <v>3285</v>
      </c>
      <c r="K1941" s="17" t="s">
        <v>4239</v>
      </c>
      <c r="L1941" s="17" t="s">
        <v>5641</v>
      </c>
      <c r="M1941" s="5" t="s">
        <v>5785</v>
      </c>
      <c r="N1941" s="15" t="s">
        <v>375</v>
      </c>
    </row>
    <row r="1942" spans="5:14" x14ac:dyDescent="0.25">
      <c r="E1942" s="15" t="s">
        <v>375</v>
      </c>
      <c r="F1942" s="16" t="s">
        <v>376</v>
      </c>
      <c r="G1942" s="17" t="s">
        <v>303</v>
      </c>
      <c r="H1942" s="17">
        <v>190</v>
      </c>
      <c r="I1942" s="18" t="str">
        <f t="shared" si="30"/>
        <v>ŽalecPonikva pri Žalcu</v>
      </c>
      <c r="J1942" s="17" t="s">
        <v>3363</v>
      </c>
      <c r="K1942" s="17" t="s">
        <v>4278</v>
      </c>
      <c r="L1942" s="17" t="s">
        <v>5641</v>
      </c>
      <c r="M1942" s="5" t="s">
        <v>5785</v>
      </c>
      <c r="N1942" s="15" t="s">
        <v>375</v>
      </c>
    </row>
    <row r="1943" spans="5:14" x14ac:dyDescent="0.25">
      <c r="E1943" s="15" t="s">
        <v>375</v>
      </c>
      <c r="F1943" s="16" t="s">
        <v>376</v>
      </c>
      <c r="G1943" s="17" t="s">
        <v>303</v>
      </c>
      <c r="H1943" s="17">
        <v>190</v>
      </c>
      <c r="I1943" s="18" t="str">
        <f t="shared" si="30"/>
        <v>ŽalecRuše</v>
      </c>
      <c r="J1943" s="17" t="s">
        <v>244</v>
      </c>
      <c r="K1943" s="17" t="s">
        <v>5436</v>
      </c>
      <c r="L1943" s="17" t="s">
        <v>5641</v>
      </c>
      <c r="M1943" s="5" t="s">
        <v>5785</v>
      </c>
      <c r="N1943" s="15" t="s">
        <v>375</v>
      </c>
    </row>
    <row r="1944" spans="5:14" x14ac:dyDescent="0.25">
      <c r="E1944" s="15" t="s">
        <v>375</v>
      </c>
      <c r="F1944" s="16" t="s">
        <v>376</v>
      </c>
      <c r="G1944" s="17" t="s">
        <v>303</v>
      </c>
      <c r="H1944" s="17">
        <v>190</v>
      </c>
      <c r="I1944" s="18" t="str">
        <f t="shared" si="30"/>
        <v>ŽalecSpodnje Grušovlje</v>
      </c>
      <c r="J1944" s="17" t="s">
        <v>3509</v>
      </c>
      <c r="K1944" s="17" t="s">
        <v>4318</v>
      </c>
      <c r="L1944" s="17" t="s">
        <v>5641</v>
      </c>
      <c r="M1944" s="5" t="s">
        <v>5785</v>
      </c>
      <c r="N1944" s="15" t="s">
        <v>375</v>
      </c>
    </row>
    <row r="1945" spans="5:14" x14ac:dyDescent="0.25">
      <c r="E1945" s="15" t="s">
        <v>375</v>
      </c>
      <c r="F1945" s="16" t="s">
        <v>376</v>
      </c>
      <c r="G1945" s="17" t="s">
        <v>303</v>
      </c>
      <c r="H1945" s="17">
        <v>190</v>
      </c>
      <c r="I1945" s="18" t="str">
        <f t="shared" si="30"/>
        <v>ŽalecSpodnje Roje</v>
      </c>
      <c r="J1945" s="17" t="s">
        <v>3575</v>
      </c>
      <c r="K1945" s="17" t="s">
        <v>4355</v>
      </c>
      <c r="L1945" s="17" t="s">
        <v>5641</v>
      </c>
      <c r="M1945" s="5" t="s">
        <v>5785</v>
      </c>
      <c r="N1945" s="15" t="s">
        <v>375</v>
      </c>
    </row>
    <row r="1946" spans="5:14" x14ac:dyDescent="0.25">
      <c r="E1946" s="15" t="s">
        <v>375</v>
      </c>
      <c r="F1946" s="16" t="s">
        <v>376</v>
      </c>
      <c r="G1946" s="17" t="s">
        <v>303</v>
      </c>
      <c r="H1946" s="17">
        <v>190</v>
      </c>
      <c r="I1946" s="18" t="str">
        <f t="shared" si="30"/>
        <v>ŽalecStudence</v>
      </c>
      <c r="J1946" s="17" t="s">
        <v>2673</v>
      </c>
      <c r="K1946" s="17" t="s">
        <v>4393</v>
      </c>
      <c r="L1946" s="17" t="s">
        <v>5641</v>
      </c>
      <c r="M1946" s="5" t="s">
        <v>5785</v>
      </c>
      <c r="N1946" s="15" t="s">
        <v>375</v>
      </c>
    </row>
    <row r="1947" spans="5:14" x14ac:dyDescent="0.25">
      <c r="E1947" s="15" t="s">
        <v>375</v>
      </c>
      <c r="F1947" s="16" t="s">
        <v>376</v>
      </c>
      <c r="G1947" s="17" t="s">
        <v>303</v>
      </c>
      <c r="H1947" s="17">
        <v>190</v>
      </c>
      <c r="I1947" s="18" t="str">
        <f t="shared" si="30"/>
        <v>ŽalecŠempeter v Savinj. dolini</v>
      </c>
      <c r="J1947" s="17" t="s">
        <v>3702</v>
      </c>
      <c r="K1947" s="17" t="s">
        <v>5592</v>
      </c>
      <c r="L1947" s="17" t="s">
        <v>5641</v>
      </c>
      <c r="M1947" s="5" t="s">
        <v>5785</v>
      </c>
      <c r="N1947" s="15" t="s">
        <v>375</v>
      </c>
    </row>
    <row r="1948" spans="5:14" x14ac:dyDescent="0.25">
      <c r="E1948" s="15" t="s">
        <v>375</v>
      </c>
      <c r="F1948" s="16" t="s">
        <v>376</v>
      </c>
      <c r="G1948" s="17" t="s">
        <v>303</v>
      </c>
      <c r="H1948" s="17">
        <v>190</v>
      </c>
      <c r="I1948" s="18" t="str">
        <f t="shared" si="30"/>
        <v>ŽalecVelika Pirešica</v>
      </c>
      <c r="J1948" s="17" t="s">
        <v>3765</v>
      </c>
      <c r="K1948" s="17" t="s">
        <v>4430</v>
      </c>
      <c r="L1948" s="17" t="s">
        <v>5641</v>
      </c>
      <c r="M1948" s="5" t="s">
        <v>5785</v>
      </c>
      <c r="N1948" s="15" t="s">
        <v>375</v>
      </c>
    </row>
    <row r="1949" spans="5:14" x14ac:dyDescent="0.25">
      <c r="E1949" s="15" t="s">
        <v>375</v>
      </c>
      <c r="F1949" s="16" t="s">
        <v>376</v>
      </c>
      <c r="G1949" s="17" t="s">
        <v>303</v>
      </c>
      <c r="H1949" s="17">
        <v>190</v>
      </c>
      <c r="I1949" s="18" t="str">
        <f t="shared" si="30"/>
        <v>ŽalecVrbje</v>
      </c>
      <c r="J1949" s="17" t="s">
        <v>3534</v>
      </c>
      <c r="K1949" s="17" t="s">
        <v>5512</v>
      </c>
      <c r="L1949" s="17" t="s">
        <v>5641</v>
      </c>
      <c r="M1949" s="5" t="s">
        <v>5785</v>
      </c>
      <c r="N1949" s="15" t="s">
        <v>375</v>
      </c>
    </row>
    <row r="1950" spans="5:14" x14ac:dyDescent="0.25">
      <c r="E1950" s="15" t="s">
        <v>375</v>
      </c>
      <c r="F1950" s="16" t="s">
        <v>376</v>
      </c>
      <c r="G1950" s="17" t="s">
        <v>303</v>
      </c>
      <c r="H1950" s="17">
        <v>190</v>
      </c>
      <c r="I1950" s="18" t="str">
        <f t="shared" si="30"/>
        <v>ŽalecZabukovica</v>
      </c>
      <c r="J1950" s="17" t="s">
        <v>3867</v>
      </c>
      <c r="K1950" s="17" t="s">
        <v>4462</v>
      </c>
      <c r="L1950" s="17" t="s">
        <v>5641</v>
      </c>
      <c r="M1950" s="5" t="s">
        <v>5785</v>
      </c>
      <c r="N1950" s="15" t="s">
        <v>375</v>
      </c>
    </row>
    <row r="1951" spans="5:14" x14ac:dyDescent="0.25">
      <c r="E1951" s="15" t="s">
        <v>375</v>
      </c>
      <c r="F1951" s="16" t="s">
        <v>376</v>
      </c>
      <c r="G1951" s="17" t="s">
        <v>303</v>
      </c>
      <c r="H1951" s="17">
        <v>190</v>
      </c>
      <c r="I1951" s="18" t="str">
        <f t="shared" si="30"/>
        <v>ŽalecZalog pri Šempetru</v>
      </c>
      <c r="J1951" s="17" t="s">
        <v>3917</v>
      </c>
      <c r="K1951" s="17" t="s">
        <v>5516</v>
      </c>
      <c r="L1951" s="17" t="s">
        <v>5641</v>
      </c>
      <c r="M1951" s="5" t="s">
        <v>5785</v>
      </c>
      <c r="N1951" s="15" t="s">
        <v>375</v>
      </c>
    </row>
    <row r="1952" spans="5:14" x14ac:dyDescent="0.25">
      <c r="E1952" s="15" t="s">
        <v>375</v>
      </c>
      <c r="F1952" s="16" t="s">
        <v>376</v>
      </c>
      <c r="G1952" s="17" t="s">
        <v>303</v>
      </c>
      <c r="H1952" s="17">
        <v>190</v>
      </c>
      <c r="I1952" s="18" t="str">
        <f t="shared" si="30"/>
        <v>ŽalecZaloška Gorica</v>
      </c>
      <c r="J1952" s="17" t="s">
        <v>3964</v>
      </c>
      <c r="K1952" s="17" t="s">
        <v>4495</v>
      </c>
      <c r="L1952" s="17" t="s">
        <v>5641</v>
      </c>
      <c r="M1952" s="5" t="s">
        <v>5785</v>
      </c>
      <c r="N1952" s="15" t="s">
        <v>375</v>
      </c>
    </row>
    <row r="1953" spans="5:14" x14ac:dyDescent="0.25">
      <c r="E1953" s="15" t="s">
        <v>375</v>
      </c>
      <c r="F1953" s="16" t="s">
        <v>376</v>
      </c>
      <c r="G1953" s="17" t="s">
        <v>303</v>
      </c>
      <c r="H1953" s="17">
        <v>190</v>
      </c>
      <c r="I1953" s="18" t="str">
        <f t="shared" si="30"/>
        <v>ŽalecZavrh pri Galiciji</v>
      </c>
      <c r="J1953" s="17" t="s">
        <v>4009</v>
      </c>
      <c r="K1953" s="17" t="s">
        <v>4529</v>
      </c>
      <c r="L1953" s="17" t="s">
        <v>5641</v>
      </c>
      <c r="M1953" s="5" t="s">
        <v>5785</v>
      </c>
      <c r="N1953" s="15" t="s">
        <v>375</v>
      </c>
    </row>
    <row r="1954" spans="5:14" x14ac:dyDescent="0.25">
      <c r="E1954" s="15" t="s">
        <v>375</v>
      </c>
      <c r="F1954" s="16" t="s">
        <v>376</v>
      </c>
      <c r="G1954" s="17" t="s">
        <v>303</v>
      </c>
      <c r="H1954" s="17">
        <v>190</v>
      </c>
      <c r="I1954" s="18" t="str">
        <f t="shared" si="30"/>
        <v>ŽalecZgornje Grušovlje</v>
      </c>
      <c r="J1954" s="17" t="s">
        <v>4056</v>
      </c>
      <c r="K1954" s="17" t="s">
        <v>4562</v>
      </c>
      <c r="L1954" s="17" t="s">
        <v>5641</v>
      </c>
      <c r="M1954" s="5" t="s">
        <v>5785</v>
      </c>
      <c r="N1954" s="15" t="s">
        <v>375</v>
      </c>
    </row>
    <row r="1955" spans="5:14" x14ac:dyDescent="0.25">
      <c r="E1955" s="15" t="s">
        <v>375</v>
      </c>
      <c r="F1955" s="16" t="s">
        <v>376</v>
      </c>
      <c r="G1955" s="17" t="s">
        <v>303</v>
      </c>
      <c r="H1955" s="17">
        <v>190</v>
      </c>
      <c r="I1955" s="18" t="str">
        <f t="shared" si="30"/>
        <v>ŽalecZgornje Roje</v>
      </c>
      <c r="J1955" s="17" t="s">
        <v>4101</v>
      </c>
      <c r="K1955" s="17" t="s">
        <v>4592</v>
      </c>
      <c r="L1955" s="17" t="s">
        <v>5641</v>
      </c>
      <c r="M1955" s="5" t="s">
        <v>5785</v>
      </c>
      <c r="N1955" s="15" t="s">
        <v>375</v>
      </c>
    </row>
    <row r="1956" spans="5:14" x14ac:dyDescent="0.25">
      <c r="E1956" s="15" t="s">
        <v>375</v>
      </c>
      <c r="F1956" s="16" t="s">
        <v>376</v>
      </c>
      <c r="G1956" s="17" t="s">
        <v>303</v>
      </c>
      <c r="H1956" s="17">
        <v>190</v>
      </c>
      <c r="I1956" s="18" t="str">
        <f t="shared" si="30"/>
        <v>ŽalecŽalec</v>
      </c>
      <c r="J1956" s="17" t="s">
        <v>303</v>
      </c>
      <c r="K1956" s="17" t="s">
        <v>5526</v>
      </c>
      <c r="L1956" s="17" t="s">
        <v>5641</v>
      </c>
      <c r="M1956" s="5" t="s">
        <v>5785</v>
      </c>
      <c r="N1956" s="15" t="s">
        <v>375</v>
      </c>
    </row>
    <row r="1957" spans="5:14" x14ac:dyDescent="0.25">
      <c r="E1957" s="15" t="s">
        <v>375</v>
      </c>
      <c r="F1957" s="16" t="s">
        <v>376</v>
      </c>
      <c r="G1957" s="17" t="s">
        <v>303</v>
      </c>
      <c r="H1957" s="17">
        <v>190</v>
      </c>
      <c r="I1957" s="18" t="str">
        <f t="shared" si="30"/>
        <v>ŽalecŽelezno</v>
      </c>
      <c r="J1957" s="17" t="s">
        <v>4191</v>
      </c>
      <c r="K1957" s="17" t="s">
        <v>4622</v>
      </c>
      <c r="L1957" s="17" t="s">
        <v>5641</v>
      </c>
      <c r="M1957" s="5" t="s">
        <v>5785</v>
      </c>
      <c r="N1957" s="15" t="s">
        <v>375</v>
      </c>
    </row>
    <row r="1958" spans="5:14" x14ac:dyDescent="0.25">
      <c r="E1958" s="15" t="s">
        <v>375</v>
      </c>
      <c r="F1958" s="16" t="s">
        <v>376</v>
      </c>
      <c r="G1958" s="17" t="s">
        <v>303</v>
      </c>
      <c r="H1958" s="17">
        <v>190</v>
      </c>
      <c r="I1958" s="18" t="str">
        <f t="shared" si="30"/>
        <v>ŽalecGrče</v>
      </c>
      <c r="J1958" s="17" t="s">
        <v>4237</v>
      </c>
      <c r="K1958" s="17" t="s">
        <v>5532</v>
      </c>
      <c r="L1958" s="17" t="s">
        <v>5641</v>
      </c>
      <c r="M1958" s="5" t="s">
        <v>5785</v>
      </c>
      <c r="N1958" s="15" t="s">
        <v>375</v>
      </c>
    </row>
    <row r="1959" spans="5:14" x14ac:dyDescent="0.25">
      <c r="E1959" s="15" t="s">
        <v>375</v>
      </c>
      <c r="F1959" s="16" t="s">
        <v>376</v>
      </c>
      <c r="G1959" s="17" t="s">
        <v>350</v>
      </c>
      <c r="H1959" s="17">
        <v>209</v>
      </c>
      <c r="I1959" s="18" t="str">
        <f t="shared" si="30"/>
        <v>Rečica ob SavinjiDol-Suha</v>
      </c>
      <c r="J1959" s="17" t="s">
        <v>498</v>
      </c>
      <c r="K1959" s="17" t="s">
        <v>377</v>
      </c>
      <c r="L1959" s="17" t="s">
        <v>5641</v>
      </c>
      <c r="M1959" s="5" t="s">
        <v>5785</v>
      </c>
      <c r="N1959" s="15" t="s">
        <v>375</v>
      </c>
    </row>
    <row r="1960" spans="5:14" x14ac:dyDescent="0.25">
      <c r="E1960" s="15" t="s">
        <v>375</v>
      </c>
      <c r="F1960" s="16" t="s">
        <v>376</v>
      </c>
      <c r="G1960" s="17" t="s">
        <v>350</v>
      </c>
      <c r="H1960" s="17">
        <v>209</v>
      </c>
      <c r="I1960" s="18" t="str">
        <f t="shared" si="30"/>
        <v>Rečica ob SavinjiGrušovlje</v>
      </c>
      <c r="J1960" s="17" t="s">
        <v>689</v>
      </c>
      <c r="K1960" s="17" t="s">
        <v>566</v>
      </c>
      <c r="L1960" s="17" t="s">
        <v>5641</v>
      </c>
      <c r="M1960" s="5" t="s">
        <v>5785</v>
      </c>
      <c r="N1960" s="15" t="s">
        <v>375</v>
      </c>
    </row>
    <row r="1961" spans="5:14" x14ac:dyDescent="0.25">
      <c r="E1961" s="15" t="s">
        <v>375</v>
      </c>
      <c r="F1961" s="16" t="s">
        <v>376</v>
      </c>
      <c r="G1961" s="17" t="s">
        <v>350</v>
      </c>
      <c r="H1961" s="17">
        <v>209</v>
      </c>
      <c r="I1961" s="18" t="str">
        <f t="shared" si="30"/>
        <v>Rečica ob SavinjiHomec</v>
      </c>
      <c r="J1961" s="17" t="s">
        <v>865</v>
      </c>
      <c r="K1961" s="17" t="s">
        <v>753</v>
      </c>
      <c r="L1961" s="17" t="s">
        <v>5641</v>
      </c>
      <c r="M1961" s="5" t="s">
        <v>5785</v>
      </c>
      <c r="N1961" s="15" t="s">
        <v>375</v>
      </c>
    </row>
    <row r="1962" spans="5:14" x14ac:dyDescent="0.25">
      <c r="E1962" s="15" t="s">
        <v>375</v>
      </c>
      <c r="F1962" s="16" t="s">
        <v>376</v>
      </c>
      <c r="G1962" s="17" t="s">
        <v>350</v>
      </c>
      <c r="H1962" s="17">
        <v>209</v>
      </c>
      <c r="I1962" s="18" t="str">
        <f t="shared" si="30"/>
        <v>Rečica ob SavinjiNizka</v>
      </c>
      <c r="J1962" s="17" t="s">
        <v>1046</v>
      </c>
      <c r="K1962" s="17" t="s">
        <v>929</v>
      </c>
      <c r="L1962" s="17" t="s">
        <v>5641</v>
      </c>
      <c r="M1962" s="5" t="s">
        <v>5785</v>
      </c>
      <c r="N1962" s="15" t="s">
        <v>375</v>
      </c>
    </row>
    <row r="1963" spans="5:14" x14ac:dyDescent="0.25">
      <c r="E1963" s="15" t="s">
        <v>375</v>
      </c>
      <c r="F1963" s="16" t="s">
        <v>376</v>
      </c>
      <c r="G1963" s="17" t="s">
        <v>350</v>
      </c>
      <c r="H1963" s="17">
        <v>209</v>
      </c>
      <c r="I1963" s="18" t="str">
        <f t="shared" si="30"/>
        <v>Rečica ob SavinjiPoljane</v>
      </c>
      <c r="J1963" s="17" t="s">
        <v>1225</v>
      </c>
      <c r="K1963" s="17" t="s">
        <v>1109</v>
      </c>
      <c r="L1963" s="17" t="s">
        <v>5641</v>
      </c>
      <c r="M1963" s="5" t="s">
        <v>5785</v>
      </c>
      <c r="N1963" s="15" t="s">
        <v>375</v>
      </c>
    </row>
    <row r="1964" spans="5:14" x14ac:dyDescent="0.25">
      <c r="E1964" s="15" t="s">
        <v>375</v>
      </c>
      <c r="F1964" s="16" t="s">
        <v>376</v>
      </c>
      <c r="G1964" s="17" t="s">
        <v>350</v>
      </c>
      <c r="H1964" s="17">
        <v>209</v>
      </c>
      <c r="I1964" s="18" t="str">
        <f t="shared" si="30"/>
        <v>Rečica ob SavinjiRečica ob Savinji</v>
      </c>
      <c r="J1964" s="17" t="s">
        <v>350</v>
      </c>
      <c r="K1964" s="17" t="s">
        <v>1275</v>
      </c>
      <c r="L1964" s="17" t="s">
        <v>5641</v>
      </c>
      <c r="M1964" s="5" t="s">
        <v>5785</v>
      </c>
      <c r="N1964" s="15" t="s">
        <v>375</v>
      </c>
    </row>
    <row r="1965" spans="5:14" x14ac:dyDescent="0.25">
      <c r="E1965" s="15" t="s">
        <v>375</v>
      </c>
      <c r="F1965" s="16" t="s">
        <v>376</v>
      </c>
      <c r="G1965" s="17" t="s">
        <v>350</v>
      </c>
      <c r="H1965" s="17">
        <v>209</v>
      </c>
      <c r="I1965" s="18" t="str">
        <f t="shared" si="30"/>
        <v>Rečica ob SavinjiSpodnja Rečica</v>
      </c>
      <c r="J1965" s="17" t="s">
        <v>1548</v>
      </c>
      <c r="K1965" s="17" t="s">
        <v>1441</v>
      </c>
      <c r="L1965" s="17" t="s">
        <v>5641</v>
      </c>
      <c r="M1965" s="5" t="s">
        <v>5785</v>
      </c>
      <c r="N1965" s="15" t="s">
        <v>375</v>
      </c>
    </row>
    <row r="1966" spans="5:14" x14ac:dyDescent="0.25">
      <c r="E1966" s="15" t="s">
        <v>375</v>
      </c>
      <c r="F1966" s="16" t="s">
        <v>376</v>
      </c>
      <c r="G1966" s="17" t="s">
        <v>350</v>
      </c>
      <c r="H1966" s="17">
        <v>209</v>
      </c>
      <c r="I1966" s="18" t="str">
        <f t="shared" si="30"/>
        <v>Rečica ob SavinjiSpodnje Pobrežje</v>
      </c>
      <c r="J1966" s="17" t="s">
        <v>1705</v>
      </c>
      <c r="K1966" s="17" t="s">
        <v>1599</v>
      </c>
      <c r="L1966" s="17" t="s">
        <v>5641</v>
      </c>
      <c r="M1966" s="5" t="s">
        <v>5785</v>
      </c>
      <c r="N1966" s="15" t="s">
        <v>375</v>
      </c>
    </row>
    <row r="1967" spans="5:14" x14ac:dyDescent="0.25">
      <c r="E1967" s="15" t="s">
        <v>375</v>
      </c>
      <c r="F1967" s="16" t="s">
        <v>376</v>
      </c>
      <c r="G1967" s="17" t="s">
        <v>350</v>
      </c>
      <c r="H1967" s="17">
        <v>209</v>
      </c>
      <c r="I1967" s="18" t="str">
        <f t="shared" si="30"/>
        <v>Rečica ob SavinjiŠentjanž</v>
      </c>
      <c r="J1967" s="17" t="s">
        <v>1854</v>
      </c>
      <c r="K1967" s="17" t="s">
        <v>2174</v>
      </c>
      <c r="L1967" s="17" t="s">
        <v>5641</v>
      </c>
      <c r="M1967" s="5" t="s">
        <v>5785</v>
      </c>
      <c r="N1967" s="15" t="s">
        <v>375</v>
      </c>
    </row>
    <row r="1968" spans="5:14" x14ac:dyDescent="0.25">
      <c r="E1968" s="15" t="s">
        <v>375</v>
      </c>
      <c r="F1968" s="16" t="s">
        <v>376</v>
      </c>
      <c r="G1968" s="17" t="s">
        <v>350</v>
      </c>
      <c r="H1968" s="17">
        <v>209</v>
      </c>
      <c r="I1968" s="18" t="str">
        <f t="shared" si="30"/>
        <v>Rečica ob SavinjiTrnovec</v>
      </c>
      <c r="J1968" s="17" t="s">
        <v>1994</v>
      </c>
      <c r="K1968" s="17" t="s">
        <v>3869</v>
      </c>
      <c r="L1968" s="17" t="s">
        <v>5641</v>
      </c>
      <c r="M1968" s="5" t="s">
        <v>5785</v>
      </c>
      <c r="N1968" s="15" t="s">
        <v>375</v>
      </c>
    </row>
    <row r="1969" spans="5:14" x14ac:dyDescent="0.25">
      <c r="E1969" s="15" t="s">
        <v>375</v>
      </c>
      <c r="F1969" s="16" t="s">
        <v>376</v>
      </c>
      <c r="G1969" s="17" t="s">
        <v>350</v>
      </c>
      <c r="H1969" s="17">
        <v>209</v>
      </c>
      <c r="I1969" s="18" t="str">
        <f t="shared" si="30"/>
        <v>Rečica ob SavinjiVarpolje</v>
      </c>
      <c r="J1969" s="17" t="s">
        <v>2135</v>
      </c>
      <c r="K1969" s="17" t="s">
        <v>2306</v>
      </c>
      <c r="L1969" s="17" t="s">
        <v>5641</v>
      </c>
      <c r="M1969" s="5" t="s">
        <v>5785</v>
      </c>
      <c r="N1969" s="15" t="s">
        <v>375</v>
      </c>
    </row>
    <row r="1970" spans="5:14" x14ac:dyDescent="0.25">
      <c r="E1970" s="15" t="s">
        <v>375</v>
      </c>
      <c r="F1970" s="16" t="s">
        <v>376</v>
      </c>
      <c r="G1970" s="17" t="s">
        <v>350</v>
      </c>
      <c r="H1970" s="17">
        <v>209</v>
      </c>
      <c r="I1970" s="18" t="str">
        <f t="shared" si="30"/>
        <v>Rečica ob SavinjiZgornje Pobrežje</v>
      </c>
      <c r="J1970" s="17" t="s">
        <v>2265</v>
      </c>
      <c r="K1970" s="17" t="s">
        <v>2429</v>
      </c>
      <c r="L1970" s="17" t="s">
        <v>5641</v>
      </c>
      <c r="M1970" s="5" t="s">
        <v>5786</v>
      </c>
      <c r="N1970" s="15" t="s">
        <v>375</v>
      </c>
    </row>
    <row r="1971" spans="5:14" x14ac:dyDescent="0.25">
      <c r="E1971" s="15" t="s">
        <v>375</v>
      </c>
      <c r="F1971" s="16" t="s">
        <v>376</v>
      </c>
      <c r="G1971" s="17" t="s">
        <v>147</v>
      </c>
      <c r="H1971" s="17">
        <v>34</v>
      </c>
      <c r="I1971" s="18" t="str">
        <f t="shared" si="30"/>
        <v>HrastnikBoben</v>
      </c>
      <c r="J1971" s="17" t="s">
        <v>414</v>
      </c>
      <c r="K1971" s="17" t="s">
        <v>377</v>
      </c>
      <c r="L1971" s="17" t="s">
        <v>5655</v>
      </c>
      <c r="M1971" s="5" t="s">
        <v>5786</v>
      </c>
      <c r="N1971" s="15" t="s">
        <v>375</v>
      </c>
    </row>
    <row r="1972" spans="5:14" x14ac:dyDescent="0.25">
      <c r="E1972" s="15" t="s">
        <v>375</v>
      </c>
      <c r="F1972" s="16" t="s">
        <v>376</v>
      </c>
      <c r="G1972" s="17" t="s">
        <v>147</v>
      </c>
      <c r="H1972" s="17">
        <v>34</v>
      </c>
      <c r="I1972" s="18" t="str">
        <f t="shared" si="30"/>
        <v>HrastnikBrdce</v>
      </c>
      <c r="J1972" s="17" t="s">
        <v>606</v>
      </c>
      <c r="K1972" s="17" t="s">
        <v>566</v>
      </c>
      <c r="L1972" s="17" t="s">
        <v>5655</v>
      </c>
      <c r="M1972" s="5" t="s">
        <v>5786</v>
      </c>
      <c r="N1972" s="15" t="s">
        <v>375</v>
      </c>
    </row>
    <row r="1973" spans="5:14" x14ac:dyDescent="0.25">
      <c r="E1973" s="15" t="s">
        <v>375</v>
      </c>
      <c r="F1973" s="16" t="s">
        <v>376</v>
      </c>
      <c r="G1973" s="17" t="s">
        <v>147</v>
      </c>
      <c r="H1973" s="17">
        <v>34</v>
      </c>
      <c r="I1973" s="18" t="str">
        <f t="shared" si="30"/>
        <v>HrastnikBrnica</v>
      </c>
      <c r="J1973" s="17" t="s">
        <v>748</v>
      </c>
      <c r="K1973" s="17" t="s">
        <v>753</v>
      </c>
      <c r="L1973" s="17" t="s">
        <v>5655</v>
      </c>
      <c r="M1973" s="5" t="s">
        <v>5786</v>
      </c>
      <c r="N1973" s="15" t="s">
        <v>375</v>
      </c>
    </row>
    <row r="1974" spans="5:14" x14ac:dyDescent="0.25">
      <c r="E1974" s="15" t="s">
        <v>375</v>
      </c>
      <c r="F1974" s="16" t="s">
        <v>376</v>
      </c>
      <c r="G1974" s="17" t="s">
        <v>147</v>
      </c>
      <c r="H1974" s="17">
        <v>34</v>
      </c>
      <c r="I1974" s="18" t="str">
        <f t="shared" si="30"/>
        <v>HrastnikČeče - del</v>
      </c>
      <c r="J1974" s="17" t="s">
        <v>730</v>
      </c>
      <c r="K1974" s="17" t="s">
        <v>929</v>
      </c>
      <c r="L1974" s="17" t="s">
        <v>5655</v>
      </c>
      <c r="M1974" s="5" t="s">
        <v>5786</v>
      </c>
      <c r="N1974" s="15" t="s">
        <v>375</v>
      </c>
    </row>
    <row r="1975" spans="5:14" x14ac:dyDescent="0.25">
      <c r="E1975" s="15" t="s">
        <v>375</v>
      </c>
      <c r="F1975" s="16" t="s">
        <v>376</v>
      </c>
      <c r="G1975" s="17" t="s">
        <v>147</v>
      </c>
      <c r="H1975" s="17">
        <v>34</v>
      </c>
      <c r="I1975" s="18" t="str">
        <f t="shared" si="30"/>
        <v>HrastnikDol pri Hrastniku</v>
      </c>
      <c r="J1975" s="17" t="s">
        <v>1151</v>
      </c>
      <c r="K1975" s="17" t="s">
        <v>1109</v>
      </c>
      <c r="L1975" s="17" t="s">
        <v>5655</v>
      </c>
      <c r="M1975" s="5" t="s">
        <v>5786</v>
      </c>
      <c r="N1975" s="15" t="s">
        <v>375</v>
      </c>
    </row>
    <row r="1976" spans="5:14" x14ac:dyDescent="0.25">
      <c r="E1976" s="15" t="s">
        <v>375</v>
      </c>
      <c r="F1976" s="16" t="s">
        <v>376</v>
      </c>
      <c r="G1976" s="17" t="s">
        <v>147</v>
      </c>
      <c r="H1976" s="17">
        <v>34</v>
      </c>
      <c r="I1976" s="18" t="str">
        <f t="shared" si="30"/>
        <v>HrastnikGore</v>
      </c>
      <c r="J1976" s="17" t="s">
        <v>1153</v>
      </c>
      <c r="K1976" s="17" t="s">
        <v>1275</v>
      </c>
      <c r="L1976" s="17" t="s">
        <v>5655</v>
      </c>
      <c r="M1976" s="5" t="s">
        <v>5786</v>
      </c>
      <c r="N1976" s="15" t="s">
        <v>375</v>
      </c>
    </row>
    <row r="1977" spans="5:14" x14ac:dyDescent="0.25">
      <c r="E1977" s="15" t="s">
        <v>375</v>
      </c>
      <c r="F1977" s="16" t="s">
        <v>376</v>
      </c>
      <c r="G1977" s="17" t="s">
        <v>147</v>
      </c>
      <c r="H1977" s="17">
        <v>34</v>
      </c>
      <c r="I1977" s="18" t="str">
        <f t="shared" si="30"/>
        <v>HrastnikHrastnik</v>
      </c>
      <c r="J1977" s="17" t="s">
        <v>147</v>
      </c>
      <c r="K1977" s="17" t="s">
        <v>1441</v>
      </c>
      <c r="L1977" s="17" t="s">
        <v>5655</v>
      </c>
      <c r="M1977" s="5" t="s">
        <v>5786</v>
      </c>
      <c r="N1977" s="15" t="s">
        <v>375</v>
      </c>
    </row>
    <row r="1978" spans="5:14" x14ac:dyDescent="0.25">
      <c r="E1978" s="15" t="s">
        <v>375</v>
      </c>
      <c r="F1978" s="16" t="s">
        <v>376</v>
      </c>
      <c r="G1978" s="17" t="s">
        <v>147</v>
      </c>
      <c r="H1978" s="17">
        <v>34</v>
      </c>
      <c r="I1978" s="18" t="str">
        <f t="shared" si="30"/>
        <v>HrastnikKal</v>
      </c>
      <c r="J1978" s="17" t="s">
        <v>1638</v>
      </c>
      <c r="K1978" s="17" t="s">
        <v>1599</v>
      </c>
      <c r="L1978" s="17" t="s">
        <v>5655</v>
      </c>
      <c r="M1978" s="5" t="s">
        <v>5786</v>
      </c>
      <c r="N1978" s="15" t="s">
        <v>375</v>
      </c>
    </row>
    <row r="1979" spans="5:14" x14ac:dyDescent="0.25">
      <c r="E1979" s="15" t="s">
        <v>375</v>
      </c>
      <c r="F1979" s="16" t="s">
        <v>376</v>
      </c>
      <c r="G1979" s="17" t="s">
        <v>147</v>
      </c>
      <c r="H1979" s="17">
        <v>34</v>
      </c>
      <c r="I1979" s="18" t="str">
        <f t="shared" si="30"/>
        <v>HrastnikKovk</v>
      </c>
      <c r="J1979" s="17" t="s">
        <v>1790</v>
      </c>
      <c r="K1979" s="17" t="s">
        <v>2174</v>
      </c>
      <c r="L1979" s="17" t="s">
        <v>5655</v>
      </c>
      <c r="M1979" s="5" t="s">
        <v>5786</v>
      </c>
      <c r="N1979" s="15" t="s">
        <v>375</v>
      </c>
    </row>
    <row r="1980" spans="5:14" x14ac:dyDescent="0.25">
      <c r="E1980" s="15" t="s">
        <v>375</v>
      </c>
      <c r="F1980" s="16" t="s">
        <v>376</v>
      </c>
      <c r="G1980" s="17" t="s">
        <v>147</v>
      </c>
      <c r="H1980" s="17">
        <v>34</v>
      </c>
      <c r="I1980" s="18" t="str">
        <f t="shared" si="30"/>
        <v>HrastnikKrištandol</v>
      </c>
      <c r="J1980" s="17" t="s">
        <v>1931</v>
      </c>
      <c r="K1980" s="17" t="s">
        <v>3869</v>
      </c>
      <c r="L1980" s="17" t="s">
        <v>5655</v>
      </c>
      <c r="M1980" s="5" t="s">
        <v>5786</v>
      </c>
      <c r="N1980" s="15" t="s">
        <v>375</v>
      </c>
    </row>
    <row r="1981" spans="5:14" x14ac:dyDescent="0.25">
      <c r="E1981" s="15" t="s">
        <v>375</v>
      </c>
      <c r="F1981" s="16" t="s">
        <v>376</v>
      </c>
      <c r="G1981" s="17" t="s">
        <v>147</v>
      </c>
      <c r="H1981" s="17">
        <v>34</v>
      </c>
      <c r="I1981" s="18" t="str">
        <f t="shared" si="30"/>
        <v>HrastnikKrnice</v>
      </c>
      <c r="J1981" s="17" t="s">
        <v>2075</v>
      </c>
      <c r="K1981" s="17" t="s">
        <v>2306</v>
      </c>
      <c r="L1981" s="17" t="s">
        <v>5655</v>
      </c>
      <c r="M1981" s="5" t="s">
        <v>5786</v>
      </c>
      <c r="N1981" s="15" t="s">
        <v>375</v>
      </c>
    </row>
    <row r="1982" spans="5:14" x14ac:dyDescent="0.25">
      <c r="E1982" s="15" t="s">
        <v>375</v>
      </c>
      <c r="F1982" s="16" t="s">
        <v>376</v>
      </c>
      <c r="G1982" s="17" t="s">
        <v>147</v>
      </c>
      <c r="H1982" s="17">
        <v>34</v>
      </c>
      <c r="I1982" s="18" t="str">
        <f t="shared" si="30"/>
        <v>HrastnikMarno</v>
      </c>
      <c r="J1982" s="17" t="s">
        <v>2202</v>
      </c>
      <c r="K1982" s="17" t="s">
        <v>2429</v>
      </c>
      <c r="L1982" s="17" t="s">
        <v>5655</v>
      </c>
      <c r="M1982" s="5" t="s">
        <v>5786</v>
      </c>
      <c r="N1982" s="15" t="s">
        <v>375</v>
      </c>
    </row>
    <row r="1983" spans="5:14" x14ac:dyDescent="0.25">
      <c r="E1983" s="15" t="s">
        <v>375</v>
      </c>
      <c r="F1983" s="16" t="s">
        <v>376</v>
      </c>
      <c r="G1983" s="17" t="s">
        <v>147</v>
      </c>
      <c r="H1983" s="17">
        <v>34</v>
      </c>
      <c r="I1983" s="18" t="str">
        <f t="shared" si="30"/>
        <v>HrastnikPlesko</v>
      </c>
      <c r="J1983" s="17" t="s">
        <v>2338</v>
      </c>
      <c r="K1983" s="17" t="s">
        <v>2543</v>
      </c>
      <c r="L1983" s="17" t="s">
        <v>5655</v>
      </c>
      <c r="M1983" s="5" t="s">
        <v>5786</v>
      </c>
      <c r="N1983" s="15" t="s">
        <v>375</v>
      </c>
    </row>
    <row r="1984" spans="5:14" x14ac:dyDescent="0.25">
      <c r="E1984" s="15" t="s">
        <v>375</v>
      </c>
      <c r="F1984" s="16" t="s">
        <v>376</v>
      </c>
      <c r="G1984" s="17" t="s">
        <v>147</v>
      </c>
      <c r="H1984" s="17">
        <v>34</v>
      </c>
      <c r="I1984" s="18" t="str">
        <f t="shared" si="30"/>
        <v>HrastnikPodkraj</v>
      </c>
      <c r="J1984" s="17" t="s">
        <v>1547</v>
      </c>
      <c r="K1984" s="17" t="s">
        <v>2649</v>
      </c>
      <c r="L1984" s="17" t="s">
        <v>5655</v>
      </c>
      <c r="M1984" s="5" t="s">
        <v>5786</v>
      </c>
      <c r="N1984" s="15" t="s">
        <v>375</v>
      </c>
    </row>
    <row r="1985" spans="5:14" x14ac:dyDescent="0.25">
      <c r="E1985" s="15" t="s">
        <v>375</v>
      </c>
      <c r="F1985" s="16" t="s">
        <v>376</v>
      </c>
      <c r="G1985" s="17" t="s">
        <v>147</v>
      </c>
      <c r="H1985" s="17">
        <v>34</v>
      </c>
      <c r="I1985" s="18" t="str">
        <f t="shared" si="30"/>
        <v>HrastnikPrapretno pri Hrastniku - del</v>
      </c>
      <c r="J1985" s="17" t="s">
        <v>2566</v>
      </c>
      <c r="K1985" s="17" t="s">
        <v>4058</v>
      </c>
      <c r="L1985" s="17" t="s">
        <v>5655</v>
      </c>
      <c r="M1985" s="5" t="s">
        <v>5786</v>
      </c>
      <c r="N1985" s="15" t="s">
        <v>375</v>
      </c>
    </row>
    <row r="1986" spans="5:14" x14ac:dyDescent="0.25">
      <c r="E1986" s="15" t="s">
        <v>375</v>
      </c>
      <c r="F1986" s="16" t="s">
        <v>376</v>
      </c>
      <c r="G1986" s="17" t="s">
        <v>147</v>
      </c>
      <c r="H1986" s="17">
        <v>34</v>
      </c>
      <c r="I1986" s="18" t="str">
        <f t="shared" ref="I1986:I2049" si="31">CONCATENATE(G1986,J1986)</f>
        <v>HrastnikStudence</v>
      </c>
      <c r="J1986" s="17" t="s">
        <v>2673</v>
      </c>
      <c r="K1986" s="17" t="s">
        <v>2749</v>
      </c>
      <c r="L1986" s="17" t="s">
        <v>5655</v>
      </c>
      <c r="M1986" s="5" t="s">
        <v>5786</v>
      </c>
      <c r="N1986" s="15" t="s">
        <v>375</v>
      </c>
    </row>
    <row r="1987" spans="5:14" x14ac:dyDescent="0.25">
      <c r="E1987" s="15" t="s">
        <v>375</v>
      </c>
      <c r="F1987" s="16" t="s">
        <v>376</v>
      </c>
      <c r="G1987" s="17" t="s">
        <v>147</v>
      </c>
      <c r="H1987" s="17">
        <v>34</v>
      </c>
      <c r="I1987" s="18" t="str">
        <f t="shared" si="31"/>
        <v>HrastnikŠavna Peč</v>
      </c>
      <c r="J1987" s="17" t="s">
        <v>2771</v>
      </c>
      <c r="K1987" s="17" t="s">
        <v>2850</v>
      </c>
      <c r="L1987" s="17" t="s">
        <v>5655</v>
      </c>
      <c r="M1987" s="5" t="s">
        <v>5786</v>
      </c>
      <c r="N1987" s="15" t="s">
        <v>375</v>
      </c>
    </row>
    <row r="1988" spans="5:14" x14ac:dyDescent="0.25">
      <c r="E1988" s="15" t="s">
        <v>375</v>
      </c>
      <c r="F1988" s="16" t="s">
        <v>376</v>
      </c>
      <c r="G1988" s="17" t="s">
        <v>147</v>
      </c>
      <c r="H1988" s="17">
        <v>34</v>
      </c>
      <c r="I1988" s="18" t="str">
        <f t="shared" si="31"/>
        <v>HrastnikTurje</v>
      </c>
      <c r="J1988" s="17" t="s">
        <v>2874</v>
      </c>
      <c r="K1988" s="17" t="s">
        <v>4147</v>
      </c>
      <c r="L1988" s="17" t="s">
        <v>5655</v>
      </c>
      <c r="M1988" s="5" t="s">
        <v>5786</v>
      </c>
      <c r="N1988" s="15" t="s">
        <v>375</v>
      </c>
    </row>
    <row r="1989" spans="5:14" x14ac:dyDescent="0.25">
      <c r="E1989" s="15" t="s">
        <v>375</v>
      </c>
      <c r="F1989" s="16" t="s">
        <v>376</v>
      </c>
      <c r="G1989" s="17" t="s">
        <v>147</v>
      </c>
      <c r="H1989" s="17">
        <v>34</v>
      </c>
      <c r="I1989" s="18" t="str">
        <f t="shared" si="31"/>
        <v>HrastnikUnično</v>
      </c>
      <c r="J1989" s="17" t="s">
        <v>2972</v>
      </c>
      <c r="K1989" s="17" t="s">
        <v>2951</v>
      </c>
      <c r="L1989" s="17" t="s">
        <v>5655</v>
      </c>
      <c r="M1989" s="5" t="s">
        <v>5786</v>
      </c>
      <c r="N1989" s="15" t="s">
        <v>375</v>
      </c>
    </row>
    <row r="1990" spans="5:14" x14ac:dyDescent="0.25">
      <c r="E1990" s="15" t="s">
        <v>375</v>
      </c>
      <c r="F1990" s="16" t="s">
        <v>376</v>
      </c>
      <c r="G1990" s="17" t="s">
        <v>178</v>
      </c>
      <c r="H1990" s="17">
        <v>60</v>
      </c>
      <c r="I1990" s="18" t="str">
        <f t="shared" si="31"/>
        <v>LitijaBitiče</v>
      </c>
      <c r="J1990" s="17" t="s">
        <v>443</v>
      </c>
      <c r="K1990" s="17" t="s">
        <v>377</v>
      </c>
      <c r="L1990" s="17" t="s">
        <v>5655</v>
      </c>
      <c r="M1990" s="5" t="s">
        <v>5786</v>
      </c>
      <c r="N1990" s="15" t="s">
        <v>375</v>
      </c>
    </row>
    <row r="1991" spans="5:14" x14ac:dyDescent="0.25">
      <c r="E1991" s="15" t="s">
        <v>375</v>
      </c>
      <c r="F1991" s="16" t="s">
        <v>376</v>
      </c>
      <c r="G1991" s="17" t="s">
        <v>178</v>
      </c>
      <c r="H1991" s="17">
        <v>60</v>
      </c>
      <c r="I1991" s="18" t="str">
        <f t="shared" si="31"/>
        <v>LitijaBoltija</v>
      </c>
      <c r="J1991" s="17" t="s">
        <v>635</v>
      </c>
      <c r="K1991" s="17" t="s">
        <v>566</v>
      </c>
      <c r="L1991" s="17" t="s">
        <v>5655</v>
      </c>
      <c r="M1991" s="5" t="s">
        <v>5786</v>
      </c>
      <c r="N1991" s="15" t="s">
        <v>375</v>
      </c>
    </row>
    <row r="1992" spans="5:14" x14ac:dyDescent="0.25">
      <c r="E1992" s="15" t="s">
        <v>375</v>
      </c>
      <c r="F1992" s="16" t="s">
        <v>376</v>
      </c>
      <c r="G1992" s="17" t="s">
        <v>178</v>
      </c>
      <c r="H1992" s="17">
        <v>60</v>
      </c>
      <c r="I1992" s="18" t="str">
        <f t="shared" si="31"/>
        <v>LitijaBorovak pri Polšniku</v>
      </c>
      <c r="J1992" s="17" t="s">
        <v>818</v>
      </c>
      <c r="K1992" s="17" t="s">
        <v>753</v>
      </c>
      <c r="L1992" s="17" t="s">
        <v>5655</v>
      </c>
      <c r="M1992" s="5" t="s">
        <v>5786</v>
      </c>
      <c r="N1992" s="15" t="s">
        <v>375</v>
      </c>
    </row>
    <row r="1993" spans="5:14" x14ac:dyDescent="0.25">
      <c r="E1993" s="15" t="s">
        <v>375</v>
      </c>
      <c r="F1993" s="16" t="s">
        <v>376</v>
      </c>
      <c r="G1993" s="17" t="s">
        <v>178</v>
      </c>
      <c r="H1993" s="17">
        <v>60</v>
      </c>
      <c r="I1993" s="18" t="str">
        <f t="shared" si="31"/>
        <v>LitijaBreg pri Litiji</v>
      </c>
      <c r="J1993" s="17" t="s">
        <v>995</v>
      </c>
      <c r="K1993" s="17" t="s">
        <v>929</v>
      </c>
      <c r="L1993" s="17" t="s">
        <v>5655</v>
      </c>
      <c r="M1993" s="5" t="s">
        <v>5786</v>
      </c>
      <c r="N1993" s="15" t="s">
        <v>375</v>
      </c>
    </row>
    <row r="1994" spans="5:14" x14ac:dyDescent="0.25">
      <c r="E1994" s="15" t="s">
        <v>375</v>
      </c>
      <c r="F1994" s="16" t="s">
        <v>376</v>
      </c>
      <c r="G1994" s="17" t="s">
        <v>178</v>
      </c>
      <c r="H1994" s="17">
        <v>60</v>
      </c>
      <c r="I1994" s="18" t="str">
        <f t="shared" si="31"/>
        <v>LitijaBrezje pri Kumpolju</v>
      </c>
      <c r="J1994" s="17" t="s">
        <v>1176</v>
      </c>
      <c r="K1994" s="17" t="s">
        <v>1109</v>
      </c>
      <c r="L1994" s="17" t="s">
        <v>5655</v>
      </c>
      <c r="M1994" s="5" t="s">
        <v>5786</v>
      </c>
      <c r="N1994" s="15" t="s">
        <v>375</v>
      </c>
    </row>
    <row r="1995" spans="5:14" x14ac:dyDescent="0.25">
      <c r="E1995" s="15" t="s">
        <v>375</v>
      </c>
      <c r="F1995" s="16" t="s">
        <v>376</v>
      </c>
      <c r="G1995" s="17" t="s">
        <v>178</v>
      </c>
      <c r="H1995" s="17">
        <v>60</v>
      </c>
      <c r="I1995" s="18" t="str">
        <f t="shared" si="31"/>
        <v>LitijaBrezovo</v>
      </c>
      <c r="J1995" s="17" t="s">
        <v>1342</v>
      </c>
      <c r="K1995" s="17" t="s">
        <v>1275</v>
      </c>
      <c r="L1995" s="17" t="s">
        <v>5655</v>
      </c>
      <c r="M1995" s="5" t="s">
        <v>5786</v>
      </c>
      <c r="N1995" s="15" t="s">
        <v>375</v>
      </c>
    </row>
    <row r="1996" spans="5:14" x14ac:dyDescent="0.25">
      <c r="E1996" s="15" t="s">
        <v>375</v>
      </c>
      <c r="F1996" s="16" t="s">
        <v>376</v>
      </c>
      <c r="G1996" s="17" t="s">
        <v>178</v>
      </c>
      <c r="H1996" s="17">
        <v>60</v>
      </c>
      <c r="I1996" s="18" t="str">
        <f t="shared" si="31"/>
        <v>LitijaBrglez</v>
      </c>
      <c r="J1996" s="17" t="s">
        <v>1503</v>
      </c>
      <c r="K1996" s="17" t="s">
        <v>1441</v>
      </c>
      <c r="L1996" s="17" t="s">
        <v>5655</v>
      </c>
      <c r="M1996" s="5" t="s">
        <v>5786</v>
      </c>
      <c r="N1996" s="15" t="s">
        <v>375</v>
      </c>
    </row>
    <row r="1997" spans="5:14" x14ac:dyDescent="0.25">
      <c r="E1997" s="15" t="s">
        <v>375</v>
      </c>
      <c r="F1997" s="16" t="s">
        <v>376</v>
      </c>
      <c r="G1997" s="17" t="s">
        <v>178</v>
      </c>
      <c r="H1997" s="17">
        <v>60</v>
      </c>
      <c r="I1997" s="18" t="str">
        <f t="shared" si="31"/>
        <v>LitijaCirkuše</v>
      </c>
      <c r="J1997" s="17" t="s">
        <v>1664</v>
      </c>
      <c r="K1997" s="17" t="s">
        <v>3869</v>
      </c>
      <c r="L1997" s="17" t="s">
        <v>5655</v>
      </c>
      <c r="M1997" s="5" t="s">
        <v>5786</v>
      </c>
      <c r="N1997" s="15" t="s">
        <v>375</v>
      </c>
    </row>
    <row r="1998" spans="5:14" x14ac:dyDescent="0.25">
      <c r="E1998" s="15" t="s">
        <v>375</v>
      </c>
      <c r="F1998" s="16" t="s">
        <v>376</v>
      </c>
      <c r="G1998" s="17" t="s">
        <v>178</v>
      </c>
      <c r="H1998" s="17">
        <v>60</v>
      </c>
      <c r="I1998" s="18" t="str">
        <f t="shared" si="31"/>
        <v>LitijaČateška Gora</v>
      </c>
      <c r="J1998" s="17" t="s">
        <v>1814</v>
      </c>
      <c r="K1998" s="17" t="s">
        <v>2306</v>
      </c>
      <c r="L1998" s="17" t="s">
        <v>5655</v>
      </c>
      <c r="M1998" s="5" t="s">
        <v>5786</v>
      </c>
      <c r="N1998" s="15" t="s">
        <v>375</v>
      </c>
    </row>
    <row r="1999" spans="5:14" x14ac:dyDescent="0.25">
      <c r="E1999" s="15" t="s">
        <v>375</v>
      </c>
      <c r="F1999" s="16" t="s">
        <v>376</v>
      </c>
      <c r="G1999" s="17" t="s">
        <v>178</v>
      </c>
      <c r="H1999" s="17">
        <v>60</v>
      </c>
      <c r="I1999" s="18" t="str">
        <f t="shared" si="31"/>
        <v>LitijaČeplje</v>
      </c>
      <c r="J1999" s="17" t="s">
        <v>743</v>
      </c>
      <c r="K1999" s="17" t="s">
        <v>2429</v>
      </c>
      <c r="L1999" s="17" t="s">
        <v>5655</v>
      </c>
      <c r="M1999" s="5" t="s">
        <v>5786</v>
      </c>
      <c r="N1999" s="15" t="s">
        <v>375</v>
      </c>
    </row>
    <row r="2000" spans="5:14" x14ac:dyDescent="0.25">
      <c r="E2000" s="15" t="s">
        <v>375</v>
      </c>
      <c r="F2000" s="16" t="s">
        <v>376</v>
      </c>
      <c r="G2000" s="17" t="s">
        <v>178</v>
      </c>
      <c r="H2000" s="17">
        <v>60</v>
      </c>
      <c r="I2000" s="18" t="str">
        <f t="shared" si="31"/>
        <v>LitijaDobovica</v>
      </c>
      <c r="J2000" s="17" t="s">
        <v>2098</v>
      </c>
      <c r="K2000" s="17" t="s">
        <v>2649</v>
      </c>
      <c r="L2000" s="17" t="s">
        <v>5655</v>
      </c>
      <c r="M2000" s="5" t="s">
        <v>5786</v>
      </c>
      <c r="N2000" s="15" t="s">
        <v>375</v>
      </c>
    </row>
    <row r="2001" spans="5:14" x14ac:dyDescent="0.25">
      <c r="E2001" s="15" t="s">
        <v>375</v>
      </c>
      <c r="F2001" s="16" t="s">
        <v>376</v>
      </c>
      <c r="G2001" s="17" t="s">
        <v>178</v>
      </c>
      <c r="H2001" s="17">
        <v>60</v>
      </c>
      <c r="I2001" s="18" t="str">
        <f t="shared" si="31"/>
        <v>LitijaDole pri Litiji</v>
      </c>
      <c r="J2001" s="17" t="s">
        <v>2224</v>
      </c>
      <c r="K2001" s="17" t="s">
        <v>4058</v>
      </c>
      <c r="L2001" s="17" t="s">
        <v>5655</v>
      </c>
      <c r="M2001" s="5" t="s">
        <v>5786</v>
      </c>
      <c r="N2001" s="15" t="s">
        <v>375</v>
      </c>
    </row>
    <row r="2002" spans="5:14" x14ac:dyDescent="0.25">
      <c r="E2002" s="15" t="s">
        <v>375</v>
      </c>
      <c r="F2002" s="16" t="s">
        <v>376</v>
      </c>
      <c r="G2002" s="17" t="s">
        <v>178</v>
      </c>
      <c r="H2002" s="17">
        <v>60</v>
      </c>
      <c r="I2002" s="18" t="str">
        <f t="shared" si="31"/>
        <v>LitijaDolgo Brdo</v>
      </c>
      <c r="J2002" s="17" t="s">
        <v>1177</v>
      </c>
      <c r="K2002" s="17" t="s">
        <v>2749</v>
      </c>
      <c r="L2002" s="17" t="s">
        <v>5655</v>
      </c>
      <c r="M2002" s="5" t="s">
        <v>5786</v>
      </c>
      <c r="N2002" s="15" t="s">
        <v>375</v>
      </c>
    </row>
    <row r="2003" spans="5:14" x14ac:dyDescent="0.25">
      <c r="E2003" s="15" t="s">
        <v>375</v>
      </c>
      <c r="F2003" s="16" t="s">
        <v>376</v>
      </c>
      <c r="G2003" s="17" t="s">
        <v>178</v>
      </c>
      <c r="H2003" s="17">
        <v>60</v>
      </c>
      <c r="I2003" s="18" t="str">
        <f t="shared" si="31"/>
        <v>LitijaGabrovka</v>
      </c>
      <c r="J2003" s="17" t="s">
        <v>2471</v>
      </c>
      <c r="K2003" s="17" t="s">
        <v>3036</v>
      </c>
      <c r="L2003" s="17" t="s">
        <v>5655</v>
      </c>
      <c r="M2003" s="5" t="s">
        <v>5786</v>
      </c>
      <c r="N2003" s="15" t="s">
        <v>375</v>
      </c>
    </row>
    <row r="2004" spans="5:14" x14ac:dyDescent="0.25">
      <c r="E2004" s="15" t="s">
        <v>375</v>
      </c>
      <c r="F2004" s="16" t="s">
        <v>376</v>
      </c>
      <c r="G2004" s="17" t="s">
        <v>178</v>
      </c>
      <c r="H2004" s="17">
        <v>60</v>
      </c>
      <c r="I2004" s="18" t="str">
        <f t="shared" si="31"/>
        <v>LitijaGabrska Gora</v>
      </c>
      <c r="J2004" s="17" t="s">
        <v>2587</v>
      </c>
      <c r="K2004" s="17" t="s">
        <v>4193</v>
      </c>
      <c r="L2004" s="17" t="s">
        <v>5655</v>
      </c>
      <c r="M2004" s="5" t="s">
        <v>5786</v>
      </c>
      <c r="N2004" s="15" t="s">
        <v>375</v>
      </c>
    </row>
    <row r="2005" spans="5:14" x14ac:dyDescent="0.25">
      <c r="E2005" s="15" t="s">
        <v>375</v>
      </c>
      <c r="F2005" s="16" t="s">
        <v>376</v>
      </c>
      <c r="G2005" s="17" t="s">
        <v>178</v>
      </c>
      <c r="H2005" s="17">
        <v>60</v>
      </c>
      <c r="I2005" s="18" t="str">
        <f t="shared" si="31"/>
        <v>LitijaGobnik</v>
      </c>
      <c r="J2005" s="17" t="s">
        <v>2693</v>
      </c>
      <c r="K2005" s="17" t="s">
        <v>5420</v>
      </c>
      <c r="L2005" s="17" t="s">
        <v>5655</v>
      </c>
      <c r="M2005" s="5" t="s">
        <v>5786</v>
      </c>
      <c r="N2005" s="15" t="s">
        <v>375</v>
      </c>
    </row>
    <row r="2006" spans="5:14" x14ac:dyDescent="0.25">
      <c r="E2006" s="15" t="s">
        <v>375</v>
      </c>
      <c r="F2006" s="16" t="s">
        <v>376</v>
      </c>
      <c r="G2006" s="17" t="s">
        <v>178</v>
      </c>
      <c r="H2006" s="17">
        <v>60</v>
      </c>
      <c r="I2006" s="18" t="str">
        <f t="shared" si="31"/>
        <v>LitijaGolišče</v>
      </c>
      <c r="J2006" s="17" t="s">
        <v>2792</v>
      </c>
      <c r="K2006" s="17" t="s">
        <v>4239</v>
      </c>
      <c r="L2006" s="17" t="s">
        <v>5655</v>
      </c>
      <c r="M2006" s="5" t="s">
        <v>5786</v>
      </c>
      <c r="N2006" s="15" t="s">
        <v>375</v>
      </c>
    </row>
    <row r="2007" spans="5:14" x14ac:dyDescent="0.25">
      <c r="E2007" s="15" t="s">
        <v>375</v>
      </c>
      <c r="F2007" s="16" t="s">
        <v>376</v>
      </c>
      <c r="G2007" s="17" t="s">
        <v>178</v>
      </c>
      <c r="H2007" s="17">
        <v>60</v>
      </c>
      <c r="I2007" s="18" t="str">
        <f t="shared" si="31"/>
        <v>LitijaGorenje Jelenje</v>
      </c>
      <c r="J2007" s="17" t="s">
        <v>2894</v>
      </c>
      <c r="K2007" s="17" t="s">
        <v>4278</v>
      </c>
      <c r="L2007" s="17" t="s">
        <v>5655</v>
      </c>
      <c r="M2007" s="5" t="s">
        <v>5786</v>
      </c>
      <c r="N2007" s="15" t="s">
        <v>375</v>
      </c>
    </row>
    <row r="2008" spans="5:14" x14ac:dyDescent="0.25">
      <c r="E2008" s="15" t="s">
        <v>375</v>
      </c>
      <c r="F2008" s="16" t="s">
        <v>376</v>
      </c>
      <c r="G2008" s="17" t="s">
        <v>178</v>
      </c>
      <c r="H2008" s="17">
        <v>60</v>
      </c>
      <c r="I2008" s="18" t="str">
        <f t="shared" si="31"/>
        <v>LitijaZgornji Log</v>
      </c>
      <c r="J2008" s="17" t="s">
        <v>2989</v>
      </c>
      <c r="K2008" s="17" t="s">
        <v>5436</v>
      </c>
      <c r="L2008" s="17" t="s">
        <v>5655</v>
      </c>
      <c r="M2008" s="5" t="s">
        <v>5786</v>
      </c>
      <c r="N2008" s="15" t="s">
        <v>375</v>
      </c>
    </row>
    <row r="2009" spans="5:14" x14ac:dyDescent="0.25">
      <c r="E2009" s="15" t="s">
        <v>375</v>
      </c>
      <c r="F2009" s="16" t="s">
        <v>376</v>
      </c>
      <c r="G2009" s="17" t="s">
        <v>178</v>
      </c>
      <c r="H2009" s="17">
        <v>60</v>
      </c>
      <c r="I2009" s="18" t="str">
        <f t="shared" si="31"/>
        <v>LitijaGornje Ravne</v>
      </c>
      <c r="J2009" s="17" t="s">
        <v>3073</v>
      </c>
      <c r="K2009" s="17" t="s">
        <v>4318</v>
      </c>
      <c r="L2009" s="17" t="s">
        <v>5655</v>
      </c>
      <c r="M2009" s="5" t="s">
        <v>5786</v>
      </c>
      <c r="N2009" s="15" t="s">
        <v>375</v>
      </c>
    </row>
    <row r="2010" spans="5:14" x14ac:dyDescent="0.25">
      <c r="E2010" s="15" t="s">
        <v>375</v>
      </c>
      <c r="F2010" s="16" t="s">
        <v>376</v>
      </c>
      <c r="G2010" s="17" t="s">
        <v>178</v>
      </c>
      <c r="H2010" s="17">
        <v>60</v>
      </c>
      <c r="I2010" s="18" t="str">
        <f t="shared" si="31"/>
        <v>LitijaGradišče-K. o. Št. Lovrenc</v>
      </c>
      <c r="J2010" s="17" t="s">
        <v>3156</v>
      </c>
      <c r="K2010" s="17" t="s">
        <v>5512</v>
      </c>
      <c r="L2010" s="17" t="s">
        <v>5655</v>
      </c>
      <c r="M2010" s="5" t="s">
        <v>5786</v>
      </c>
      <c r="N2010" s="15" t="s">
        <v>375</v>
      </c>
    </row>
    <row r="2011" spans="5:14" x14ac:dyDescent="0.25">
      <c r="E2011" s="15" t="s">
        <v>375</v>
      </c>
      <c r="F2011" s="16" t="s">
        <v>376</v>
      </c>
      <c r="G2011" s="17" t="s">
        <v>178</v>
      </c>
      <c r="H2011" s="17">
        <v>60</v>
      </c>
      <c r="I2011" s="18" t="str">
        <f t="shared" si="31"/>
        <v>LitijaHohovica</v>
      </c>
      <c r="J2011" s="17" t="s">
        <v>3238</v>
      </c>
      <c r="K2011" s="17" t="s">
        <v>5516</v>
      </c>
      <c r="L2011" s="17" t="s">
        <v>5655</v>
      </c>
      <c r="M2011" s="5" t="s">
        <v>5786</v>
      </c>
      <c r="N2011" s="15" t="s">
        <v>375</v>
      </c>
    </row>
    <row r="2012" spans="5:14" x14ac:dyDescent="0.25">
      <c r="E2012" s="15" t="s">
        <v>375</v>
      </c>
      <c r="F2012" s="16" t="s">
        <v>376</v>
      </c>
      <c r="G2012" s="17" t="s">
        <v>178</v>
      </c>
      <c r="H2012" s="17">
        <v>60</v>
      </c>
      <c r="I2012" s="18" t="str">
        <f t="shared" si="31"/>
        <v>LitijaHude Ravne</v>
      </c>
      <c r="J2012" s="17" t="s">
        <v>3322</v>
      </c>
      <c r="K2012" s="17" t="s">
        <v>4495</v>
      </c>
      <c r="L2012" s="17" t="s">
        <v>5655</v>
      </c>
      <c r="M2012" s="5" t="s">
        <v>5786</v>
      </c>
      <c r="N2012" s="15" t="s">
        <v>375</v>
      </c>
    </row>
    <row r="2013" spans="5:14" x14ac:dyDescent="0.25">
      <c r="E2013" s="15" t="s">
        <v>375</v>
      </c>
      <c r="F2013" s="16" t="s">
        <v>376</v>
      </c>
      <c r="G2013" s="17" t="s">
        <v>178</v>
      </c>
      <c r="H2013" s="17">
        <v>60</v>
      </c>
      <c r="I2013" s="18" t="str">
        <f t="shared" si="31"/>
        <v>LitijaJavorje pri Gabrovki</v>
      </c>
      <c r="J2013" s="17" t="s">
        <v>3399</v>
      </c>
      <c r="K2013" s="17" t="s">
        <v>4622</v>
      </c>
      <c r="L2013" s="17" t="s">
        <v>5655</v>
      </c>
      <c r="M2013" s="5" t="s">
        <v>5786</v>
      </c>
      <c r="N2013" s="15" t="s">
        <v>375</v>
      </c>
    </row>
    <row r="2014" spans="5:14" x14ac:dyDescent="0.25">
      <c r="E2014" s="15" t="s">
        <v>375</v>
      </c>
      <c r="F2014" s="16" t="s">
        <v>376</v>
      </c>
      <c r="G2014" s="17" t="s">
        <v>178</v>
      </c>
      <c r="H2014" s="17">
        <v>60</v>
      </c>
      <c r="I2014" s="18" t="str">
        <f t="shared" si="31"/>
        <v>LitijaJesenje</v>
      </c>
      <c r="J2014" s="17" t="s">
        <v>3469</v>
      </c>
      <c r="K2014" s="17" t="s">
        <v>4649</v>
      </c>
      <c r="L2014" s="17" t="s">
        <v>5655</v>
      </c>
      <c r="M2014" s="5" t="s">
        <v>5786</v>
      </c>
      <c r="N2014" s="15" t="s">
        <v>375</v>
      </c>
    </row>
    <row r="2015" spans="5:14" x14ac:dyDescent="0.25">
      <c r="E2015" s="15" t="s">
        <v>375</v>
      </c>
      <c r="F2015" s="16" t="s">
        <v>376</v>
      </c>
      <c r="G2015" s="17" t="s">
        <v>178</v>
      </c>
      <c r="H2015" s="17">
        <v>60</v>
      </c>
      <c r="I2015" s="18" t="str">
        <f t="shared" si="31"/>
        <v>LitijaJevnica</v>
      </c>
      <c r="J2015" s="17" t="s">
        <v>3539</v>
      </c>
      <c r="K2015" s="17" t="s">
        <v>4678</v>
      </c>
      <c r="L2015" s="17" t="s">
        <v>5655</v>
      </c>
      <c r="M2015" s="5" t="s">
        <v>5786</v>
      </c>
      <c r="N2015" s="15" t="s">
        <v>375</v>
      </c>
    </row>
    <row r="2016" spans="5:14" x14ac:dyDescent="0.25">
      <c r="E2016" s="15" t="s">
        <v>375</v>
      </c>
      <c r="F2016" s="16" t="s">
        <v>376</v>
      </c>
      <c r="G2016" s="17" t="s">
        <v>178</v>
      </c>
      <c r="H2016" s="17">
        <v>60</v>
      </c>
      <c r="I2016" s="18" t="str">
        <f t="shared" si="31"/>
        <v>LitijaJeževec</v>
      </c>
      <c r="J2016" s="17" t="s">
        <v>3604</v>
      </c>
      <c r="K2016" s="17" t="s">
        <v>5540</v>
      </c>
      <c r="L2016" s="17" t="s">
        <v>5655</v>
      </c>
      <c r="M2016" s="5" t="s">
        <v>5786</v>
      </c>
      <c r="N2016" s="15" t="s">
        <v>375</v>
      </c>
    </row>
    <row r="2017" spans="5:14" x14ac:dyDescent="0.25">
      <c r="E2017" s="15" t="s">
        <v>375</v>
      </c>
      <c r="F2017" s="16" t="s">
        <v>376</v>
      </c>
      <c r="G2017" s="17" t="s">
        <v>178</v>
      </c>
      <c r="H2017" s="17">
        <v>60</v>
      </c>
      <c r="I2017" s="18" t="str">
        <f t="shared" si="31"/>
        <v>LitijaKal pri Dolah</v>
      </c>
      <c r="J2017" s="17" t="s">
        <v>3670</v>
      </c>
      <c r="K2017" s="17" t="s">
        <v>5548</v>
      </c>
      <c r="L2017" s="17" t="s">
        <v>5655</v>
      </c>
      <c r="M2017" s="5" t="s">
        <v>5786</v>
      </c>
      <c r="N2017" s="15" t="s">
        <v>375</v>
      </c>
    </row>
    <row r="2018" spans="5:14" x14ac:dyDescent="0.25">
      <c r="E2018" s="15" t="s">
        <v>375</v>
      </c>
      <c r="F2018" s="16" t="s">
        <v>376</v>
      </c>
      <c r="G2018" s="17" t="s">
        <v>178</v>
      </c>
      <c r="H2018" s="17">
        <v>60</v>
      </c>
      <c r="I2018" s="18" t="str">
        <f t="shared" si="31"/>
        <v>LitijaKamni Vrh</v>
      </c>
      <c r="J2018" s="17" t="s">
        <v>3733</v>
      </c>
      <c r="K2018" s="17" t="s">
        <v>4734</v>
      </c>
      <c r="L2018" s="17" t="s">
        <v>5655</v>
      </c>
      <c r="M2018" s="5" t="s">
        <v>5786</v>
      </c>
      <c r="N2018" s="15" t="s">
        <v>375</v>
      </c>
    </row>
    <row r="2019" spans="5:14" x14ac:dyDescent="0.25">
      <c r="E2019" s="15" t="s">
        <v>375</v>
      </c>
      <c r="F2019" s="16" t="s">
        <v>376</v>
      </c>
      <c r="G2019" s="17" t="s">
        <v>178</v>
      </c>
      <c r="H2019" s="17">
        <v>60</v>
      </c>
      <c r="I2019" s="18" t="str">
        <f t="shared" si="31"/>
        <v>LitijaKandrše - del</v>
      </c>
      <c r="J2019" s="17" t="s">
        <v>3361</v>
      </c>
      <c r="K2019" s="17" t="s">
        <v>5554</v>
      </c>
      <c r="L2019" s="17" t="s">
        <v>5655</v>
      </c>
      <c r="M2019" s="5" t="s">
        <v>5786</v>
      </c>
      <c r="N2019" s="15" t="s">
        <v>375</v>
      </c>
    </row>
    <row r="2020" spans="5:14" x14ac:dyDescent="0.25">
      <c r="E2020" s="15" t="s">
        <v>375</v>
      </c>
      <c r="F2020" s="16" t="s">
        <v>376</v>
      </c>
      <c r="G2020" s="17" t="s">
        <v>178</v>
      </c>
      <c r="H2020" s="17">
        <v>60</v>
      </c>
      <c r="I2020" s="18" t="str">
        <f t="shared" si="31"/>
        <v>LitijaKlanec pri Gabrovki</v>
      </c>
      <c r="J2020" s="17" t="s">
        <v>3842</v>
      </c>
      <c r="K2020" s="17" t="s">
        <v>5556</v>
      </c>
      <c r="L2020" s="17" t="s">
        <v>5655</v>
      </c>
      <c r="M2020" s="5" t="s">
        <v>5786</v>
      </c>
      <c r="N2020" s="15" t="s">
        <v>375</v>
      </c>
    </row>
    <row r="2021" spans="5:14" x14ac:dyDescent="0.25">
      <c r="E2021" s="15" t="s">
        <v>375</v>
      </c>
      <c r="F2021" s="16" t="s">
        <v>376</v>
      </c>
      <c r="G2021" s="17" t="s">
        <v>178</v>
      </c>
      <c r="H2021" s="17">
        <v>60</v>
      </c>
      <c r="I2021" s="18" t="str">
        <f t="shared" si="31"/>
        <v>LitijaKlenik</v>
      </c>
      <c r="J2021" s="17" t="s">
        <v>1840</v>
      </c>
      <c r="K2021" s="17" t="s">
        <v>5642</v>
      </c>
      <c r="L2021" s="17" t="s">
        <v>5655</v>
      </c>
      <c r="M2021" s="5" t="s">
        <v>5786</v>
      </c>
      <c r="N2021" s="15" t="s">
        <v>375</v>
      </c>
    </row>
    <row r="2022" spans="5:14" x14ac:dyDescent="0.25">
      <c r="E2022" s="15" t="s">
        <v>375</v>
      </c>
      <c r="F2022" s="16" t="s">
        <v>376</v>
      </c>
      <c r="G2022" s="17" t="s">
        <v>178</v>
      </c>
      <c r="H2022" s="17">
        <v>60</v>
      </c>
      <c r="I2022" s="18" t="str">
        <f t="shared" si="31"/>
        <v>LitijaKonj</v>
      </c>
      <c r="J2022" s="17" t="s">
        <v>3939</v>
      </c>
      <c r="K2022" s="17" t="s">
        <v>5558</v>
      </c>
      <c r="L2022" s="17" t="s">
        <v>5655</v>
      </c>
      <c r="M2022" s="5" t="s">
        <v>5786</v>
      </c>
      <c r="N2022" s="15" t="s">
        <v>375</v>
      </c>
    </row>
    <row r="2023" spans="5:14" x14ac:dyDescent="0.25">
      <c r="E2023" s="15" t="s">
        <v>375</v>
      </c>
      <c r="F2023" s="16" t="s">
        <v>376</v>
      </c>
      <c r="G2023" s="17" t="s">
        <v>178</v>
      </c>
      <c r="H2023" s="17">
        <v>60</v>
      </c>
      <c r="I2023" s="18" t="str">
        <f t="shared" si="31"/>
        <v>LitijaKonjšica - del</v>
      </c>
      <c r="J2023" s="17" t="s">
        <v>3638</v>
      </c>
      <c r="K2023" s="17" t="s">
        <v>5559</v>
      </c>
      <c r="L2023" s="17" t="s">
        <v>5655</v>
      </c>
      <c r="M2023" s="5" t="s">
        <v>5786</v>
      </c>
      <c r="N2023" s="15" t="s">
        <v>375</v>
      </c>
    </row>
    <row r="2024" spans="5:14" x14ac:dyDescent="0.25">
      <c r="E2024" s="15" t="s">
        <v>375</v>
      </c>
      <c r="F2024" s="16" t="s">
        <v>376</v>
      </c>
      <c r="G2024" s="17" t="s">
        <v>178</v>
      </c>
      <c r="H2024" s="17">
        <v>60</v>
      </c>
      <c r="I2024" s="18" t="str">
        <f t="shared" si="31"/>
        <v>LitijaKresnice</v>
      </c>
      <c r="J2024" s="17" t="s">
        <v>4032</v>
      </c>
      <c r="K2024" s="17" t="s">
        <v>5565</v>
      </c>
      <c r="L2024" s="17" t="s">
        <v>5655</v>
      </c>
      <c r="M2024" s="5" t="s">
        <v>5786</v>
      </c>
      <c r="N2024" s="15" t="s">
        <v>375</v>
      </c>
    </row>
    <row r="2025" spans="5:14" x14ac:dyDescent="0.25">
      <c r="E2025" s="15" t="s">
        <v>375</v>
      </c>
      <c r="F2025" s="16" t="s">
        <v>376</v>
      </c>
      <c r="G2025" s="17" t="s">
        <v>178</v>
      </c>
      <c r="H2025" s="17">
        <v>60</v>
      </c>
      <c r="I2025" s="18" t="str">
        <f t="shared" si="31"/>
        <v>LitijaKresniške Poljane</v>
      </c>
      <c r="J2025" s="17" t="s">
        <v>4077</v>
      </c>
      <c r="K2025" s="17" t="s">
        <v>5588</v>
      </c>
      <c r="L2025" s="17" t="s">
        <v>5655</v>
      </c>
      <c r="M2025" s="5" t="s">
        <v>5786</v>
      </c>
      <c r="N2025" s="15" t="s">
        <v>375</v>
      </c>
    </row>
    <row r="2026" spans="5:14" x14ac:dyDescent="0.25">
      <c r="E2026" s="15" t="s">
        <v>375</v>
      </c>
      <c r="F2026" s="16" t="s">
        <v>376</v>
      </c>
      <c r="G2026" s="17" t="s">
        <v>178</v>
      </c>
      <c r="H2026" s="17">
        <v>60</v>
      </c>
      <c r="I2026" s="18" t="str">
        <f t="shared" si="31"/>
        <v>LitijaKresniški Vrh</v>
      </c>
      <c r="J2026" s="17" t="s">
        <v>4121</v>
      </c>
      <c r="K2026" s="17" t="s">
        <v>5567</v>
      </c>
      <c r="L2026" s="17" t="s">
        <v>5655</v>
      </c>
      <c r="M2026" s="5" t="s">
        <v>5786</v>
      </c>
      <c r="N2026" s="15" t="s">
        <v>375</v>
      </c>
    </row>
    <row r="2027" spans="5:14" x14ac:dyDescent="0.25">
      <c r="E2027" s="15" t="s">
        <v>375</v>
      </c>
      <c r="F2027" s="16" t="s">
        <v>376</v>
      </c>
      <c r="G2027" s="17" t="s">
        <v>178</v>
      </c>
      <c r="H2027" s="17">
        <v>60</v>
      </c>
      <c r="I2027" s="18" t="str">
        <f t="shared" si="31"/>
        <v>LitijaKržišče pri Čatežu</v>
      </c>
      <c r="J2027" s="17" t="s">
        <v>4166</v>
      </c>
      <c r="K2027" s="17" t="s">
        <v>5593</v>
      </c>
      <c r="L2027" s="17" t="s">
        <v>5655</v>
      </c>
      <c r="M2027" s="5" t="s">
        <v>5786</v>
      </c>
      <c r="N2027" s="15" t="s">
        <v>375</v>
      </c>
    </row>
    <row r="2028" spans="5:14" x14ac:dyDescent="0.25">
      <c r="E2028" s="15" t="s">
        <v>375</v>
      </c>
      <c r="F2028" s="16" t="s">
        <v>376</v>
      </c>
      <c r="G2028" s="17" t="s">
        <v>178</v>
      </c>
      <c r="H2028" s="17">
        <v>60</v>
      </c>
      <c r="I2028" s="18" t="str">
        <f t="shared" si="31"/>
        <v>LitijaLaze pri Gobniku</v>
      </c>
      <c r="J2028" s="17" t="s">
        <v>4210</v>
      </c>
      <c r="K2028" s="17" t="s">
        <v>5569</v>
      </c>
      <c r="L2028" s="17" t="s">
        <v>5655</v>
      </c>
      <c r="M2028" s="5" t="s">
        <v>5786</v>
      </c>
      <c r="N2028" s="15" t="s">
        <v>375</v>
      </c>
    </row>
    <row r="2029" spans="5:14" x14ac:dyDescent="0.25">
      <c r="E2029" s="15" t="s">
        <v>375</v>
      </c>
      <c r="F2029" s="16" t="s">
        <v>376</v>
      </c>
      <c r="G2029" s="17" t="s">
        <v>178</v>
      </c>
      <c r="H2029" s="17">
        <v>60</v>
      </c>
      <c r="I2029" s="18" t="str">
        <f t="shared" si="31"/>
        <v>LitijaLaze pri Vačah</v>
      </c>
      <c r="J2029" s="17" t="s">
        <v>4253</v>
      </c>
      <c r="K2029" s="17" t="s">
        <v>5594</v>
      </c>
      <c r="L2029" s="17" t="s">
        <v>5655</v>
      </c>
      <c r="M2029" s="5" t="s">
        <v>5786</v>
      </c>
      <c r="N2029" s="15" t="s">
        <v>375</v>
      </c>
    </row>
    <row r="2030" spans="5:14" x14ac:dyDescent="0.25">
      <c r="E2030" s="15" t="s">
        <v>375</v>
      </c>
      <c r="F2030" s="16" t="s">
        <v>376</v>
      </c>
      <c r="G2030" s="17" t="s">
        <v>178</v>
      </c>
      <c r="H2030" s="17">
        <v>60</v>
      </c>
      <c r="I2030" s="18" t="str">
        <f t="shared" si="31"/>
        <v>LitijaLeše</v>
      </c>
      <c r="J2030" s="17" t="s">
        <v>1380</v>
      </c>
      <c r="K2030" s="17" t="s">
        <v>5589</v>
      </c>
      <c r="L2030" s="17" t="s">
        <v>5655</v>
      </c>
      <c r="M2030" s="5" t="s">
        <v>5786</v>
      </c>
      <c r="N2030" s="15" t="s">
        <v>375</v>
      </c>
    </row>
    <row r="2031" spans="5:14" x14ac:dyDescent="0.25">
      <c r="E2031" s="15" t="s">
        <v>375</v>
      </c>
      <c r="F2031" s="16" t="s">
        <v>376</v>
      </c>
      <c r="G2031" s="17" t="s">
        <v>178</v>
      </c>
      <c r="H2031" s="17">
        <v>60</v>
      </c>
      <c r="I2031" s="18" t="str">
        <f t="shared" si="31"/>
        <v>LitijaLitija</v>
      </c>
      <c r="J2031" s="17" t="s">
        <v>178</v>
      </c>
      <c r="K2031" s="17" t="s">
        <v>5572</v>
      </c>
      <c r="L2031" s="17" t="s">
        <v>5655</v>
      </c>
      <c r="M2031" s="5" t="s">
        <v>5786</v>
      </c>
      <c r="N2031" s="15" t="s">
        <v>375</v>
      </c>
    </row>
    <row r="2032" spans="5:14" x14ac:dyDescent="0.25">
      <c r="E2032" s="15" t="s">
        <v>375</v>
      </c>
      <c r="F2032" s="16" t="s">
        <v>376</v>
      </c>
      <c r="G2032" s="17" t="s">
        <v>178</v>
      </c>
      <c r="H2032" s="17">
        <v>60</v>
      </c>
      <c r="I2032" s="18" t="str">
        <f t="shared" si="31"/>
        <v>LitijaLjubež v Lazih</v>
      </c>
      <c r="J2032" s="17" t="s">
        <v>4370</v>
      </c>
      <c r="K2032" s="17" t="s">
        <v>5643</v>
      </c>
      <c r="L2032" s="17" t="s">
        <v>5655</v>
      </c>
      <c r="M2032" s="5" t="s">
        <v>5786</v>
      </c>
      <c r="N2032" s="15" t="s">
        <v>375</v>
      </c>
    </row>
    <row r="2033" spans="5:14" x14ac:dyDescent="0.25">
      <c r="E2033" s="15" t="s">
        <v>375</v>
      </c>
      <c r="F2033" s="16" t="s">
        <v>376</v>
      </c>
      <c r="G2033" s="17" t="s">
        <v>178</v>
      </c>
      <c r="H2033" s="17">
        <v>60</v>
      </c>
      <c r="I2033" s="18" t="str">
        <f t="shared" si="31"/>
        <v>LitijaLukovec</v>
      </c>
      <c r="J2033" s="17" t="s">
        <v>2980</v>
      </c>
      <c r="K2033" s="17" t="s">
        <v>5596</v>
      </c>
      <c r="L2033" s="17" t="s">
        <v>5655</v>
      </c>
      <c r="M2033" s="5" t="s">
        <v>5786</v>
      </c>
      <c r="N2033" s="15" t="s">
        <v>375</v>
      </c>
    </row>
    <row r="2034" spans="5:14" x14ac:dyDescent="0.25">
      <c r="E2034" s="15" t="s">
        <v>375</v>
      </c>
      <c r="F2034" s="16" t="s">
        <v>376</v>
      </c>
      <c r="G2034" s="17" t="s">
        <v>178</v>
      </c>
      <c r="H2034" s="17">
        <v>60</v>
      </c>
      <c r="I2034" s="18" t="str">
        <f t="shared" si="31"/>
        <v>LitijaMala Goba</v>
      </c>
      <c r="J2034" s="17" t="s">
        <v>4445</v>
      </c>
      <c r="K2034" s="17" t="s">
        <v>5576</v>
      </c>
      <c r="L2034" s="17" t="s">
        <v>5655</v>
      </c>
      <c r="M2034" s="5" t="s">
        <v>5786</v>
      </c>
      <c r="N2034" s="15" t="s">
        <v>375</v>
      </c>
    </row>
    <row r="2035" spans="5:14" x14ac:dyDescent="0.25">
      <c r="E2035" s="15" t="s">
        <v>375</v>
      </c>
      <c r="F2035" s="16" t="s">
        <v>376</v>
      </c>
      <c r="G2035" s="17" t="s">
        <v>178</v>
      </c>
      <c r="H2035" s="17">
        <v>60</v>
      </c>
      <c r="I2035" s="18" t="str">
        <f t="shared" si="31"/>
        <v>LitijaMala sela</v>
      </c>
      <c r="J2035" s="17" t="s">
        <v>4476</v>
      </c>
      <c r="K2035" s="17" t="s">
        <v>5597</v>
      </c>
      <c r="L2035" s="17" t="s">
        <v>5655</v>
      </c>
      <c r="M2035" s="5" t="s">
        <v>5786</v>
      </c>
      <c r="N2035" s="15" t="s">
        <v>375</v>
      </c>
    </row>
    <row r="2036" spans="5:14" x14ac:dyDescent="0.25">
      <c r="E2036" s="15" t="s">
        <v>375</v>
      </c>
      <c r="F2036" s="16" t="s">
        <v>376</v>
      </c>
      <c r="G2036" s="17" t="s">
        <v>178</v>
      </c>
      <c r="H2036" s="17">
        <v>60</v>
      </c>
      <c r="I2036" s="18" t="str">
        <f t="shared" si="31"/>
        <v>LitijaMamolj</v>
      </c>
      <c r="J2036" s="17" t="s">
        <v>4507</v>
      </c>
      <c r="K2036" s="17" t="s">
        <v>5599</v>
      </c>
      <c r="L2036" s="17" t="s">
        <v>5655</v>
      </c>
      <c r="M2036" s="5" t="s">
        <v>5786</v>
      </c>
      <c r="N2036" s="15" t="s">
        <v>375</v>
      </c>
    </row>
    <row r="2037" spans="5:14" x14ac:dyDescent="0.25">
      <c r="E2037" s="15" t="s">
        <v>375</v>
      </c>
      <c r="F2037" s="16" t="s">
        <v>376</v>
      </c>
      <c r="G2037" s="17" t="s">
        <v>178</v>
      </c>
      <c r="H2037" s="17">
        <v>60</v>
      </c>
      <c r="I2037" s="18" t="str">
        <f t="shared" si="31"/>
        <v>LitijaMoravče pri Gabrovki</v>
      </c>
      <c r="J2037" s="17" t="s">
        <v>4542</v>
      </c>
      <c r="K2037" s="17" t="s">
        <v>5601</v>
      </c>
      <c r="L2037" s="17" t="s">
        <v>5655</v>
      </c>
      <c r="M2037" s="5" t="s">
        <v>5786</v>
      </c>
      <c r="N2037" s="15" t="s">
        <v>375</v>
      </c>
    </row>
    <row r="2038" spans="5:14" x14ac:dyDescent="0.25">
      <c r="E2038" s="15" t="s">
        <v>375</v>
      </c>
      <c r="F2038" s="16" t="s">
        <v>376</v>
      </c>
      <c r="G2038" s="17" t="s">
        <v>178</v>
      </c>
      <c r="H2038" s="17">
        <v>60</v>
      </c>
      <c r="I2038" s="18" t="str">
        <f t="shared" si="31"/>
        <v>LitijaMoravška Gora</v>
      </c>
      <c r="J2038" s="17" t="s">
        <v>4574</v>
      </c>
      <c r="K2038" s="17" t="s">
        <v>5602</v>
      </c>
      <c r="L2038" s="17" t="s">
        <v>5655</v>
      </c>
      <c r="M2038" s="5" t="s">
        <v>5786</v>
      </c>
      <c r="N2038" s="15" t="s">
        <v>375</v>
      </c>
    </row>
    <row r="2039" spans="5:14" x14ac:dyDescent="0.25">
      <c r="E2039" s="15" t="s">
        <v>375</v>
      </c>
      <c r="F2039" s="16" t="s">
        <v>376</v>
      </c>
      <c r="G2039" s="17" t="s">
        <v>178</v>
      </c>
      <c r="H2039" s="17">
        <v>60</v>
      </c>
      <c r="I2039" s="18" t="str">
        <f t="shared" si="31"/>
        <v>LitijaNova Gora</v>
      </c>
      <c r="J2039" s="17" t="s">
        <v>2766</v>
      </c>
      <c r="K2039" s="17" t="s">
        <v>5603</v>
      </c>
      <c r="L2039" s="17" t="s">
        <v>5655</v>
      </c>
      <c r="M2039" s="5" t="s">
        <v>5786</v>
      </c>
      <c r="N2039" s="15" t="s">
        <v>375</v>
      </c>
    </row>
    <row r="2040" spans="5:14" x14ac:dyDescent="0.25">
      <c r="E2040" s="15" t="s">
        <v>375</v>
      </c>
      <c r="F2040" s="16" t="s">
        <v>376</v>
      </c>
      <c r="G2040" s="17" t="s">
        <v>178</v>
      </c>
      <c r="H2040" s="17">
        <v>60</v>
      </c>
      <c r="I2040" s="18" t="str">
        <f t="shared" si="31"/>
        <v>LitijaOkrog</v>
      </c>
      <c r="J2040" s="17" t="s">
        <v>2013</v>
      </c>
      <c r="K2040" s="17" t="s">
        <v>5605</v>
      </c>
      <c r="L2040" s="17" t="s">
        <v>5655</v>
      </c>
      <c r="M2040" s="5" t="s">
        <v>5786</v>
      </c>
      <c r="N2040" s="15" t="s">
        <v>375</v>
      </c>
    </row>
    <row r="2041" spans="5:14" x14ac:dyDescent="0.25">
      <c r="E2041" s="15" t="s">
        <v>375</v>
      </c>
      <c r="F2041" s="16" t="s">
        <v>376</v>
      </c>
      <c r="G2041" s="17" t="s">
        <v>178</v>
      </c>
      <c r="H2041" s="17">
        <v>60</v>
      </c>
      <c r="I2041" s="18" t="str">
        <f t="shared" si="31"/>
        <v>LitijaPečice</v>
      </c>
      <c r="J2041" s="17" t="s">
        <v>4661</v>
      </c>
      <c r="K2041" s="17" t="s">
        <v>5606</v>
      </c>
      <c r="L2041" s="17" t="s">
        <v>5655</v>
      </c>
      <c r="M2041" s="5" t="s">
        <v>5786</v>
      </c>
      <c r="N2041" s="15" t="s">
        <v>375</v>
      </c>
    </row>
    <row r="2042" spans="5:14" x14ac:dyDescent="0.25">
      <c r="E2042" s="15" t="s">
        <v>375</v>
      </c>
      <c r="F2042" s="16" t="s">
        <v>376</v>
      </c>
      <c r="G2042" s="17" t="s">
        <v>178</v>
      </c>
      <c r="H2042" s="17">
        <v>60</v>
      </c>
      <c r="I2042" s="18" t="str">
        <f t="shared" si="31"/>
        <v>LitijaPodbukovje pri Vačah</v>
      </c>
      <c r="J2042" s="17" t="s">
        <v>4688</v>
      </c>
      <c r="K2042" s="17" t="s">
        <v>5607</v>
      </c>
      <c r="L2042" s="17" t="s">
        <v>5655</v>
      </c>
      <c r="M2042" s="5" t="s">
        <v>5786</v>
      </c>
      <c r="N2042" s="15" t="s">
        <v>375</v>
      </c>
    </row>
    <row r="2043" spans="5:14" x14ac:dyDescent="0.25">
      <c r="E2043" s="15" t="s">
        <v>375</v>
      </c>
      <c r="F2043" s="16" t="s">
        <v>376</v>
      </c>
      <c r="G2043" s="17" t="s">
        <v>178</v>
      </c>
      <c r="H2043" s="17">
        <v>60</v>
      </c>
      <c r="I2043" s="18" t="str">
        <f t="shared" si="31"/>
        <v>LitijaPodpeč pod Skalo</v>
      </c>
      <c r="J2043" s="17" t="s">
        <v>4716</v>
      </c>
      <c r="K2043" s="17" t="s">
        <v>5644</v>
      </c>
      <c r="L2043" s="17" t="s">
        <v>5655</v>
      </c>
      <c r="M2043" s="5" t="s">
        <v>5786</v>
      </c>
      <c r="N2043" s="15" t="s">
        <v>375</v>
      </c>
    </row>
    <row r="2044" spans="5:14" x14ac:dyDescent="0.25">
      <c r="E2044" s="15" t="s">
        <v>375</v>
      </c>
      <c r="F2044" s="16" t="s">
        <v>376</v>
      </c>
      <c r="G2044" s="17" t="s">
        <v>178</v>
      </c>
      <c r="H2044" s="17">
        <v>60</v>
      </c>
      <c r="I2044" s="18" t="str">
        <f t="shared" si="31"/>
        <v>LitijaPodšentjur</v>
      </c>
      <c r="J2044" s="17" t="s">
        <v>4746</v>
      </c>
      <c r="K2044" s="17" t="s">
        <v>5610</v>
      </c>
      <c r="L2044" s="17" t="s">
        <v>5655</v>
      </c>
      <c r="M2044" s="5" t="s">
        <v>5786</v>
      </c>
      <c r="N2044" s="15" t="s">
        <v>375</v>
      </c>
    </row>
    <row r="2045" spans="5:14" x14ac:dyDescent="0.25">
      <c r="E2045" s="15" t="s">
        <v>375</v>
      </c>
      <c r="F2045" s="16" t="s">
        <v>376</v>
      </c>
      <c r="G2045" s="17" t="s">
        <v>178</v>
      </c>
      <c r="H2045" s="17">
        <v>60</v>
      </c>
      <c r="I2045" s="18" t="str">
        <f t="shared" si="31"/>
        <v>LitijaPolšnik</v>
      </c>
      <c r="J2045" s="17" t="s">
        <v>4771</v>
      </c>
      <c r="K2045" s="17" t="s">
        <v>5612</v>
      </c>
      <c r="L2045" s="17" t="s">
        <v>5655</v>
      </c>
      <c r="M2045" s="5" t="s">
        <v>5786</v>
      </c>
      <c r="N2045" s="15" t="s">
        <v>375</v>
      </c>
    </row>
    <row r="2046" spans="5:14" x14ac:dyDescent="0.25">
      <c r="E2046" s="15" t="s">
        <v>375</v>
      </c>
      <c r="F2046" s="16" t="s">
        <v>376</v>
      </c>
      <c r="G2046" s="17" t="s">
        <v>178</v>
      </c>
      <c r="H2046" s="17">
        <v>60</v>
      </c>
      <c r="I2046" s="18" t="str">
        <f t="shared" si="31"/>
        <v>LitijaPonoviče</v>
      </c>
      <c r="J2046" s="17" t="s">
        <v>4796</v>
      </c>
      <c r="K2046" s="17" t="s">
        <v>5656</v>
      </c>
      <c r="L2046" s="17" t="s">
        <v>5655</v>
      </c>
      <c r="M2046" s="5" t="s">
        <v>5786</v>
      </c>
      <c r="N2046" s="15" t="s">
        <v>375</v>
      </c>
    </row>
    <row r="2047" spans="5:14" x14ac:dyDescent="0.25">
      <c r="E2047" s="15" t="s">
        <v>375</v>
      </c>
      <c r="F2047" s="16" t="s">
        <v>376</v>
      </c>
      <c r="G2047" s="17" t="s">
        <v>178</v>
      </c>
      <c r="H2047" s="17">
        <v>60</v>
      </c>
      <c r="I2047" s="18" t="str">
        <f t="shared" si="31"/>
        <v>LitijaPotok pri Vačah</v>
      </c>
      <c r="J2047" s="17" t="s">
        <v>4822</v>
      </c>
      <c r="K2047" s="17" t="s">
        <v>5613</v>
      </c>
      <c r="L2047" s="17" t="s">
        <v>5655</v>
      </c>
      <c r="M2047" s="5" t="s">
        <v>5786</v>
      </c>
      <c r="N2047" s="15" t="s">
        <v>375</v>
      </c>
    </row>
    <row r="2048" spans="5:14" x14ac:dyDescent="0.25">
      <c r="E2048" s="15" t="s">
        <v>375</v>
      </c>
      <c r="F2048" s="16" t="s">
        <v>376</v>
      </c>
      <c r="G2048" s="17" t="s">
        <v>178</v>
      </c>
      <c r="H2048" s="17">
        <v>60</v>
      </c>
      <c r="I2048" s="18" t="str">
        <f t="shared" si="31"/>
        <v>LitijaPrelesje</v>
      </c>
      <c r="J2048" s="17" t="s">
        <v>2152</v>
      </c>
      <c r="K2048" s="17" t="s">
        <v>5614</v>
      </c>
      <c r="L2048" s="17" t="s">
        <v>5655</v>
      </c>
      <c r="M2048" s="5" t="s">
        <v>5786</v>
      </c>
      <c r="N2048" s="15" t="s">
        <v>375</v>
      </c>
    </row>
    <row r="2049" spans="5:14" x14ac:dyDescent="0.25">
      <c r="E2049" s="15" t="s">
        <v>375</v>
      </c>
      <c r="F2049" s="16" t="s">
        <v>376</v>
      </c>
      <c r="G2049" s="17" t="s">
        <v>178</v>
      </c>
      <c r="H2049" s="17">
        <v>60</v>
      </c>
      <c r="I2049" s="18" t="str">
        <f t="shared" si="31"/>
        <v>LitijaPrevale</v>
      </c>
      <c r="J2049" s="17" t="s">
        <v>4874</v>
      </c>
      <c r="K2049" s="17" t="s">
        <v>5645</v>
      </c>
      <c r="L2049" s="17" t="s">
        <v>5655</v>
      </c>
      <c r="M2049" s="5" t="s">
        <v>5786</v>
      </c>
      <c r="N2049" s="15" t="s">
        <v>375</v>
      </c>
    </row>
    <row r="2050" spans="5:14" x14ac:dyDescent="0.25">
      <c r="E2050" s="15" t="s">
        <v>375</v>
      </c>
      <c r="F2050" s="16" t="s">
        <v>376</v>
      </c>
      <c r="G2050" s="17" t="s">
        <v>178</v>
      </c>
      <c r="H2050" s="17">
        <v>60</v>
      </c>
      <c r="I2050" s="18" t="str">
        <f t="shared" ref="I2050:I2113" si="32">CONCATENATE(G2050,J2050)</f>
        <v>LitijaPreveg</v>
      </c>
      <c r="J2050" s="17" t="s">
        <v>4897</v>
      </c>
      <c r="K2050" s="17" t="s">
        <v>5616</v>
      </c>
      <c r="L2050" s="17" t="s">
        <v>5655</v>
      </c>
      <c r="M2050" s="5" t="s">
        <v>5786</v>
      </c>
      <c r="N2050" s="15" t="s">
        <v>375</v>
      </c>
    </row>
    <row r="2051" spans="5:14" x14ac:dyDescent="0.25">
      <c r="E2051" s="15" t="s">
        <v>375</v>
      </c>
      <c r="F2051" s="16" t="s">
        <v>376</v>
      </c>
      <c r="G2051" s="17" t="s">
        <v>178</v>
      </c>
      <c r="H2051" s="17">
        <v>60</v>
      </c>
      <c r="I2051" s="18" t="str">
        <f t="shared" si="32"/>
        <v>LitijaPreženjske Njive</v>
      </c>
      <c r="J2051" s="17" t="s">
        <v>4919</v>
      </c>
      <c r="K2051" s="17" t="s">
        <v>5657</v>
      </c>
      <c r="L2051" s="17" t="s">
        <v>5655</v>
      </c>
      <c r="M2051" s="5" t="s">
        <v>5786</v>
      </c>
      <c r="N2051" s="15" t="s">
        <v>375</v>
      </c>
    </row>
    <row r="2052" spans="5:14" x14ac:dyDescent="0.25">
      <c r="E2052" s="15" t="s">
        <v>375</v>
      </c>
      <c r="F2052" s="16" t="s">
        <v>376</v>
      </c>
      <c r="G2052" s="17" t="s">
        <v>178</v>
      </c>
      <c r="H2052" s="17">
        <v>60</v>
      </c>
      <c r="I2052" s="18" t="str">
        <f t="shared" si="32"/>
        <v>LitijaRadgonica</v>
      </c>
      <c r="J2052" s="17" t="s">
        <v>4942</v>
      </c>
      <c r="K2052" s="17" t="s">
        <v>5647</v>
      </c>
      <c r="L2052" s="17" t="s">
        <v>5655</v>
      </c>
      <c r="M2052" s="5" t="s">
        <v>5786</v>
      </c>
      <c r="N2052" s="15" t="s">
        <v>375</v>
      </c>
    </row>
    <row r="2053" spans="5:14" x14ac:dyDescent="0.25">
      <c r="E2053" s="15" t="s">
        <v>375</v>
      </c>
      <c r="F2053" s="16" t="s">
        <v>376</v>
      </c>
      <c r="G2053" s="17" t="s">
        <v>178</v>
      </c>
      <c r="H2053" s="17">
        <v>60</v>
      </c>
      <c r="I2053" s="18" t="str">
        <f t="shared" si="32"/>
        <v>LitijaRavne</v>
      </c>
      <c r="J2053" s="17" t="s">
        <v>1417</v>
      </c>
      <c r="K2053" s="17" t="s">
        <v>5648</v>
      </c>
      <c r="L2053" s="17" t="s">
        <v>5655</v>
      </c>
      <c r="M2053" s="5" t="s">
        <v>5786</v>
      </c>
      <c r="N2053" s="15" t="s">
        <v>375</v>
      </c>
    </row>
    <row r="2054" spans="5:14" x14ac:dyDescent="0.25">
      <c r="E2054" s="15" t="s">
        <v>375</v>
      </c>
      <c r="F2054" s="16" t="s">
        <v>376</v>
      </c>
      <c r="G2054" s="17" t="s">
        <v>178</v>
      </c>
      <c r="H2054" s="17">
        <v>60</v>
      </c>
      <c r="I2054" s="18" t="str">
        <f t="shared" si="32"/>
        <v>LitijaRenke</v>
      </c>
      <c r="J2054" s="17" t="s">
        <v>4981</v>
      </c>
      <c r="K2054" s="17" t="s">
        <v>5618</v>
      </c>
      <c r="L2054" s="17" t="s">
        <v>5655</v>
      </c>
      <c r="M2054" s="5" t="s">
        <v>5786</v>
      </c>
      <c r="N2054" s="15" t="s">
        <v>375</v>
      </c>
    </row>
    <row r="2055" spans="5:14" x14ac:dyDescent="0.25">
      <c r="E2055" s="15" t="s">
        <v>375</v>
      </c>
      <c r="F2055" s="16" t="s">
        <v>376</v>
      </c>
      <c r="G2055" s="17" t="s">
        <v>178</v>
      </c>
      <c r="H2055" s="17">
        <v>60</v>
      </c>
      <c r="I2055" s="18" t="str">
        <f t="shared" si="32"/>
        <v>LitijaRibče</v>
      </c>
      <c r="J2055" s="17" t="s">
        <v>4995</v>
      </c>
      <c r="K2055" s="17" t="s">
        <v>5619</v>
      </c>
      <c r="L2055" s="17" t="s">
        <v>5655</v>
      </c>
      <c r="M2055" s="5" t="s">
        <v>5786</v>
      </c>
      <c r="N2055" s="15" t="s">
        <v>375</v>
      </c>
    </row>
    <row r="2056" spans="5:14" x14ac:dyDescent="0.25">
      <c r="E2056" s="15" t="s">
        <v>375</v>
      </c>
      <c r="F2056" s="16" t="s">
        <v>376</v>
      </c>
      <c r="G2056" s="17" t="s">
        <v>178</v>
      </c>
      <c r="H2056" s="17">
        <v>60</v>
      </c>
      <c r="I2056" s="18" t="str">
        <f t="shared" si="32"/>
        <v>LitijaRžišče</v>
      </c>
      <c r="J2056" s="17" t="s">
        <v>3232</v>
      </c>
      <c r="K2056" s="17" t="s">
        <v>5620</v>
      </c>
      <c r="L2056" s="17" t="s">
        <v>5655</v>
      </c>
      <c r="M2056" s="5" t="s">
        <v>5786</v>
      </c>
      <c r="N2056" s="15" t="s">
        <v>375</v>
      </c>
    </row>
    <row r="2057" spans="5:14" x14ac:dyDescent="0.25">
      <c r="E2057" s="15" t="s">
        <v>375</v>
      </c>
      <c r="F2057" s="16" t="s">
        <v>376</v>
      </c>
      <c r="G2057" s="17" t="s">
        <v>178</v>
      </c>
      <c r="H2057" s="17">
        <v>60</v>
      </c>
      <c r="I2057" s="18" t="str">
        <f t="shared" si="32"/>
        <v>LitijaSava</v>
      </c>
      <c r="J2057" s="17" t="s">
        <v>5025</v>
      </c>
      <c r="K2057" s="17" t="s">
        <v>5621</v>
      </c>
      <c r="L2057" s="17" t="s">
        <v>5655</v>
      </c>
      <c r="M2057" s="5" t="s">
        <v>5786</v>
      </c>
      <c r="N2057" s="15" t="s">
        <v>375</v>
      </c>
    </row>
    <row r="2058" spans="5:14" x14ac:dyDescent="0.25">
      <c r="E2058" s="15" t="s">
        <v>375</v>
      </c>
      <c r="F2058" s="16" t="s">
        <v>376</v>
      </c>
      <c r="G2058" s="17" t="s">
        <v>178</v>
      </c>
      <c r="H2058" s="17">
        <v>60</v>
      </c>
      <c r="I2058" s="18" t="str">
        <f t="shared" si="32"/>
        <v>LitijaSelce</v>
      </c>
      <c r="J2058" s="17" t="s">
        <v>2096</v>
      </c>
      <c r="K2058" s="17" t="s">
        <v>5622</v>
      </c>
      <c r="L2058" s="17" t="s">
        <v>5655</v>
      </c>
      <c r="M2058" s="5" t="s">
        <v>5786</v>
      </c>
      <c r="N2058" s="15" t="s">
        <v>375</v>
      </c>
    </row>
    <row r="2059" spans="5:14" x14ac:dyDescent="0.25">
      <c r="E2059" s="15" t="s">
        <v>375</v>
      </c>
      <c r="F2059" s="16" t="s">
        <v>376</v>
      </c>
      <c r="G2059" s="17" t="s">
        <v>178</v>
      </c>
      <c r="H2059" s="17">
        <v>60</v>
      </c>
      <c r="I2059" s="18" t="str">
        <f t="shared" si="32"/>
        <v>LitijaSlavina</v>
      </c>
      <c r="J2059" s="17" t="s">
        <v>3686</v>
      </c>
      <c r="K2059" s="17" t="s">
        <v>5654</v>
      </c>
      <c r="L2059" s="17" t="s">
        <v>5655</v>
      </c>
      <c r="M2059" s="5" t="s">
        <v>5786</v>
      </c>
      <c r="N2059" s="15" t="s">
        <v>375</v>
      </c>
    </row>
    <row r="2060" spans="5:14" x14ac:dyDescent="0.25">
      <c r="E2060" s="15" t="s">
        <v>375</v>
      </c>
      <c r="F2060" s="16" t="s">
        <v>376</v>
      </c>
      <c r="G2060" s="17" t="s">
        <v>178</v>
      </c>
      <c r="H2060" s="17">
        <v>60</v>
      </c>
      <c r="I2060" s="18" t="str">
        <f t="shared" si="32"/>
        <v>LitijaSlivna</v>
      </c>
      <c r="J2060" s="17" t="s">
        <v>5072</v>
      </c>
      <c r="K2060" s="17" t="s">
        <v>5624</v>
      </c>
      <c r="L2060" s="17" t="s">
        <v>5655</v>
      </c>
      <c r="M2060" s="5" t="s">
        <v>5786</v>
      </c>
      <c r="N2060" s="15" t="s">
        <v>375</v>
      </c>
    </row>
    <row r="2061" spans="5:14" x14ac:dyDescent="0.25">
      <c r="E2061" s="15" t="s">
        <v>375</v>
      </c>
      <c r="F2061" s="16" t="s">
        <v>376</v>
      </c>
      <c r="G2061" s="17" t="s">
        <v>178</v>
      </c>
      <c r="H2061" s="17">
        <v>60</v>
      </c>
      <c r="I2061" s="18" t="str">
        <f t="shared" si="32"/>
        <v>LitijaSpodnje Jelenje</v>
      </c>
      <c r="J2061" s="17" t="s">
        <v>5087</v>
      </c>
      <c r="K2061" s="17" t="s">
        <v>5626</v>
      </c>
      <c r="L2061" s="17" t="s">
        <v>5655</v>
      </c>
      <c r="M2061" s="5" t="s">
        <v>5786</v>
      </c>
      <c r="N2061" s="15" t="s">
        <v>375</v>
      </c>
    </row>
    <row r="2062" spans="5:14" x14ac:dyDescent="0.25">
      <c r="E2062" s="15" t="s">
        <v>375</v>
      </c>
      <c r="F2062" s="16" t="s">
        <v>376</v>
      </c>
      <c r="G2062" s="17" t="s">
        <v>178</v>
      </c>
      <c r="H2062" s="17">
        <v>60</v>
      </c>
      <c r="I2062" s="18" t="str">
        <f t="shared" si="32"/>
        <v>LitijaSpodnji Hotič</v>
      </c>
      <c r="J2062" s="17" t="s">
        <v>5103</v>
      </c>
      <c r="K2062" s="17" t="s">
        <v>5627</v>
      </c>
      <c r="L2062" s="17" t="s">
        <v>5655</v>
      </c>
      <c r="M2062" s="5" t="s">
        <v>5786</v>
      </c>
      <c r="N2062" s="15" t="s">
        <v>375</v>
      </c>
    </row>
    <row r="2063" spans="5:14" x14ac:dyDescent="0.25">
      <c r="E2063" s="15" t="s">
        <v>375</v>
      </c>
      <c r="F2063" s="16" t="s">
        <v>376</v>
      </c>
      <c r="G2063" s="17" t="s">
        <v>178</v>
      </c>
      <c r="H2063" s="17">
        <v>60</v>
      </c>
      <c r="I2063" s="18" t="str">
        <f t="shared" si="32"/>
        <v>LitijaSpodnji Log</v>
      </c>
      <c r="J2063" s="17" t="s">
        <v>4979</v>
      </c>
      <c r="K2063" s="17" t="s">
        <v>5628</v>
      </c>
      <c r="L2063" s="17" t="s">
        <v>5655</v>
      </c>
      <c r="M2063" s="5" t="s">
        <v>5786</v>
      </c>
      <c r="N2063" s="15" t="s">
        <v>375</v>
      </c>
    </row>
    <row r="2064" spans="5:14" x14ac:dyDescent="0.25">
      <c r="E2064" s="15" t="s">
        <v>375</v>
      </c>
      <c r="F2064" s="16" t="s">
        <v>376</v>
      </c>
      <c r="G2064" s="17" t="s">
        <v>178</v>
      </c>
      <c r="H2064" s="17">
        <v>60</v>
      </c>
      <c r="I2064" s="18" t="str">
        <f t="shared" si="32"/>
        <v>LitijaStranski Vrh</v>
      </c>
      <c r="J2064" s="17" t="s">
        <v>5128</v>
      </c>
      <c r="K2064" s="17" t="s">
        <v>5630</v>
      </c>
      <c r="L2064" s="17" t="s">
        <v>5655</v>
      </c>
      <c r="M2064" s="5" t="s">
        <v>5786</v>
      </c>
      <c r="N2064" s="15" t="s">
        <v>375</v>
      </c>
    </row>
    <row r="2065" spans="5:14" x14ac:dyDescent="0.25">
      <c r="E2065" s="15" t="s">
        <v>375</v>
      </c>
      <c r="F2065" s="16" t="s">
        <v>376</v>
      </c>
      <c r="G2065" s="17" t="s">
        <v>178</v>
      </c>
      <c r="H2065" s="17">
        <v>60</v>
      </c>
      <c r="I2065" s="18" t="str">
        <f t="shared" si="32"/>
        <v>LitijaStrmec</v>
      </c>
      <c r="J2065" s="17" t="s">
        <v>1511</v>
      </c>
      <c r="K2065" s="17" t="s">
        <v>5631</v>
      </c>
      <c r="L2065" s="17" t="s">
        <v>5655</v>
      </c>
      <c r="M2065" s="5" t="s">
        <v>5786</v>
      </c>
      <c r="N2065" s="15" t="s">
        <v>375</v>
      </c>
    </row>
    <row r="2066" spans="5:14" x14ac:dyDescent="0.25">
      <c r="E2066" s="15" t="s">
        <v>375</v>
      </c>
      <c r="F2066" s="16" t="s">
        <v>376</v>
      </c>
      <c r="G2066" s="17" t="s">
        <v>178</v>
      </c>
      <c r="H2066" s="17">
        <v>60</v>
      </c>
      <c r="I2066" s="18" t="str">
        <f t="shared" si="32"/>
        <v>LitijaSuhadole</v>
      </c>
      <c r="J2066" s="17" t="s">
        <v>2351</v>
      </c>
      <c r="K2066" s="17" t="s">
        <v>5632</v>
      </c>
      <c r="L2066" s="17" t="s">
        <v>5655</v>
      </c>
      <c r="M2066" s="5" t="s">
        <v>5786</v>
      </c>
      <c r="N2066" s="15" t="s">
        <v>375</v>
      </c>
    </row>
    <row r="2067" spans="5:14" x14ac:dyDescent="0.25">
      <c r="E2067" s="15" t="s">
        <v>375</v>
      </c>
      <c r="F2067" s="16" t="s">
        <v>376</v>
      </c>
      <c r="G2067" s="17" t="s">
        <v>178</v>
      </c>
      <c r="H2067" s="17">
        <v>60</v>
      </c>
      <c r="I2067" s="18" t="str">
        <f t="shared" si="32"/>
        <v>LitijaŠirmanski Hrib</v>
      </c>
      <c r="J2067" s="17" t="s">
        <v>5170</v>
      </c>
      <c r="K2067" s="17" t="s">
        <v>5634</v>
      </c>
      <c r="L2067" s="17" t="s">
        <v>5655</v>
      </c>
      <c r="M2067" s="5" t="s">
        <v>5786</v>
      </c>
      <c r="N2067" s="15" t="s">
        <v>375</v>
      </c>
    </row>
    <row r="2068" spans="5:14" x14ac:dyDescent="0.25">
      <c r="E2068" s="15" t="s">
        <v>375</v>
      </c>
      <c r="F2068" s="16" t="s">
        <v>376</v>
      </c>
      <c r="G2068" s="17" t="s">
        <v>178</v>
      </c>
      <c r="H2068" s="17">
        <v>60</v>
      </c>
      <c r="I2068" s="18" t="str">
        <f t="shared" si="32"/>
        <v>LitijaŠiroka Set</v>
      </c>
      <c r="J2068" s="17" t="s">
        <v>5185</v>
      </c>
      <c r="K2068" s="17" t="s">
        <v>5635</v>
      </c>
      <c r="L2068" s="17" t="s">
        <v>5655</v>
      </c>
      <c r="M2068" s="5" t="s">
        <v>5786</v>
      </c>
      <c r="N2068" s="15" t="s">
        <v>375</v>
      </c>
    </row>
    <row r="2069" spans="5:14" x14ac:dyDescent="0.25">
      <c r="E2069" s="15" t="s">
        <v>375</v>
      </c>
      <c r="F2069" s="16" t="s">
        <v>376</v>
      </c>
      <c r="G2069" s="17" t="s">
        <v>178</v>
      </c>
      <c r="H2069" s="17">
        <v>60</v>
      </c>
      <c r="I2069" s="18" t="str">
        <f t="shared" si="32"/>
        <v>LitijaŠumnik</v>
      </c>
      <c r="J2069" s="17" t="s">
        <v>5200</v>
      </c>
      <c r="K2069" s="17" t="s">
        <v>5636</v>
      </c>
      <c r="L2069" s="17" t="s">
        <v>5655</v>
      </c>
      <c r="M2069" s="5" t="s">
        <v>5786</v>
      </c>
      <c r="N2069" s="15" t="s">
        <v>375</v>
      </c>
    </row>
    <row r="2070" spans="5:14" x14ac:dyDescent="0.25">
      <c r="E2070" s="15" t="s">
        <v>375</v>
      </c>
      <c r="F2070" s="16" t="s">
        <v>376</v>
      </c>
      <c r="G2070" s="17" t="s">
        <v>178</v>
      </c>
      <c r="H2070" s="17">
        <v>60</v>
      </c>
      <c r="I2070" s="18" t="str">
        <f t="shared" si="32"/>
        <v>LitijaTenetiše</v>
      </c>
      <c r="J2070" s="17" t="s">
        <v>4292</v>
      </c>
      <c r="K2070" s="17" t="s">
        <v>5658</v>
      </c>
      <c r="L2070" s="17" t="s">
        <v>5655</v>
      </c>
      <c r="M2070" s="5" t="s">
        <v>5786</v>
      </c>
      <c r="N2070" s="15" t="s">
        <v>375</v>
      </c>
    </row>
    <row r="2071" spans="5:14" x14ac:dyDescent="0.25">
      <c r="E2071" s="15" t="s">
        <v>375</v>
      </c>
      <c r="F2071" s="16" t="s">
        <v>376</v>
      </c>
      <c r="G2071" s="17" t="s">
        <v>178</v>
      </c>
      <c r="H2071" s="17">
        <v>60</v>
      </c>
      <c r="I2071" s="18" t="str">
        <f t="shared" si="32"/>
        <v>LitijaTepe</v>
      </c>
      <c r="J2071" s="17" t="s">
        <v>5222</v>
      </c>
      <c r="K2071" s="17" t="s">
        <v>5659</v>
      </c>
      <c r="L2071" s="17" t="s">
        <v>5655</v>
      </c>
      <c r="M2071" s="5" t="s">
        <v>5786</v>
      </c>
      <c r="N2071" s="15" t="s">
        <v>375</v>
      </c>
    </row>
    <row r="2072" spans="5:14" x14ac:dyDescent="0.25">
      <c r="E2072" s="15" t="s">
        <v>375</v>
      </c>
      <c r="F2072" s="16" t="s">
        <v>376</v>
      </c>
      <c r="G2072" s="17" t="s">
        <v>178</v>
      </c>
      <c r="H2072" s="17">
        <v>60</v>
      </c>
      <c r="I2072" s="18" t="str">
        <f t="shared" si="32"/>
        <v>LitijaTihaboj</v>
      </c>
      <c r="J2072" s="17" t="s">
        <v>5234</v>
      </c>
      <c r="K2072" s="17" t="s">
        <v>5637</v>
      </c>
      <c r="L2072" s="17" t="s">
        <v>5655</v>
      </c>
      <c r="M2072" s="5" t="s">
        <v>5786</v>
      </c>
      <c r="N2072" s="15" t="s">
        <v>375</v>
      </c>
    </row>
    <row r="2073" spans="5:14" x14ac:dyDescent="0.25">
      <c r="E2073" s="15" t="s">
        <v>375</v>
      </c>
      <c r="F2073" s="16" t="s">
        <v>376</v>
      </c>
      <c r="G2073" s="17" t="s">
        <v>178</v>
      </c>
      <c r="H2073" s="17">
        <v>60</v>
      </c>
      <c r="I2073" s="18" t="str">
        <f t="shared" si="32"/>
        <v>LitijaTlaka</v>
      </c>
      <c r="J2073" s="17" t="s">
        <v>5246</v>
      </c>
      <c r="K2073" s="17" t="s">
        <v>5638</v>
      </c>
      <c r="L2073" s="17" t="s">
        <v>5655</v>
      </c>
      <c r="M2073" s="5" t="s">
        <v>5786</v>
      </c>
      <c r="N2073" s="15" t="s">
        <v>375</v>
      </c>
    </row>
    <row r="2074" spans="5:14" x14ac:dyDescent="0.25">
      <c r="E2074" s="15" t="s">
        <v>375</v>
      </c>
      <c r="F2074" s="16" t="s">
        <v>376</v>
      </c>
      <c r="G2074" s="17" t="s">
        <v>178</v>
      </c>
      <c r="H2074" s="17">
        <v>60</v>
      </c>
      <c r="I2074" s="18" t="str">
        <f t="shared" si="32"/>
        <v>LitijaVače</v>
      </c>
      <c r="J2074" s="17" t="s">
        <v>5257</v>
      </c>
      <c r="K2074" s="17" t="s">
        <v>5639</v>
      </c>
      <c r="L2074" s="17" t="s">
        <v>5655</v>
      </c>
      <c r="M2074" s="5" t="s">
        <v>5786</v>
      </c>
      <c r="N2074" s="15" t="s">
        <v>375</v>
      </c>
    </row>
    <row r="2075" spans="5:14" x14ac:dyDescent="0.25">
      <c r="E2075" s="15" t="s">
        <v>375</v>
      </c>
      <c r="F2075" s="16" t="s">
        <v>376</v>
      </c>
      <c r="G2075" s="17" t="s">
        <v>178</v>
      </c>
      <c r="H2075" s="17">
        <v>60</v>
      </c>
      <c r="I2075" s="18" t="str">
        <f t="shared" si="32"/>
        <v>LitijaVelika Goba</v>
      </c>
      <c r="J2075" s="17" t="s">
        <v>5270</v>
      </c>
      <c r="K2075" s="17" t="s">
        <v>5660</v>
      </c>
      <c r="L2075" s="17" t="s">
        <v>5655</v>
      </c>
      <c r="M2075" s="5" t="s">
        <v>5786</v>
      </c>
      <c r="N2075" s="15" t="s">
        <v>375</v>
      </c>
    </row>
    <row r="2076" spans="5:14" x14ac:dyDescent="0.25">
      <c r="E2076" s="15" t="s">
        <v>375</v>
      </c>
      <c r="F2076" s="16" t="s">
        <v>376</v>
      </c>
      <c r="G2076" s="17" t="s">
        <v>178</v>
      </c>
      <c r="H2076" s="17">
        <v>60</v>
      </c>
      <c r="I2076" s="18" t="str">
        <f t="shared" si="32"/>
        <v>LitijaVelika Preska</v>
      </c>
      <c r="J2076" s="17" t="s">
        <v>5280</v>
      </c>
      <c r="K2076" s="17" t="s">
        <v>5661</v>
      </c>
      <c r="L2076" s="17" t="s">
        <v>5655</v>
      </c>
      <c r="M2076" s="5" t="s">
        <v>5786</v>
      </c>
      <c r="N2076" s="15" t="s">
        <v>375</v>
      </c>
    </row>
    <row r="2077" spans="5:14" x14ac:dyDescent="0.25">
      <c r="E2077" s="15" t="s">
        <v>375</v>
      </c>
      <c r="F2077" s="16" t="s">
        <v>376</v>
      </c>
      <c r="G2077" s="17" t="s">
        <v>178</v>
      </c>
      <c r="H2077" s="17">
        <v>60</v>
      </c>
      <c r="I2077" s="18" t="str">
        <f t="shared" si="32"/>
        <v>LitijaVeliki Vrh pri Litiji</v>
      </c>
      <c r="J2077" s="17" t="s">
        <v>5290</v>
      </c>
      <c r="K2077" s="17" t="s">
        <v>5662</v>
      </c>
      <c r="L2077" s="17" t="s">
        <v>5655</v>
      </c>
      <c r="M2077" s="5" t="s">
        <v>5786</v>
      </c>
      <c r="N2077" s="15" t="s">
        <v>375</v>
      </c>
    </row>
    <row r="2078" spans="5:14" x14ac:dyDescent="0.25">
      <c r="E2078" s="15" t="s">
        <v>375</v>
      </c>
      <c r="F2078" s="16" t="s">
        <v>376</v>
      </c>
      <c r="G2078" s="17" t="s">
        <v>178</v>
      </c>
      <c r="H2078" s="17">
        <v>60</v>
      </c>
      <c r="I2078" s="18" t="str">
        <f t="shared" si="32"/>
        <v>LitijaVernek</v>
      </c>
      <c r="J2078" s="17" t="s">
        <v>5298</v>
      </c>
      <c r="K2078" s="17" t="s">
        <v>5663</v>
      </c>
      <c r="L2078" s="17" t="s">
        <v>5655</v>
      </c>
      <c r="M2078" s="5" t="s">
        <v>5786</v>
      </c>
      <c r="N2078" s="15" t="s">
        <v>375</v>
      </c>
    </row>
    <row r="2079" spans="5:14" x14ac:dyDescent="0.25">
      <c r="E2079" s="15" t="s">
        <v>375</v>
      </c>
      <c r="F2079" s="16" t="s">
        <v>376</v>
      </c>
      <c r="G2079" s="17" t="s">
        <v>178</v>
      </c>
      <c r="H2079" s="17">
        <v>60</v>
      </c>
      <c r="I2079" s="18" t="str">
        <f t="shared" si="32"/>
        <v>LitijaVodice pri Gabrovki</v>
      </c>
      <c r="J2079" s="17" t="s">
        <v>5306</v>
      </c>
      <c r="K2079" s="17" t="s">
        <v>5664</v>
      </c>
      <c r="L2079" s="17" t="s">
        <v>5655</v>
      </c>
      <c r="M2079" s="5" t="s">
        <v>5786</v>
      </c>
      <c r="N2079" s="15" t="s">
        <v>375</v>
      </c>
    </row>
    <row r="2080" spans="5:14" x14ac:dyDescent="0.25">
      <c r="E2080" s="15" t="s">
        <v>375</v>
      </c>
      <c r="F2080" s="16" t="s">
        <v>376</v>
      </c>
      <c r="G2080" s="17" t="s">
        <v>178</v>
      </c>
      <c r="H2080" s="17">
        <v>60</v>
      </c>
      <c r="I2080" s="18" t="str">
        <f t="shared" si="32"/>
        <v>LitijaVovše</v>
      </c>
      <c r="J2080" s="17" t="s">
        <v>5315</v>
      </c>
      <c r="K2080" s="17" t="s">
        <v>5665</v>
      </c>
      <c r="L2080" s="17" t="s">
        <v>5655</v>
      </c>
      <c r="M2080" s="5" t="s">
        <v>5786</v>
      </c>
      <c r="N2080" s="15" t="s">
        <v>375</v>
      </c>
    </row>
    <row r="2081" spans="5:14" x14ac:dyDescent="0.25">
      <c r="E2081" s="15" t="s">
        <v>375</v>
      </c>
      <c r="F2081" s="16" t="s">
        <v>376</v>
      </c>
      <c r="G2081" s="17" t="s">
        <v>178</v>
      </c>
      <c r="H2081" s="17">
        <v>60</v>
      </c>
      <c r="I2081" s="18" t="str">
        <f t="shared" si="32"/>
        <v>LitijaZagozd</v>
      </c>
      <c r="J2081" s="17" t="s">
        <v>5324</v>
      </c>
      <c r="K2081" s="17" t="s">
        <v>5666</v>
      </c>
      <c r="L2081" s="17" t="s">
        <v>5655</v>
      </c>
      <c r="M2081" s="5" t="s">
        <v>5786</v>
      </c>
      <c r="N2081" s="15" t="s">
        <v>375</v>
      </c>
    </row>
    <row r="2082" spans="5:14" x14ac:dyDescent="0.25">
      <c r="E2082" s="15" t="s">
        <v>375</v>
      </c>
      <c r="F2082" s="16" t="s">
        <v>376</v>
      </c>
      <c r="G2082" s="17" t="s">
        <v>178</v>
      </c>
      <c r="H2082" s="17">
        <v>60</v>
      </c>
      <c r="I2082" s="18" t="str">
        <f t="shared" si="32"/>
        <v>LitijaZapodje</v>
      </c>
      <c r="J2082" s="17" t="s">
        <v>5335</v>
      </c>
      <c r="K2082" s="17" t="s">
        <v>5667</v>
      </c>
      <c r="L2082" s="17" t="s">
        <v>5655</v>
      </c>
      <c r="M2082" s="5" t="s">
        <v>5786</v>
      </c>
      <c r="N2082" s="15" t="s">
        <v>375</v>
      </c>
    </row>
    <row r="2083" spans="5:14" x14ac:dyDescent="0.25">
      <c r="E2083" s="15" t="s">
        <v>375</v>
      </c>
      <c r="F2083" s="16" t="s">
        <v>376</v>
      </c>
      <c r="G2083" s="17" t="s">
        <v>178</v>
      </c>
      <c r="H2083" s="17">
        <v>60</v>
      </c>
      <c r="I2083" s="18" t="str">
        <f t="shared" si="32"/>
        <v>LitijaZavrh</v>
      </c>
      <c r="J2083" s="17" t="s">
        <v>3071</v>
      </c>
      <c r="K2083" s="17" t="s">
        <v>5668</v>
      </c>
      <c r="L2083" s="17" t="s">
        <v>5655</v>
      </c>
      <c r="M2083" s="5" t="s">
        <v>5786</v>
      </c>
      <c r="N2083" s="15" t="s">
        <v>375</v>
      </c>
    </row>
    <row r="2084" spans="5:14" x14ac:dyDescent="0.25">
      <c r="E2084" s="15" t="s">
        <v>375</v>
      </c>
      <c r="F2084" s="16" t="s">
        <v>376</v>
      </c>
      <c r="G2084" s="17" t="s">
        <v>178</v>
      </c>
      <c r="H2084" s="17">
        <v>60</v>
      </c>
      <c r="I2084" s="18" t="str">
        <f t="shared" si="32"/>
        <v>LitijaZglavnica</v>
      </c>
      <c r="J2084" s="17" t="s">
        <v>5354</v>
      </c>
      <c r="K2084" s="17" t="s">
        <v>5669</v>
      </c>
      <c r="L2084" s="17" t="s">
        <v>5655</v>
      </c>
      <c r="M2084" s="5" t="s">
        <v>5786</v>
      </c>
      <c r="N2084" s="15" t="s">
        <v>375</v>
      </c>
    </row>
    <row r="2085" spans="5:14" x14ac:dyDescent="0.25">
      <c r="E2085" s="15" t="s">
        <v>375</v>
      </c>
      <c r="F2085" s="16" t="s">
        <v>376</v>
      </c>
      <c r="G2085" s="17" t="s">
        <v>178</v>
      </c>
      <c r="H2085" s="17">
        <v>60</v>
      </c>
      <c r="I2085" s="18" t="str">
        <f t="shared" si="32"/>
        <v>LitijaZgornja Jevnica</v>
      </c>
      <c r="J2085" s="17" t="s">
        <v>5363</v>
      </c>
      <c r="K2085" s="17" t="s">
        <v>5670</v>
      </c>
      <c r="L2085" s="17" t="s">
        <v>5655</v>
      </c>
      <c r="M2085" s="5" t="s">
        <v>5786</v>
      </c>
      <c r="N2085" s="15" t="s">
        <v>375</v>
      </c>
    </row>
    <row r="2086" spans="5:14" x14ac:dyDescent="0.25">
      <c r="E2086" s="15" t="s">
        <v>375</v>
      </c>
      <c r="F2086" s="16" t="s">
        <v>376</v>
      </c>
      <c r="G2086" s="17" t="s">
        <v>178</v>
      </c>
      <c r="H2086" s="17">
        <v>60</v>
      </c>
      <c r="I2086" s="18" t="str">
        <f t="shared" si="32"/>
        <v>LitijaZgornji Hotič</v>
      </c>
      <c r="J2086" s="17" t="s">
        <v>5374</v>
      </c>
      <c r="K2086" s="17" t="s">
        <v>5671</v>
      </c>
      <c r="L2086" s="17" t="s">
        <v>5655</v>
      </c>
      <c r="M2086" s="5" t="s">
        <v>5786</v>
      </c>
      <c r="N2086" s="15" t="s">
        <v>375</v>
      </c>
    </row>
    <row r="2087" spans="5:14" x14ac:dyDescent="0.25">
      <c r="E2087" s="15" t="s">
        <v>375</v>
      </c>
      <c r="F2087" s="16" t="s">
        <v>376</v>
      </c>
      <c r="G2087" s="17" t="s">
        <v>178</v>
      </c>
      <c r="H2087" s="17">
        <v>60</v>
      </c>
      <c r="I2087" s="18" t="str">
        <f t="shared" si="32"/>
        <v>LitijaTolsti Vrh</v>
      </c>
      <c r="J2087" s="17" t="s">
        <v>4584</v>
      </c>
      <c r="K2087" s="17" t="s">
        <v>5672</v>
      </c>
      <c r="L2087" s="17" t="s">
        <v>5655</v>
      </c>
      <c r="M2087" s="5" t="s">
        <v>5786</v>
      </c>
      <c r="N2087" s="15" t="s">
        <v>375</v>
      </c>
    </row>
    <row r="2088" spans="5:14" x14ac:dyDescent="0.25">
      <c r="E2088" s="15" t="s">
        <v>375</v>
      </c>
      <c r="F2088" s="16" t="s">
        <v>376</v>
      </c>
      <c r="G2088" s="17" t="s">
        <v>178</v>
      </c>
      <c r="H2088" s="17">
        <v>60</v>
      </c>
      <c r="I2088" s="18" t="str">
        <f t="shared" si="32"/>
        <v>LitijaMagolnik</v>
      </c>
      <c r="J2088" s="17" t="s">
        <v>5390</v>
      </c>
      <c r="K2088" s="17" t="s">
        <v>5673</v>
      </c>
      <c r="L2088" s="17" t="s">
        <v>5655</v>
      </c>
      <c r="M2088" s="5" t="s">
        <v>5786</v>
      </c>
      <c r="N2088" s="15" t="s">
        <v>375</v>
      </c>
    </row>
    <row r="2089" spans="5:14" x14ac:dyDescent="0.25">
      <c r="E2089" s="15" t="s">
        <v>375</v>
      </c>
      <c r="F2089" s="16" t="s">
        <v>376</v>
      </c>
      <c r="G2089" s="17" t="s">
        <v>178</v>
      </c>
      <c r="H2089" s="17">
        <v>60</v>
      </c>
      <c r="I2089" s="18" t="str">
        <f t="shared" si="32"/>
        <v>LitijaSopota</v>
      </c>
      <c r="J2089" s="17" t="s">
        <v>5122</v>
      </c>
      <c r="K2089" s="17" t="s">
        <v>5674</v>
      </c>
      <c r="L2089" s="17" t="s">
        <v>5655</v>
      </c>
      <c r="M2089" s="5" t="s">
        <v>5786</v>
      </c>
      <c r="N2089" s="15" t="s">
        <v>375</v>
      </c>
    </row>
    <row r="2090" spans="5:14" x14ac:dyDescent="0.25">
      <c r="E2090" s="15" t="s">
        <v>375</v>
      </c>
      <c r="F2090" s="16" t="s">
        <v>376</v>
      </c>
      <c r="G2090" s="17" t="s">
        <v>178</v>
      </c>
      <c r="H2090" s="17">
        <v>60</v>
      </c>
      <c r="I2090" s="18" t="str">
        <f t="shared" si="32"/>
        <v>LitijaKumpolje</v>
      </c>
      <c r="J2090" s="17" t="s">
        <v>5406</v>
      </c>
      <c r="K2090" s="17" t="s">
        <v>5675</v>
      </c>
      <c r="L2090" s="17" t="s">
        <v>5655</v>
      </c>
      <c r="M2090" s="5" t="s">
        <v>5786</v>
      </c>
      <c r="N2090" s="15" t="s">
        <v>375</v>
      </c>
    </row>
    <row r="2091" spans="5:14" x14ac:dyDescent="0.25">
      <c r="E2091" s="15" t="s">
        <v>375</v>
      </c>
      <c r="F2091" s="16" t="s">
        <v>376</v>
      </c>
      <c r="G2091" s="17" t="s">
        <v>178</v>
      </c>
      <c r="H2091" s="17">
        <v>60</v>
      </c>
      <c r="I2091" s="18" t="str">
        <f t="shared" si="32"/>
        <v>LitijaPogonik</v>
      </c>
      <c r="J2091" s="17" t="s">
        <v>5416</v>
      </c>
      <c r="K2091" s="17" t="s">
        <v>5676</v>
      </c>
      <c r="L2091" s="17" t="s">
        <v>5655</v>
      </c>
      <c r="M2091" s="5" t="s">
        <v>5786</v>
      </c>
      <c r="N2091" s="15" t="s">
        <v>375</v>
      </c>
    </row>
    <row r="2092" spans="5:14" x14ac:dyDescent="0.25">
      <c r="E2092" s="15" t="s">
        <v>375</v>
      </c>
      <c r="F2092" s="16" t="s">
        <v>376</v>
      </c>
      <c r="G2092" s="17" t="s">
        <v>178</v>
      </c>
      <c r="H2092" s="17">
        <v>60</v>
      </c>
      <c r="I2092" s="18" t="str">
        <f t="shared" si="32"/>
        <v>LitijaDobje</v>
      </c>
      <c r="J2092" s="17" t="s">
        <v>124</v>
      </c>
      <c r="K2092" s="17" t="s">
        <v>5677</v>
      </c>
      <c r="L2092" s="17" t="s">
        <v>5655</v>
      </c>
      <c r="M2092" s="5" t="s">
        <v>5786</v>
      </c>
      <c r="N2092" s="15" t="s">
        <v>375</v>
      </c>
    </row>
    <row r="2093" spans="5:14" x14ac:dyDescent="0.25">
      <c r="E2093" s="15" t="s">
        <v>375</v>
      </c>
      <c r="F2093" s="16" t="s">
        <v>376</v>
      </c>
      <c r="G2093" s="17" t="s">
        <v>178</v>
      </c>
      <c r="H2093" s="17">
        <v>60</v>
      </c>
      <c r="I2093" s="18" t="str">
        <f t="shared" si="32"/>
        <v>LitijaBistrica</v>
      </c>
      <c r="J2093" s="17" t="s">
        <v>433</v>
      </c>
      <c r="K2093" s="17" t="s">
        <v>5678</v>
      </c>
      <c r="L2093" s="17" t="s">
        <v>5655</v>
      </c>
      <c r="M2093" s="5" t="s">
        <v>5786</v>
      </c>
      <c r="N2093" s="15" t="s">
        <v>375</v>
      </c>
    </row>
    <row r="2094" spans="5:14" x14ac:dyDescent="0.25">
      <c r="E2094" s="15" t="s">
        <v>375</v>
      </c>
      <c r="F2094" s="16" t="s">
        <v>376</v>
      </c>
      <c r="G2094" s="17" t="s">
        <v>178</v>
      </c>
      <c r="H2094" s="17">
        <v>60</v>
      </c>
      <c r="I2094" s="18" t="str">
        <f t="shared" si="32"/>
        <v>LitijaBerinjek</v>
      </c>
      <c r="J2094" s="17" t="s">
        <v>5441</v>
      </c>
      <c r="K2094" s="17" t="s">
        <v>5679</v>
      </c>
      <c r="L2094" s="17" t="s">
        <v>5655</v>
      </c>
      <c r="M2094" s="5" t="s">
        <v>5786</v>
      </c>
      <c r="N2094" s="15" t="s">
        <v>375</v>
      </c>
    </row>
    <row r="2095" spans="5:14" x14ac:dyDescent="0.25">
      <c r="E2095" s="15" t="s">
        <v>375</v>
      </c>
      <c r="F2095" s="16" t="s">
        <v>376</v>
      </c>
      <c r="G2095" s="17" t="s">
        <v>178</v>
      </c>
      <c r="H2095" s="17">
        <v>60</v>
      </c>
      <c r="I2095" s="18" t="str">
        <f t="shared" si="32"/>
        <v>LitijaJelenska Reber</v>
      </c>
      <c r="J2095" s="17" t="s">
        <v>5448</v>
      </c>
      <c r="K2095" s="17" t="s">
        <v>5680</v>
      </c>
      <c r="L2095" s="17" t="s">
        <v>5655</v>
      </c>
      <c r="M2095" s="5" t="s">
        <v>5786</v>
      </c>
      <c r="N2095" s="15" t="s">
        <v>375</v>
      </c>
    </row>
    <row r="2096" spans="5:14" x14ac:dyDescent="0.25">
      <c r="E2096" s="15" t="s">
        <v>375</v>
      </c>
      <c r="F2096" s="16" t="s">
        <v>376</v>
      </c>
      <c r="G2096" s="17" t="s">
        <v>178</v>
      </c>
      <c r="H2096" s="17">
        <v>60</v>
      </c>
      <c r="I2096" s="18" t="str">
        <f t="shared" si="32"/>
        <v>LitijaZagorica</v>
      </c>
      <c r="J2096" s="17" t="s">
        <v>3243</v>
      </c>
      <c r="K2096" s="17" t="s">
        <v>5681</v>
      </c>
      <c r="L2096" s="17" t="s">
        <v>5655</v>
      </c>
      <c r="M2096" s="5" t="s">
        <v>5786</v>
      </c>
      <c r="N2096" s="15" t="s">
        <v>375</v>
      </c>
    </row>
    <row r="2097" spans="5:14" x14ac:dyDescent="0.25">
      <c r="E2097" s="15" t="s">
        <v>375</v>
      </c>
      <c r="F2097" s="16" t="s">
        <v>376</v>
      </c>
      <c r="G2097" s="17" t="s">
        <v>282</v>
      </c>
      <c r="H2097" s="17">
        <v>129</v>
      </c>
      <c r="I2097" s="18" t="str">
        <f t="shared" si="32"/>
        <v>TrbovljeČebine</v>
      </c>
      <c r="J2097" s="17" t="s">
        <v>541</v>
      </c>
      <c r="K2097" s="17" t="s">
        <v>377</v>
      </c>
      <c r="L2097" s="17" t="s">
        <v>5655</v>
      </c>
      <c r="M2097" s="5" t="s">
        <v>5786</v>
      </c>
      <c r="N2097" s="15" t="s">
        <v>375</v>
      </c>
    </row>
    <row r="2098" spans="5:14" x14ac:dyDescent="0.25">
      <c r="E2098" s="15" t="s">
        <v>375</v>
      </c>
      <c r="F2098" s="16" t="s">
        <v>376</v>
      </c>
      <c r="G2098" s="17" t="s">
        <v>282</v>
      </c>
      <c r="H2098" s="17">
        <v>129</v>
      </c>
      <c r="I2098" s="18" t="str">
        <f t="shared" si="32"/>
        <v>TrbovljeČeče - del</v>
      </c>
      <c r="J2098" s="17" t="s">
        <v>730</v>
      </c>
      <c r="K2098" s="17" t="s">
        <v>566</v>
      </c>
      <c r="L2098" s="17" t="s">
        <v>5655</v>
      </c>
      <c r="M2098" s="5" t="s">
        <v>5786</v>
      </c>
      <c r="N2098" s="15" t="s">
        <v>375</v>
      </c>
    </row>
    <row r="2099" spans="5:14" x14ac:dyDescent="0.25">
      <c r="E2099" s="15" t="s">
        <v>375</v>
      </c>
      <c r="F2099" s="16" t="s">
        <v>376</v>
      </c>
      <c r="G2099" s="17" t="s">
        <v>282</v>
      </c>
      <c r="H2099" s="17">
        <v>129</v>
      </c>
      <c r="I2099" s="18" t="str">
        <f t="shared" si="32"/>
        <v>TrbovljeDobovec</v>
      </c>
      <c r="J2099" s="17" t="s">
        <v>906</v>
      </c>
      <c r="K2099" s="17" t="s">
        <v>753</v>
      </c>
      <c r="L2099" s="17" t="s">
        <v>5655</v>
      </c>
      <c r="M2099" s="5" t="s">
        <v>5786</v>
      </c>
      <c r="N2099" s="15" t="s">
        <v>375</v>
      </c>
    </row>
    <row r="2100" spans="5:14" x14ac:dyDescent="0.25">
      <c r="E2100" s="15" t="s">
        <v>375</v>
      </c>
      <c r="F2100" s="16" t="s">
        <v>376</v>
      </c>
      <c r="G2100" s="17" t="s">
        <v>282</v>
      </c>
      <c r="H2100" s="17">
        <v>129</v>
      </c>
      <c r="I2100" s="18" t="str">
        <f t="shared" si="32"/>
        <v>TrbovljeGabrsko</v>
      </c>
      <c r="J2100" s="17" t="s">
        <v>1085</v>
      </c>
      <c r="K2100" s="17" t="s">
        <v>929</v>
      </c>
      <c r="L2100" s="17" t="s">
        <v>5655</v>
      </c>
      <c r="M2100" s="5" t="s">
        <v>5786</v>
      </c>
      <c r="N2100" s="15" t="s">
        <v>375</v>
      </c>
    </row>
    <row r="2101" spans="5:14" x14ac:dyDescent="0.25">
      <c r="E2101" s="15" t="s">
        <v>375</v>
      </c>
      <c r="F2101" s="16" t="s">
        <v>376</v>
      </c>
      <c r="G2101" s="17" t="s">
        <v>282</v>
      </c>
      <c r="H2101" s="17">
        <v>129</v>
      </c>
      <c r="I2101" s="18" t="str">
        <f t="shared" si="32"/>
        <v>TrbovljeKljučevica</v>
      </c>
      <c r="J2101" s="17" t="s">
        <v>1258</v>
      </c>
      <c r="K2101" s="17" t="s">
        <v>1109</v>
      </c>
      <c r="L2101" s="17" t="s">
        <v>5655</v>
      </c>
      <c r="M2101" s="5" t="s">
        <v>5786</v>
      </c>
      <c r="N2101" s="15" t="s">
        <v>375</v>
      </c>
    </row>
    <row r="2102" spans="5:14" x14ac:dyDescent="0.25">
      <c r="E2102" s="15" t="s">
        <v>375</v>
      </c>
      <c r="F2102" s="16" t="s">
        <v>376</v>
      </c>
      <c r="G2102" s="17" t="s">
        <v>282</v>
      </c>
      <c r="H2102" s="17">
        <v>129</v>
      </c>
      <c r="I2102" s="18" t="str">
        <f t="shared" si="32"/>
        <v>TrbovljeKnezdol</v>
      </c>
      <c r="J2102" s="17" t="s">
        <v>1422</v>
      </c>
      <c r="K2102" s="17" t="s">
        <v>1275</v>
      </c>
      <c r="L2102" s="17" t="s">
        <v>5655</v>
      </c>
      <c r="M2102" s="5" t="s">
        <v>5786</v>
      </c>
      <c r="N2102" s="15" t="s">
        <v>375</v>
      </c>
    </row>
    <row r="2103" spans="5:14" x14ac:dyDescent="0.25">
      <c r="E2103" s="15" t="s">
        <v>375</v>
      </c>
      <c r="F2103" s="16" t="s">
        <v>376</v>
      </c>
      <c r="G2103" s="17" t="s">
        <v>282</v>
      </c>
      <c r="H2103" s="17">
        <v>129</v>
      </c>
      <c r="I2103" s="18" t="str">
        <f t="shared" si="32"/>
        <v>TrbovljeOjstro</v>
      </c>
      <c r="J2103" s="17" t="s">
        <v>1581</v>
      </c>
      <c r="K2103" s="17" t="s">
        <v>1441</v>
      </c>
      <c r="L2103" s="17" t="s">
        <v>5655</v>
      </c>
      <c r="M2103" s="5" t="s">
        <v>5786</v>
      </c>
      <c r="N2103" s="15" t="s">
        <v>375</v>
      </c>
    </row>
    <row r="2104" spans="5:14" x14ac:dyDescent="0.25">
      <c r="E2104" s="15" t="s">
        <v>375</v>
      </c>
      <c r="F2104" s="16" t="s">
        <v>376</v>
      </c>
      <c r="G2104" s="17" t="s">
        <v>282</v>
      </c>
      <c r="H2104" s="17">
        <v>129</v>
      </c>
      <c r="I2104" s="18" t="str">
        <f t="shared" si="32"/>
        <v>TrbovljeOstenk</v>
      </c>
      <c r="J2104" s="17" t="s">
        <v>1737</v>
      </c>
      <c r="K2104" s="17" t="s">
        <v>1599</v>
      </c>
      <c r="L2104" s="17" t="s">
        <v>5655</v>
      </c>
      <c r="M2104" s="5" t="s">
        <v>5786</v>
      </c>
      <c r="N2104" s="15" t="s">
        <v>375</v>
      </c>
    </row>
    <row r="2105" spans="5:14" x14ac:dyDescent="0.25">
      <c r="E2105" s="15" t="s">
        <v>375</v>
      </c>
      <c r="F2105" s="16" t="s">
        <v>376</v>
      </c>
      <c r="G2105" s="17" t="s">
        <v>282</v>
      </c>
      <c r="H2105" s="17">
        <v>129</v>
      </c>
      <c r="I2105" s="18" t="str">
        <f t="shared" si="32"/>
        <v>TrbovljeSveta Planina</v>
      </c>
      <c r="J2105" s="17" t="s">
        <v>1882</v>
      </c>
      <c r="K2105" s="17" t="s">
        <v>2174</v>
      </c>
      <c r="L2105" s="17" t="s">
        <v>5655</v>
      </c>
      <c r="M2105" s="5" t="s">
        <v>5786</v>
      </c>
      <c r="N2105" s="15" t="s">
        <v>375</v>
      </c>
    </row>
    <row r="2106" spans="5:14" x14ac:dyDescent="0.25">
      <c r="E2106" s="15" t="s">
        <v>375</v>
      </c>
      <c r="F2106" s="16" t="s">
        <v>376</v>
      </c>
      <c r="G2106" s="17" t="s">
        <v>282</v>
      </c>
      <c r="H2106" s="17">
        <v>129</v>
      </c>
      <c r="I2106" s="18" t="str">
        <f t="shared" si="32"/>
        <v>TrbovljePlaninska vas</v>
      </c>
      <c r="J2106" s="17" t="s">
        <v>2023</v>
      </c>
      <c r="K2106" s="17" t="s">
        <v>3869</v>
      </c>
      <c r="L2106" s="17" t="s">
        <v>5655</v>
      </c>
      <c r="M2106" s="5" t="s">
        <v>5786</v>
      </c>
      <c r="N2106" s="15" t="s">
        <v>375</v>
      </c>
    </row>
    <row r="2107" spans="5:14" x14ac:dyDescent="0.25">
      <c r="E2107" s="15" t="s">
        <v>375</v>
      </c>
      <c r="F2107" s="16" t="s">
        <v>376</v>
      </c>
      <c r="G2107" s="17" t="s">
        <v>282</v>
      </c>
      <c r="H2107" s="17">
        <v>129</v>
      </c>
      <c r="I2107" s="18" t="str">
        <f t="shared" si="32"/>
        <v>TrbovljePrapreče - del</v>
      </c>
      <c r="J2107" s="17" t="s">
        <v>2161</v>
      </c>
      <c r="K2107" s="17" t="s">
        <v>2306</v>
      </c>
      <c r="L2107" s="17" t="s">
        <v>5655</v>
      </c>
      <c r="M2107" s="5" t="s">
        <v>5786</v>
      </c>
      <c r="N2107" s="15" t="s">
        <v>375</v>
      </c>
    </row>
    <row r="2108" spans="5:14" x14ac:dyDescent="0.25">
      <c r="E2108" s="15" t="s">
        <v>375</v>
      </c>
      <c r="F2108" s="16" t="s">
        <v>376</v>
      </c>
      <c r="G2108" s="17" t="s">
        <v>282</v>
      </c>
      <c r="H2108" s="17">
        <v>129</v>
      </c>
      <c r="I2108" s="18" t="str">
        <f t="shared" si="32"/>
        <v>TrbovljeŠkofja Riža</v>
      </c>
      <c r="J2108" s="17" t="s">
        <v>2289</v>
      </c>
      <c r="K2108" s="17" t="s">
        <v>2543</v>
      </c>
      <c r="L2108" s="17" t="s">
        <v>5655</v>
      </c>
      <c r="M2108" s="5" t="s">
        <v>5786</v>
      </c>
      <c r="N2108" s="15" t="s">
        <v>375</v>
      </c>
    </row>
    <row r="2109" spans="5:14" x14ac:dyDescent="0.25">
      <c r="E2109" s="15" t="s">
        <v>375</v>
      </c>
      <c r="F2109" s="16" t="s">
        <v>376</v>
      </c>
      <c r="G2109" s="17" t="s">
        <v>282</v>
      </c>
      <c r="H2109" s="17">
        <v>129</v>
      </c>
      <c r="I2109" s="18" t="str">
        <f t="shared" si="32"/>
        <v>TrbovljeTrbovlje</v>
      </c>
      <c r="J2109" s="17" t="s">
        <v>282</v>
      </c>
      <c r="K2109" s="17" t="s">
        <v>2649</v>
      </c>
      <c r="L2109" s="17" t="s">
        <v>5655</v>
      </c>
      <c r="M2109" s="5" t="s">
        <v>5786</v>
      </c>
      <c r="N2109" s="15" t="s">
        <v>375</v>
      </c>
    </row>
    <row r="2110" spans="5:14" x14ac:dyDescent="0.25">
      <c r="E2110" s="15" t="s">
        <v>375</v>
      </c>
      <c r="F2110" s="16" t="s">
        <v>376</v>
      </c>
      <c r="G2110" s="17" t="s">
        <v>282</v>
      </c>
      <c r="H2110" s="17">
        <v>129</v>
      </c>
      <c r="I2110" s="18" t="str">
        <f t="shared" si="32"/>
        <v>TrbovljeVrhe - del</v>
      </c>
      <c r="J2110" s="17" t="s">
        <v>2527</v>
      </c>
      <c r="K2110" s="17" t="s">
        <v>4058</v>
      </c>
      <c r="L2110" s="17" t="s">
        <v>5655</v>
      </c>
      <c r="M2110" s="5" t="s">
        <v>5786</v>
      </c>
      <c r="N2110" s="15" t="s">
        <v>375</v>
      </c>
    </row>
    <row r="2111" spans="5:14" x14ac:dyDescent="0.25">
      <c r="E2111" s="15" t="s">
        <v>375</v>
      </c>
      <c r="F2111" s="16" t="s">
        <v>376</v>
      </c>
      <c r="G2111" s="17" t="s">
        <v>282</v>
      </c>
      <c r="H2111" s="17">
        <v>129</v>
      </c>
      <c r="I2111" s="18" t="str">
        <f t="shared" si="32"/>
        <v>TrbovljeZavršje</v>
      </c>
      <c r="J2111" s="17" t="s">
        <v>2636</v>
      </c>
      <c r="K2111" s="17" t="s">
        <v>2749</v>
      </c>
      <c r="L2111" s="17" t="s">
        <v>5655</v>
      </c>
      <c r="M2111" s="5" t="s">
        <v>5786</v>
      </c>
      <c r="N2111" s="15" t="s">
        <v>375</v>
      </c>
    </row>
    <row r="2112" spans="5:14" x14ac:dyDescent="0.25">
      <c r="E2112" s="15" t="s">
        <v>375</v>
      </c>
      <c r="F2112" s="16" t="s">
        <v>376</v>
      </c>
      <c r="G2112" s="17" t="s">
        <v>282</v>
      </c>
      <c r="H2112" s="17">
        <v>129</v>
      </c>
      <c r="I2112" s="18" t="str">
        <f t="shared" si="32"/>
        <v>TrbovljeŽupa</v>
      </c>
      <c r="J2112" s="17" t="s">
        <v>2737</v>
      </c>
      <c r="K2112" s="17" t="s">
        <v>2850</v>
      </c>
      <c r="L2112" s="17" t="s">
        <v>5655</v>
      </c>
      <c r="M2112" s="5" t="s">
        <v>5786</v>
      </c>
      <c r="N2112" s="15" t="s">
        <v>375</v>
      </c>
    </row>
    <row r="2113" spans="5:14" x14ac:dyDescent="0.25">
      <c r="E2113" s="15" t="s">
        <v>375</v>
      </c>
      <c r="F2113" s="16" t="s">
        <v>376</v>
      </c>
      <c r="G2113" s="17" t="s">
        <v>282</v>
      </c>
      <c r="H2113" s="17">
        <v>129</v>
      </c>
      <c r="I2113" s="18" t="str">
        <f t="shared" si="32"/>
        <v>TrbovljeRetje nad Trbovljami</v>
      </c>
      <c r="J2113" s="17" t="s">
        <v>2837</v>
      </c>
      <c r="K2113" s="17" t="s">
        <v>4147</v>
      </c>
      <c r="L2113" s="17" t="s">
        <v>5655</v>
      </c>
      <c r="M2113" s="5" t="s">
        <v>5786</v>
      </c>
      <c r="N2113" s="15" t="s">
        <v>375</v>
      </c>
    </row>
    <row r="2114" spans="5:14" x14ac:dyDescent="0.25">
      <c r="E2114" s="15" t="s">
        <v>375</v>
      </c>
      <c r="F2114" s="16" t="s">
        <v>376</v>
      </c>
      <c r="G2114" s="17" t="s">
        <v>282</v>
      </c>
      <c r="H2114" s="17">
        <v>129</v>
      </c>
      <c r="I2114" s="18" t="str">
        <f t="shared" ref="I2114:I2177" si="33">CONCATENATE(G2114,J2114)</f>
        <v>TrbovljeKlek</v>
      </c>
      <c r="J2114" s="17" t="s">
        <v>2939</v>
      </c>
      <c r="K2114" s="17" t="s">
        <v>2951</v>
      </c>
      <c r="L2114" s="17" t="s">
        <v>5655</v>
      </c>
      <c r="M2114" s="5" t="s">
        <v>5786</v>
      </c>
      <c r="N2114" s="15" t="s">
        <v>375</v>
      </c>
    </row>
    <row r="2115" spans="5:14" x14ac:dyDescent="0.25">
      <c r="E2115" s="15" t="s">
        <v>375</v>
      </c>
      <c r="F2115" s="16" t="s">
        <v>376</v>
      </c>
      <c r="G2115" s="17" t="s">
        <v>374</v>
      </c>
      <c r="H2115" s="17">
        <v>142</v>
      </c>
      <c r="I2115" s="18" t="str">
        <f t="shared" si="33"/>
        <v>Zagorje ob SaviBlodnik</v>
      </c>
      <c r="J2115" s="17" t="s">
        <v>557</v>
      </c>
      <c r="K2115" s="17" t="s">
        <v>377</v>
      </c>
      <c r="L2115" s="17" t="s">
        <v>5655</v>
      </c>
      <c r="M2115" s="5" t="s">
        <v>5786</v>
      </c>
      <c r="N2115" s="15" t="s">
        <v>375</v>
      </c>
    </row>
    <row r="2116" spans="5:14" x14ac:dyDescent="0.25">
      <c r="E2116" s="15" t="s">
        <v>375</v>
      </c>
      <c r="F2116" s="16" t="s">
        <v>376</v>
      </c>
      <c r="G2116" s="17" t="s">
        <v>374</v>
      </c>
      <c r="H2116" s="17">
        <v>142</v>
      </c>
      <c r="I2116" s="18" t="str">
        <f t="shared" si="33"/>
        <v>Zagorje ob SaviBorje</v>
      </c>
      <c r="J2116" s="17" t="s">
        <v>745</v>
      </c>
      <c r="K2116" s="17" t="s">
        <v>566</v>
      </c>
      <c r="L2116" s="17" t="s">
        <v>5655</v>
      </c>
      <c r="M2116" s="5" t="s">
        <v>5786</v>
      </c>
      <c r="N2116" s="15" t="s">
        <v>375</v>
      </c>
    </row>
    <row r="2117" spans="5:14" x14ac:dyDescent="0.25">
      <c r="E2117" s="15" t="s">
        <v>375</v>
      </c>
      <c r="F2117" s="16" t="s">
        <v>376</v>
      </c>
      <c r="G2117" s="17" t="s">
        <v>374</v>
      </c>
      <c r="H2117" s="17">
        <v>142</v>
      </c>
      <c r="I2117" s="18" t="str">
        <f t="shared" si="33"/>
        <v>Zagorje ob SaviBorje pri Mlinšah</v>
      </c>
      <c r="J2117" s="17" t="s">
        <v>919</v>
      </c>
      <c r="K2117" s="17" t="s">
        <v>753</v>
      </c>
      <c r="L2117" s="17" t="s">
        <v>5655</v>
      </c>
      <c r="M2117" s="5" t="s">
        <v>5786</v>
      </c>
      <c r="N2117" s="15" t="s">
        <v>375</v>
      </c>
    </row>
    <row r="2118" spans="5:14" x14ac:dyDescent="0.25">
      <c r="E2118" s="15" t="s">
        <v>375</v>
      </c>
      <c r="F2118" s="16" t="s">
        <v>376</v>
      </c>
      <c r="G2118" s="17" t="s">
        <v>374</v>
      </c>
      <c r="H2118" s="17">
        <v>142</v>
      </c>
      <c r="I2118" s="18" t="str">
        <f t="shared" si="33"/>
        <v>Zagorje ob SaviBorovak pri Podkumu</v>
      </c>
      <c r="J2118" s="17" t="s">
        <v>1099</v>
      </c>
      <c r="K2118" s="17" t="s">
        <v>929</v>
      </c>
      <c r="L2118" s="17" t="s">
        <v>5655</v>
      </c>
      <c r="M2118" s="5" t="s">
        <v>5786</v>
      </c>
      <c r="N2118" s="15" t="s">
        <v>375</v>
      </c>
    </row>
    <row r="2119" spans="5:14" x14ac:dyDescent="0.25">
      <c r="E2119" s="15" t="s">
        <v>375</v>
      </c>
      <c r="F2119" s="16" t="s">
        <v>376</v>
      </c>
      <c r="G2119" s="17" t="s">
        <v>374</v>
      </c>
      <c r="H2119" s="17">
        <v>142</v>
      </c>
      <c r="I2119" s="18" t="str">
        <f t="shared" si="33"/>
        <v>Zagorje ob SaviBrezje</v>
      </c>
      <c r="J2119" s="17" t="s">
        <v>468</v>
      </c>
      <c r="K2119" s="17" t="s">
        <v>1109</v>
      </c>
      <c r="L2119" s="17" t="s">
        <v>5655</v>
      </c>
      <c r="M2119" s="5" t="s">
        <v>5786</v>
      </c>
      <c r="N2119" s="15" t="s">
        <v>375</v>
      </c>
    </row>
    <row r="2120" spans="5:14" x14ac:dyDescent="0.25">
      <c r="E2120" s="15" t="s">
        <v>375</v>
      </c>
      <c r="F2120" s="16" t="s">
        <v>376</v>
      </c>
      <c r="G2120" s="17" t="s">
        <v>374</v>
      </c>
      <c r="H2120" s="17">
        <v>142</v>
      </c>
      <c r="I2120" s="18" t="str">
        <f t="shared" si="33"/>
        <v>Zagorje ob SaviBreznik</v>
      </c>
      <c r="J2120" s="17" t="s">
        <v>1432</v>
      </c>
      <c r="K2120" s="17" t="s">
        <v>1275</v>
      </c>
      <c r="L2120" s="17" t="s">
        <v>5655</v>
      </c>
      <c r="M2120" s="5" t="s">
        <v>5786</v>
      </c>
      <c r="N2120" s="15" t="s">
        <v>375</v>
      </c>
    </row>
    <row r="2121" spans="5:14" x14ac:dyDescent="0.25">
      <c r="E2121" s="15" t="s">
        <v>375</v>
      </c>
      <c r="F2121" s="16" t="s">
        <v>376</v>
      </c>
      <c r="G2121" s="17" t="s">
        <v>374</v>
      </c>
      <c r="H2121" s="17">
        <v>142</v>
      </c>
      <c r="I2121" s="18" t="str">
        <f t="shared" si="33"/>
        <v>Zagorje ob SaviBriše</v>
      </c>
      <c r="J2121" s="17" t="s">
        <v>1159</v>
      </c>
      <c r="K2121" s="17" t="s">
        <v>1441</v>
      </c>
      <c r="L2121" s="17" t="s">
        <v>5655</v>
      </c>
      <c r="M2121" s="5" t="s">
        <v>5786</v>
      </c>
      <c r="N2121" s="15" t="s">
        <v>375</v>
      </c>
    </row>
    <row r="2122" spans="5:14" x14ac:dyDescent="0.25">
      <c r="E2122" s="15" t="s">
        <v>375</v>
      </c>
      <c r="F2122" s="16" t="s">
        <v>376</v>
      </c>
      <c r="G2122" s="17" t="s">
        <v>374</v>
      </c>
      <c r="H2122" s="17">
        <v>142</v>
      </c>
      <c r="I2122" s="18" t="str">
        <f t="shared" si="33"/>
        <v>Zagorje ob SaviČemšenik</v>
      </c>
      <c r="J2122" s="17" t="s">
        <v>1746</v>
      </c>
      <c r="K2122" s="17" t="s">
        <v>1599</v>
      </c>
      <c r="L2122" s="17" t="s">
        <v>5655</v>
      </c>
      <c r="M2122" s="5" t="s">
        <v>5786</v>
      </c>
      <c r="N2122" s="15" t="s">
        <v>375</v>
      </c>
    </row>
    <row r="2123" spans="5:14" x14ac:dyDescent="0.25">
      <c r="E2123" s="15" t="s">
        <v>375</v>
      </c>
      <c r="F2123" s="16" t="s">
        <v>376</v>
      </c>
      <c r="G2123" s="17" t="s">
        <v>374</v>
      </c>
      <c r="H2123" s="17">
        <v>142</v>
      </c>
      <c r="I2123" s="18" t="str">
        <f t="shared" si="33"/>
        <v>Zagorje ob SaviČolnišče</v>
      </c>
      <c r="J2123" s="17" t="s">
        <v>1891</v>
      </c>
      <c r="K2123" s="17" t="s">
        <v>2174</v>
      </c>
      <c r="L2123" s="17" t="s">
        <v>5655</v>
      </c>
      <c r="M2123" s="5" t="s">
        <v>5786</v>
      </c>
      <c r="N2123" s="15" t="s">
        <v>375</v>
      </c>
    </row>
    <row r="2124" spans="5:14" x14ac:dyDescent="0.25">
      <c r="E2124" s="15" t="s">
        <v>375</v>
      </c>
      <c r="F2124" s="16" t="s">
        <v>376</v>
      </c>
      <c r="G2124" s="17" t="s">
        <v>374</v>
      </c>
      <c r="H2124" s="17">
        <v>142</v>
      </c>
      <c r="I2124" s="18" t="str">
        <f t="shared" si="33"/>
        <v>Zagorje ob SaviDobrljevo</v>
      </c>
      <c r="J2124" s="17" t="s">
        <v>2034</v>
      </c>
      <c r="K2124" s="17" t="s">
        <v>3869</v>
      </c>
      <c r="L2124" s="17" t="s">
        <v>5655</v>
      </c>
      <c r="M2124" s="5" t="s">
        <v>5786</v>
      </c>
      <c r="N2124" s="15" t="s">
        <v>375</v>
      </c>
    </row>
    <row r="2125" spans="5:14" x14ac:dyDescent="0.25">
      <c r="E2125" s="15" t="s">
        <v>375</v>
      </c>
      <c r="F2125" s="16" t="s">
        <v>376</v>
      </c>
      <c r="G2125" s="17" t="s">
        <v>374</v>
      </c>
      <c r="H2125" s="17">
        <v>142</v>
      </c>
      <c r="I2125" s="18" t="str">
        <f t="shared" si="33"/>
        <v>Zagorje ob SaviDolenja vas</v>
      </c>
      <c r="J2125" s="17" t="s">
        <v>486</v>
      </c>
      <c r="K2125" s="17" t="s">
        <v>2306</v>
      </c>
      <c r="L2125" s="17" t="s">
        <v>5655</v>
      </c>
      <c r="M2125" s="5" t="s">
        <v>5786</v>
      </c>
      <c r="N2125" s="15" t="s">
        <v>375</v>
      </c>
    </row>
    <row r="2126" spans="5:14" x14ac:dyDescent="0.25">
      <c r="E2126" s="15" t="s">
        <v>375</v>
      </c>
      <c r="F2126" s="16" t="s">
        <v>376</v>
      </c>
      <c r="G2126" s="17" t="s">
        <v>374</v>
      </c>
      <c r="H2126" s="17">
        <v>142</v>
      </c>
      <c r="I2126" s="18" t="str">
        <f t="shared" si="33"/>
        <v>Zagorje ob SaviDolgo Brdo pri Mlinšah</v>
      </c>
      <c r="J2126" s="17" t="s">
        <v>2300</v>
      </c>
      <c r="K2126" s="17" t="s">
        <v>2429</v>
      </c>
      <c r="L2126" s="17" t="s">
        <v>5655</v>
      </c>
      <c r="M2126" s="5" t="s">
        <v>5786</v>
      </c>
      <c r="N2126" s="15" t="s">
        <v>375</v>
      </c>
    </row>
    <row r="2127" spans="5:14" x14ac:dyDescent="0.25">
      <c r="E2127" s="15" t="s">
        <v>375</v>
      </c>
      <c r="F2127" s="16" t="s">
        <v>376</v>
      </c>
      <c r="G2127" s="17" t="s">
        <v>374</v>
      </c>
      <c r="H2127" s="17">
        <v>142</v>
      </c>
      <c r="I2127" s="18" t="str">
        <f t="shared" si="33"/>
        <v>Zagorje ob SaviDružina</v>
      </c>
      <c r="J2127" s="17" t="s">
        <v>2424</v>
      </c>
      <c r="K2127" s="17" t="s">
        <v>2543</v>
      </c>
      <c r="L2127" s="17" t="s">
        <v>5655</v>
      </c>
      <c r="M2127" s="5" t="s">
        <v>5786</v>
      </c>
      <c r="N2127" s="15" t="s">
        <v>375</v>
      </c>
    </row>
    <row r="2128" spans="5:14" x14ac:dyDescent="0.25">
      <c r="E2128" s="15" t="s">
        <v>375</v>
      </c>
      <c r="F2128" s="16" t="s">
        <v>376</v>
      </c>
      <c r="G2128" s="17" t="s">
        <v>374</v>
      </c>
      <c r="H2128" s="17">
        <v>142</v>
      </c>
      <c r="I2128" s="18" t="str">
        <f t="shared" si="33"/>
        <v>Zagorje ob SaviGolče</v>
      </c>
      <c r="J2128" s="17" t="s">
        <v>2537</v>
      </c>
      <c r="K2128" s="17" t="s">
        <v>2649</v>
      </c>
      <c r="L2128" s="17" t="s">
        <v>5655</v>
      </c>
      <c r="M2128" s="5" t="s">
        <v>5786</v>
      </c>
      <c r="N2128" s="15" t="s">
        <v>375</v>
      </c>
    </row>
    <row r="2129" spans="5:14" x14ac:dyDescent="0.25">
      <c r="E2129" s="15" t="s">
        <v>375</v>
      </c>
      <c r="F2129" s="16" t="s">
        <v>376</v>
      </c>
      <c r="G2129" s="17" t="s">
        <v>374</v>
      </c>
      <c r="H2129" s="17">
        <v>142</v>
      </c>
      <c r="I2129" s="18" t="str">
        <f t="shared" si="33"/>
        <v>Zagorje ob SaviGorenja vas</v>
      </c>
      <c r="J2129" s="17" t="s">
        <v>1486</v>
      </c>
      <c r="K2129" s="17" t="s">
        <v>4058</v>
      </c>
      <c r="L2129" s="17" t="s">
        <v>5655</v>
      </c>
      <c r="M2129" s="5" t="s">
        <v>5786</v>
      </c>
      <c r="N2129" s="15" t="s">
        <v>375</v>
      </c>
    </row>
    <row r="2130" spans="5:14" x14ac:dyDescent="0.25">
      <c r="E2130" s="15" t="s">
        <v>375</v>
      </c>
      <c r="F2130" s="16" t="s">
        <v>376</v>
      </c>
      <c r="G2130" s="17" t="s">
        <v>374</v>
      </c>
      <c r="H2130" s="17">
        <v>142</v>
      </c>
      <c r="I2130" s="18" t="str">
        <f t="shared" si="33"/>
        <v>Zagorje ob SaviHrastnik pri Trojanah</v>
      </c>
      <c r="J2130" s="17" t="s">
        <v>2743</v>
      </c>
      <c r="K2130" s="17" t="s">
        <v>2749</v>
      </c>
      <c r="L2130" s="17" t="s">
        <v>5655</v>
      </c>
      <c r="M2130" s="5" t="s">
        <v>5786</v>
      </c>
      <c r="N2130" s="15" t="s">
        <v>375</v>
      </c>
    </row>
    <row r="2131" spans="5:14" x14ac:dyDescent="0.25">
      <c r="E2131" s="15" t="s">
        <v>375</v>
      </c>
      <c r="F2131" s="16" t="s">
        <v>376</v>
      </c>
      <c r="G2131" s="17" t="s">
        <v>374</v>
      </c>
      <c r="H2131" s="17">
        <v>142</v>
      </c>
      <c r="I2131" s="18" t="str">
        <f t="shared" si="33"/>
        <v>Zagorje ob SaviIzlake</v>
      </c>
      <c r="J2131" s="17" t="s">
        <v>2845</v>
      </c>
      <c r="K2131" s="17" t="s">
        <v>2850</v>
      </c>
      <c r="L2131" s="17" t="s">
        <v>5655</v>
      </c>
      <c r="M2131" s="5" t="s">
        <v>5786</v>
      </c>
      <c r="N2131" s="15" t="s">
        <v>375</v>
      </c>
    </row>
    <row r="2132" spans="5:14" x14ac:dyDescent="0.25">
      <c r="E2132" s="15" t="s">
        <v>375</v>
      </c>
      <c r="F2132" s="16" t="s">
        <v>376</v>
      </c>
      <c r="G2132" s="17" t="s">
        <v>374</v>
      </c>
      <c r="H2132" s="17">
        <v>142</v>
      </c>
      <c r="I2132" s="18" t="str">
        <f t="shared" si="33"/>
        <v>Zagorje ob SaviJablana</v>
      </c>
      <c r="J2132" s="17" t="s">
        <v>2946</v>
      </c>
      <c r="K2132" s="17" t="s">
        <v>4147</v>
      </c>
      <c r="L2132" s="17" t="s">
        <v>5655</v>
      </c>
      <c r="M2132" s="5" t="s">
        <v>5786</v>
      </c>
      <c r="N2132" s="15" t="s">
        <v>375</v>
      </c>
    </row>
    <row r="2133" spans="5:14" x14ac:dyDescent="0.25">
      <c r="E2133" s="15" t="s">
        <v>375</v>
      </c>
      <c r="F2133" s="16" t="s">
        <v>376</v>
      </c>
      <c r="G2133" s="17" t="s">
        <v>374</v>
      </c>
      <c r="H2133" s="17">
        <v>142</v>
      </c>
      <c r="I2133" s="18" t="str">
        <f t="shared" si="33"/>
        <v>Zagorje ob SaviJarše</v>
      </c>
      <c r="J2133" s="17" t="s">
        <v>3033</v>
      </c>
      <c r="K2133" s="17" t="s">
        <v>2951</v>
      </c>
      <c r="L2133" s="17" t="s">
        <v>5655</v>
      </c>
      <c r="M2133" s="5" t="s">
        <v>5786</v>
      </c>
      <c r="N2133" s="15" t="s">
        <v>375</v>
      </c>
    </row>
    <row r="2134" spans="5:14" x14ac:dyDescent="0.25">
      <c r="E2134" s="15" t="s">
        <v>375</v>
      </c>
      <c r="F2134" s="16" t="s">
        <v>376</v>
      </c>
      <c r="G2134" s="17" t="s">
        <v>374</v>
      </c>
      <c r="H2134" s="17">
        <v>142</v>
      </c>
      <c r="I2134" s="18" t="str">
        <f t="shared" si="33"/>
        <v>Zagorje ob SaviJelenk</v>
      </c>
      <c r="J2134" s="17" t="s">
        <v>3120</v>
      </c>
      <c r="K2134" s="17" t="s">
        <v>3036</v>
      </c>
      <c r="L2134" s="17" t="s">
        <v>5655</v>
      </c>
      <c r="M2134" s="5" t="s">
        <v>5786</v>
      </c>
      <c r="N2134" s="15" t="s">
        <v>375</v>
      </c>
    </row>
    <row r="2135" spans="5:14" x14ac:dyDescent="0.25">
      <c r="E2135" s="15" t="s">
        <v>375</v>
      </c>
      <c r="F2135" s="16" t="s">
        <v>376</v>
      </c>
      <c r="G2135" s="17" t="s">
        <v>374</v>
      </c>
      <c r="H2135" s="17">
        <v>142</v>
      </c>
      <c r="I2135" s="18" t="str">
        <f t="shared" si="33"/>
        <v>Zagorje ob SaviJelševica</v>
      </c>
      <c r="J2135" s="17" t="s">
        <v>3200</v>
      </c>
      <c r="K2135" s="17" t="s">
        <v>4193</v>
      </c>
      <c r="L2135" s="17" t="s">
        <v>5655</v>
      </c>
      <c r="M2135" s="5" t="s">
        <v>5786</v>
      </c>
      <c r="N2135" s="15" t="s">
        <v>375</v>
      </c>
    </row>
    <row r="2136" spans="5:14" x14ac:dyDescent="0.25">
      <c r="E2136" s="15" t="s">
        <v>375</v>
      </c>
      <c r="F2136" s="16" t="s">
        <v>376</v>
      </c>
      <c r="G2136" s="17" t="s">
        <v>374</v>
      </c>
      <c r="H2136" s="17">
        <v>142</v>
      </c>
      <c r="I2136" s="18" t="str">
        <f t="shared" si="33"/>
        <v>Zagorje ob SaviJesenovo</v>
      </c>
      <c r="J2136" s="17" t="s">
        <v>3283</v>
      </c>
      <c r="K2136" s="17" t="s">
        <v>5420</v>
      </c>
      <c r="L2136" s="17" t="s">
        <v>5655</v>
      </c>
      <c r="M2136" s="5" t="s">
        <v>5786</v>
      </c>
      <c r="N2136" s="15" t="s">
        <v>375</v>
      </c>
    </row>
    <row r="2137" spans="5:14" x14ac:dyDescent="0.25">
      <c r="E2137" s="15" t="s">
        <v>375</v>
      </c>
      <c r="F2137" s="16" t="s">
        <v>376</v>
      </c>
      <c r="G2137" s="17" t="s">
        <v>374</v>
      </c>
      <c r="H2137" s="17">
        <v>142</v>
      </c>
      <c r="I2137" s="18" t="str">
        <f t="shared" si="33"/>
        <v>Zagorje ob SaviKandrše - del</v>
      </c>
      <c r="J2137" s="17" t="s">
        <v>3361</v>
      </c>
      <c r="K2137" s="17" t="s">
        <v>4239</v>
      </c>
      <c r="L2137" s="17" t="s">
        <v>5655</v>
      </c>
      <c r="M2137" s="5" t="s">
        <v>5786</v>
      </c>
      <c r="N2137" s="15" t="s">
        <v>375</v>
      </c>
    </row>
    <row r="2138" spans="5:14" x14ac:dyDescent="0.25">
      <c r="E2138" s="15" t="s">
        <v>375</v>
      </c>
      <c r="F2138" s="16" t="s">
        <v>376</v>
      </c>
      <c r="G2138" s="17" t="s">
        <v>374</v>
      </c>
      <c r="H2138" s="17">
        <v>142</v>
      </c>
      <c r="I2138" s="18" t="str">
        <f t="shared" si="33"/>
        <v>Zagorje ob SaviKisovec</v>
      </c>
      <c r="J2138" s="17" t="s">
        <v>3436</v>
      </c>
      <c r="K2138" s="17" t="s">
        <v>4278</v>
      </c>
      <c r="L2138" s="17" t="s">
        <v>5655</v>
      </c>
      <c r="M2138" s="5" t="s">
        <v>5786</v>
      </c>
      <c r="N2138" s="15" t="s">
        <v>375</v>
      </c>
    </row>
    <row r="2139" spans="5:14" x14ac:dyDescent="0.25">
      <c r="E2139" s="15" t="s">
        <v>375</v>
      </c>
      <c r="F2139" s="16" t="s">
        <v>376</v>
      </c>
      <c r="G2139" s="17" t="s">
        <v>374</v>
      </c>
      <c r="H2139" s="17">
        <v>142</v>
      </c>
      <c r="I2139" s="18" t="str">
        <f t="shared" si="33"/>
        <v>Zagorje ob SaviKolk</v>
      </c>
      <c r="J2139" s="17" t="s">
        <v>3507</v>
      </c>
      <c r="K2139" s="17" t="s">
        <v>5436</v>
      </c>
      <c r="L2139" s="17" t="s">
        <v>5655</v>
      </c>
      <c r="M2139" s="5" t="s">
        <v>5786</v>
      </c>
      <c r="N2139" s="15" t="s">
        <v>375</v>
      </c>
    </row>
    <row r="2140" spans="5:14" x14ac:dyDescent="0.25">
      <c r="E2140" s="15" t="s">
        <v>375</v>
      </c>
      <c r="F2140" s="16" t="s">
        <v>376</v>
      </c>
      <c r="G2140" s="17" t="s">
        <v>374</v>
      </c>
      <c r="H2140" s="17">
        <v>142</v>
      </c>
      <c r="I2140" s="18" t="str">
        <f t="shared" si="33"/>
        <v>Zagorje ob SaviKolovrat</v>
      </c>
      <c r="J2140" s="17" t="s">
        <v>3574</v>
      </c>
      <c r="K2140" s="17" t="s">
        <v>4318</v>
      </c>
      <c r="L2140" s="17" t="s">
        <v>5655</v>
      </c>
      <c r="M2140" s="5" t="s">
        <v>5786</v>
      </c>
      <c r="N2140" s="15" t="s">
        <v>375</v>
      </c>
    </row>
    <row r="2141" spans="5:14" x14ac:dyDescent="0.25">
      <c r="E2141" s="15" t="s">
        <v>375</v>
      </c>
      <c r="F2141" s="16" t="s">
        <v>376</v>
      </c>
      <c r="G2141" s="17" t="s">
        <v>374</v>
      </c>
      <c r="H2141" s="17">
        <v>142</v>
      </c>
      <c r="I2141" s="18" t="str">
        <f t="shared" si="33"/>
        <v>Zagorje ob SaviKonjšica - del</v>
      </c>
      <c r="J2141" s="17" t="s">
        <v>3638</v>
      </c>
      <c r="K2141" s="17" t="s">
        <v>4355</v>
      </c>
      <c r="L2141" s="17" t="s">
        <v>5655</v>
      </c>
      <c r="M2141" s="5" t="s">
        <v>5786</v>
      </c>
      <c r="N2141" s="15" t="s">
        <v>375</v>
      </c>
    </row>
    <row r="2142" spans="5:14" x14ac:dyDescent="0.25">
      <c r="E2142" s="15" t="s">
        <v>375</v>
      </c>
      <c r="F2142" s="16" t="s">
        <v>376</v>
      </c>
      <c r="G2142" s="17" t="s">
        <v>374</v>
      </c>
      <c r="H2142" s="17">
        <v>142</v>
      </c>
      <c r="I2142" s="18" t="str">
        <f t="shared" si="33"/>
        <v>Zagorje ob SaviKostrevnica</v>
      </c>
      <c r="J2142" s="17" t="s">
        <v>3701</v>
      </c>
      <c r="K2142" s="17" t="s">
        <v>4393</v>
      </c>
      <c r="L2142" s="17" t="s">
        <v>5655</v>
      </c>
      <c r="M2142" s="5" t="s">
        <v>5786</v>
      </c>
      <c r="N2142" s="15" t="s">
        <v>375</v>
      </c>
    </row>
    <row r="2143" spans="5:14" x14ac:dyDescent="0.25">
      <c r="E2143" s="15" t="s">
        <v>375</v>
      </c>
      <c r="F2143" s="16" t="s">
        <v>376</v>
      </c>
      <c r="G2143" s="17" t="s">
        <v>374</v>
      </c>
      <c r="H2143" s="17">
        <v>142</v>
      </c>
      <c r="I2143" s="18" t="str">
        <f t="shared" si="33"/>
        <v>Zagorje ob SaviKotredež</v>
      </c>
      <c r="J2143" s="17" t="s">
        <v>3764</v>
      </c>
      <c r="K2143" s="17" t="s">
        <v>5592</v>
      </c>
      <c r="L2143" s="17" t="s">
        <v>5655</v>
      </c>
      <c r="M2143" s="5" t="s">
        <v>5786</v>
      </c>
      <c r="N2143" s="15" t="s">
        <v>375</v>
      </c>
    </row>
    <row r="2144" spans="5:14" x14ac:dyDescent="0.25">
      <c r="E2144" s="15" t="s">
        <v>375</v>
      </c>
      <c r="F2144" s="16" t="s">
        <v>376</v>
      </c>
      <c r="G2144" s="17" t="s">
        <v>374</v>
      </c>
      <c r="H2144" s="17">
        <v>142</v>
      </c>
      <c r="I2144" s="18" t="str">
        <f t="shared" si="33"/>
        <v>Zagorje ob SaviLog pri Mlinšah</v>
      </c>
      <c r="J2144" s="17" t="s">
        <v>3819</v>
      </c>
      <c r="K2144" s="17" t="s">
        <v>4430</v>
      </c>
      <c r="L2144" s="17" t="s">
        <v>5655</v>
      </c>
      <c r="M2144" s="5" t="s">
        <v>5786</v>
      </c>
      <c r="N2144" s="15" t="s">
        <v>375</v>
      </c>
    </row>
    <row r="2145" spans="5:14" x14ac:dyDescent="0.25">
      <c r="E2145" s="15" t="s">
        <v>375</v>
      </c>
      <c r="F2145" s="16" t="s">
        <v>376</v>
      </c>
      <c r="G2145" s="17" t="s">
        <v>374</v>
      </c>
      <c r="H2145" s="17">
        <v>142</v>
      </c>
      <c r="I2145" s="18" t="str">
        <f t="shared" si="33"/>
        <v>Zagorje ob SaviLoke pri Zagorju</v>
      </c>
      <c r="J2145" s="17" t="s">
        <v>3866</v>
      </c>
      <c r="K2145" s="17" t="s">
        <v>5512</v>
      </c>
      <c r="L2145" s="17" t="s">
        <v>5655</v>
      </c>
      <c r="M2145" s="5" t="s">
        <v>5786</v>
      </c>
      <c r="N2145" s="15" t="s">
        <v>375</v>
      </c>
    </row>
    <row r="2146" spans="5:14" x14ac:dyDescent="0.25">
      <c r="E2146" s="15" t="s">
        <v>375</v>
      </c>
      <c r="F2146" s="16" t="s">
        <v>376</v>
      </c>
      <c r="G2146" s="17" t="s">
        <v>374</v>
      </c>
      <c r="H2146" s="17">
        <v>142</v>
      </c>
      <c r="I2146" s="18" t="str">
        <f t="shared" si="33"/>
        <v>Zagorje ob SaviMali Kum</v>
      </c>
      <c r="J2146" s="17" t="s">
        <v>3916</v>
      </c>
      <c r="K2146" s="17" t="s">
        <v>4462</v>
      </c>
      <c r="L2146" s="17" t="s">
        <v>5655</v>
      </c>
      <c r="M2146" s="5" t="s">
        <v>5786</v>
      </c>
      <c r="N2146" s="15" t="s">
        <v>375</v>
      </c>
    </row>
    <row r="2147" spans="5:14" x14ac:dyDescent="0.25">
      <c r="E2147" s="15" t="s">
        <v>375</v>
      </c>
      <c r="F2147" s="16" t="s">
        <v>376</v>
      </c>
      <c r="G2147" s="17" t="s">
        <v>374</v>
      </c>
      <c r="H2147" s="17">
        <v>142</v>
      </c>
      <c r="I2147" s="18" t="str">
        <f t="shared" si="33"/>
        <v>Zagorje ob SaviMedija</v>
      </c>
      <c r="J2147" s="17" t="s">
        <v>3963</v>
      </c>
      <c r="K2147" s="17" t="s">
        <v>5516</v>
      </c>
      <c r="L2147" s="17" t="s">
        <v>5655</v>
      </c>
      <c r="M2147" s="5" t="s">
        <v>5786</v>
      </c>
      <c r="N2147" s="15" t="s">
        <v>375</v>
      </c>
    </row>
    <row r="2148" spans="5:14" x14ac:dyDescent="0.25">
      <c r="E2148" s="15" t="s">
        <v>375</v>
      </c>
      <c r="F2148" s="16" t="s">
        <v>376</v>
      </c>
      <c r="G2148" s="17" t="s">
        <v>374</v>
      </c>
      <c r="H2148" s="17">
        <v>142</v>
      </c>
      <c r="I2148" s="18" t="str">
        <f t="shared" si="33"/>
        <v>Zagorje ob SaviMlinše</v>
      </c>
      <c r="J2148" s="17" t="s">
        <v>4008</v>
      </c>
      <c r="K2148" s="17" t="s">
        <v>4495</v>
      </c>
      <c r="L2148" s="17" t="s">
        <v>5655</v>
      </c>
      <c r="M2148" s="5" t="s">
        <v>5786</v>
      </c>
      <c r="N2148" s="15" t="s">
        <v>375</v>
      </c>
    </row>
    <row r="2149" spans="5:14" x14ac:dyDescent="0.25">
      <c r="E2149" s="15" t="s">
        <v>375</v>
      </c>
      <c r="F2149" s="16" t="s">
        <v>376</v>
      </c>
      <c r="G2149" s="17" t="s">
        <v>374</v>
      </c>
      <c r="H2149" s="17">
        <v>142</v>
      </c>
      <c r="I2149" s="18" t="str">
        <f t="shared" si="33"/>
        <v>Zagorje ob SaviMošenik</v>
      </c>
      <c r="J2149" s="17" t="s">
        <v>3000</v>
      </c>
      <c r="K2149" s="17" t="s">
        <v>4529</v>
      </c>
      <c r="L2149" s="17" t="s">
        <v>5655</v>
      </c>
      <c r="M2149" s="5" t="s">
        <v>5786</v>
      </c>
      <c r="N2149" s="15" t="s">
        <v>375</v>
      </c>
    </row>
    <row r="2150" spans="5:14" x14ac:dyDescent="0.25">
      <c r="E2150" s="15" t="s">
        <v>375</v>
      </c>
      <c r="F2150" s="16" t="s">
        <v>376</v>
      </c>
      <c r="G2150" s="17" t="s">
        <v>374</v>
      </c>
      <c r="H2150" s="17">
        <v>142</v>
      </c>
      <c r="I2150" s="18" t="str">
        <f t="shared" si="33"/>
        <v>Zagorje ob SaviOrehovica</v>
      </c>
      <c r="J2150" s="17" t="s">
        <v>2029</v>
      </c>
      <c r="K2150" s="17" t="s">
        <v>4562</v>
      </c>
      <c r="L2150" s="17" t="s">
        <v>5655</v>
      </c>
      <c r="M2150" s="5" t="s">
        <v>5786</v>
      </c>
      <c r="N2150" s="15" t="s">
        <v>375</v>
      </c>
    </row>
    <row r="2151" spans="5:14" x14ac:dyDescent="0.25">
      <c r="E2151" s="15" t="s">
        <v>375</v>
      </c>
      <c r="F2151" s="16" t="s">
        <v>376</v>
      </c>
      <c r="G2151" s="17" t="s">
        <v>374</v>
      </c>
      <c r="H2151" s="17">
        <v>142</v>
      </c>
      <c r="I2151" s="18" t="str">
        <f t="shared" si="33"/>
        <v>Zagorje ob SaviOsredek</v>
      </c>
      <c r="J2151" s="17" t="s">
        <v>4108</v>
      </c>
      <c r="K2151" s="17" t="s">
        <v>4592</v>
      </c>
      <c r="L2151" s="17" t="s">
        <v>5655</v>
      </c>
      <c r="M2151" s="5" t="s">
        <v>5786</v>
      </c>
      <c r="N2151" s="15" t="s">
        <v>375</v>
      </c>
    </row>
    <row r="2152" spans="5:14" x14ac:dyDescent="0.25">
      <c r="E2152" s="15" t="s">
        <v>375</v>
      </c>
      <c r="F2152" s="16" t="s">
        <v>376</v>
      </c>
      <c r="G2152" s="17" t="s">
        <v>374</v>
      </c>
      <c r="H2152" s="17">
        <v>142</v>
      </c>
      <c r="I2152" s="18" t="str">
        <f t="shared" si="33"/>
        <v>Zagorje ob SaviPadež</v>
      </c>
      <c r="J2152" s="17" t="s">
        <v>1745</v>
      </c>
      <c r="K2152" s="17" t="s">
        <v>5526</v>
      </c>
      <c r="L2152" s="17" t="s">
        <v>5655</v>
      </c>
      <c r="M2152" s="5" t="s">
        <v>5786</v>
      </c>
      <c r="N2152" s="15" t="s">
        <v>375</v>
      </c>
    </row>
    <row r="2153" spans="5:14" x14ac:dyDescent="0.25">
      <c r="E2153" s="15" t="s">
        <v>375</v>
      </c>
      <c r="F2153" s="16" t="s">
        <v>376</v>
      </c>
      <c r="G2153" s="17" t="s">
        <v>374</v>
      </c>
      <c r="H2153" s="17">
        <v>142</v>
      </c>
      <c r="I2153" s="18" t="str">
        <f t="shared" si="33"/>
        <v>Zagorje ob SaviPodkraj pri Zagorju</v>
      </c>
      <c r="J2153" s="17" t="s">
        <v>4236</v>
      </c>
      <c r="K2153" s="17" t="s">
        <v>4622</v>
      </c>
      <c r="L2153" s="17" t="s">
        <v>5655</v>
      </c>
      <c r="M2153" s="5" t="s">
        <v>5786</v>
      </c>
      <c r="N2153" s="15" t="s">
        <v>375</v>
      </c>
    </row>
    <row r="2154" spans="5:14" x14ac:dyDescent="0.25">
      <c r="E2154" s="15" t="s">
        <v>375</v>
      </c>
      <c r="F2154" s="16" t="s">
        <v>376</v>
      </c>
      <c r="G2154" s="17" t="s">
        <v>374</v>
      </c>
      <c r="H2154" s="17">
        <v>142</v>
      </c>
      <c r="I2154" s="18" t="str">
        <f t="shared" si="33"/>
        <v>Zagorje ob SaviPodkum</v>
      </c>
      <c r="J2154" s="17" t="s">
        <v>4276</v>
      </c>
      <c r="K2154" s="17" t="s">
        <v>5532</v>
      </c>
      <c r="L2154" s="17" t="s">
        <v>5655</v>
      </c>
      <c r="M2154" s="5" t="s">
        <v>5786</v>
      </c>
      <c r="N2154" s="15" t="s">
        <v>375</v>
      </c>
    </row>
    <row r="2155" spans="5:14" x14ac:dyDescent="0.25">
      <c r="E2155" s="15" t="s">
        <v>375</v>
      </c>
      <c r="F2155" s="16" t="s">
        <v>376</v>
      </c>
      <c r="G2155" s="17" t="s">
        <v>374</v>
      </c>
      <c r="H2155" s="17">
        <v>142</v>
      </c>
      <c r="I2155" s="18" t="str">
        <f t="shared" si="33"/>
        <v>Zagorje ob SaviPodlipovica</v>
      </c>
      <c r="J2155" s="17" t="s">
        <v>4316</v>
      </c>
      <c r="K2155" s="17" t="s">
        <v>4649</v>
      </c>
      <c r="L2155" s="17" t="s">
        <v>5655</v>
      </c>
      <c r="M2155" s="5" t="s">
        <v>5786</v>
      </c>
      <c r="N2155" s="15" t="s">
        <v>375</v>
      </c>
    </row>
    <row r="2156" spans="5:14" x14ac:dyDescent="0.25">
      <c r="E2156" s="15" t="s">
        <v>375</v>
      </c>
      <c r="F2156" s="16" t="s">
        <v>376</v>
      </c>
      <c r="G2156" s="17" t="s">
        <v>374</v>
      </c>
      <c r="H2156" s="17">
        <v>142</v>
      </c>
      <c r="I2156" s="18" t="str">
        <f t="shared" si="33"/>
        <v>Zagorje ob SaviPolšina</v>
      </c>
      <c r="J2156" s="17" t="s">
        <v>4353</v>
      </c>
      <c r="K2156" s="17" t="s">
        <v>4678</v>
      </c>
      <c r="L2156" s="17" t="s">
        <v>5655</v>
      </c>
      <c r="M2156" s="5" t="s">
        <v>5786</v>
      </c>
      <c r="N2156" s="15" t="s">
        <v>375</v>
      </c>
    </row>
    <row r="2157" spans="5:14" x14ac:dyDescent="0.25">
      <c r="E2157" s="15" t="s">
        <v>375</v>
      </c>
      <c r="F2157" s="16" t="s">
        <v>376</v>
      </c>
      <c r="G2157" s="17" t="s">
        <v>374</v>
      </c>
      <c r="H2157" s="17">
        <v>142</v>
      </c>
      <c r="I2157" s="18" t="str">
        <f t="shared" si="33"/>
        <v>Zagorje ob SaviPotoška vas</v>
      </c>
      <c r="J2157" s="17" t="s">
        <v>4391</v>
      </c>
      <c r="K2157" s="17" t="s">
        <v>4705</v>
      </c>
      <c r="L2157" s="17" t="s">
        <v>5655</v>
      </c>
      <c r="M2157" s="5" t="s">
        <v>5786</v>
      </c>
      <c r="N2157" s="15" t="s">
        <v>375</v>
      </c>
    </row>
    <row r="2158" spans="5:14" x14ac:dyDescent="0.25">
      <c r="E2158" s="15" t="s">
        <v>375</v>
      </c>
      <c r="F2158" s="16" t="s">
        <v>376</v>
      </c>
      <c r="G2158" s="17" t="s">
        <v>374</v>
      </c>
      <c r="H2158" s="17">
        <v>142</v>
      </c>
      <c r="I2158" s="18" t="str">
        <f t="shared" si="33"/>
        <v>Zagorje ob SaviPožarje</v>
      </c>
      <c r="J2158" s="17" t="s">
        <v>4428</v>
      </c>
      <c r="K2158" s="17" t="s">
        <v>5540</v>
      </c>
      <c r="L2158" s="17" t="s">
        <v>5655</v>
      </c>
      <c r="M2158" s="5" t="s">
        <v>5786</v>
      </c>
      <c r="N2158" s="15" t="s">
        <v>375</v>
      </c>
    </row>
    <row r="2159" spans="5:14" x14ac:dyDescent="0.25">
      <c r="E2159" s="15" t="s">
        <v>375</v>
      </c>
      <c r="F2159" s="16" t="s">
        <v>376</v>
      </c>
      <c r="G2159" s="17" t="s">
        <v>374</v>
      </c>
      <c r="H2159" s="17">
        <v>142</v>
      </c>
      <c r="I2159" s="18" t="str">
        <f t="shared" si="33"/>
        <v>Zagorje ob SaviPrapreče - del</v>
      </c>
      <c r="J2159" s="17" t="s">
        <v>2161</v>
      </c>
      <c r="K2159" s="17" t="s">
        <v>5544</v>
      </c>
      <c r="L2159" s="17" t="s">
        <v>5655</v>
      </c>
      <c r="M2159" s="5" t="s">
        <v>5786</v>
      </c>
      <c r="N2159" s="15" t="s">
        <v>375</v>
      </c>
    </row>
    <row r="2160" spans="5:14" x14ac:dyDescent="0.25">
      <c r="E2160" s="15" t="s">
        <v>375</v>
      </c>
      <c r="F2160" s="16" t="s">
        <v>376</v>
      </c>
      <c r="G2160" s="17" t="s">
        <v>374</v>
      </c>
      <c r="H2160" s="17">
        <v>142</v>
      </c>
      <c r="I2160" s="18" t="str">
        <f t="shared" si="33"/>
        <v>Zagorje ob SaviRavenska vas</v>
      </c>
      <c r="J2160" s="17" t="s">
        <v>4493</v>
      </c>
      <c r="K2160" s="17" t="s">
        <v>5548</v>
      </c>
      <c r="L2160" s="17" t="s">
        <v>5655</v>
      </c>
      <c r="M2160" s="5" t="s">
        <v>5786</v>
      </c>
      <c r="N2160" s="15" t="s">
        <v>375</v>
      </c>
    </row>
    <row r="2161" spans="5:14" x14ac:dyDescent="0.25">
      <c r="E2161" s="15" t="s">
        <v>375</v>
      </c>
      <c r="F2161" s="16" t="s">
        <v>376</v>
      </c>
      <c r="G2161" s="17" t="s">
        <v>374</v>
      </c>
      <c r="H2161" s="17">
        <v>142</v>
      </c>
      <c r="I2161" s="18" t="str">
        <f t="shared" si="33"/>
        <v>Zagorje ob SaviRavne pri Mlinšah</v>
      </c>
      <c r="J2161" s="17" t="s">
        <v>4527</v>
      </c>
      <c r="K2161" s="17" t="s">
        <v>4734</v>
      </c>
      <c r="L2161" s="17" t="s">
        <v>5655</v>
      </c>
      <c r="M2161" s="5" t="s">
        <v>5786</v>
      </c>
      <c r="N2161" s="15" t="s">
        <v>375</v>
      </c>
    </row>
    <row r="2162" spans="5:14" x14ac:dyDescent="0.25">
      <c r="E2162" s="15" t="s">
        <v>375</v>
      </c>
      <c r="F2162" s="16" t="s">
        <v>376</v>
      </c>
      <c r="G2162" s="17" t="s">
        <v>374</v>
      </c>
      <c r="H2162" s="17">
        <v>142</v>
      </c>
      <c r="I2162" s="18" t="str">
        <f t="shared" si="33"/>
        <v>Zagorje ob SaviRazbor pri Čemšeniku</v>
      </c>
      <c r="J2162" s="17" t="s">
        <v>4560</v>
      </c>
      <c r="K2162" s="17" t="s">
        <v>4760</v>
      </c>
      <c r="L2162" s="17" t="s">
        <v>5655</v>
      </c>
      <c r="M2162" s="5" t="s">
        <v>5786</v>
      </c>
      <c r="N2162" s="15" t="s">
        <v>375</v>
      </c>
    </row>
    <row r="2163" spans="5:14" x14ac:dyDescent="0.25">
      <c r="E2163" s="15" t="s">
        <v>375</v>
      </c>
      <c r="F2163" s="16" t="s">
        <v>376</v>
      </c>
      <c r="G2163" s="17" t="s">
        <v>374</v>
      </c>
      <c r="H2163" s="17">
        <v>142</v>
      </c>
      <c r="I2163" s="18" t="str">
        <f t="shared" si="33"/>
        <v>Zagorje ob SaviRazpotje</v>
      </c>
      <c r="J2163" s="17" t="s">
        <v>4113</v>
      </c>
      <c r="K2163" s="17" t="s">
        <v>5554</v>
      </c>
      <c r="L2163" s="17" t="s">
        <v>5655</v>
      </c>
      <c r="M2163" s="5" t="s">
        <v>5786</v>
      </c>
      <c r="N2163" s="15" t="s">
        <v>375</v>
      </c>
    </row>
    <row r="2164" spans="5:14" x14ac:dyDescent="0.25">
      <c r="E2164" s="15" t="s">
        <v>375</v>
      </c>
      <c r="F2164" s="16" t="s">
        <v>376</v>
      </c>
      <c r="G2164" s="17" t="s">
        <v>374</v>
      </c>
      <c r="H2164" s="17">
        <v>142</v>
      </c>
      <c r="I2164" s="18" t="str">
        <f t="shared" si="33"/>
        <v>Zagorje ob SaviRodež</v>
      </c>
      <c r="J2164" s="17" t="s">
        <v>4621</v>
      </c>
      <c r="K2164" s="17" t="s">
        <v>5556</v>
      </c>
      <c r="L2164" s="17" t="s">
        <v>5655</v>
      </c>
      <c r="M2164" s="5" t="s">
        <v>5786</v>
      </c>
      <c r="N2164" s="15" t="s">
        <v>375</v>
      </c>
    </row>
    <row r="2165" spans="5:14" x14ac:dyDescent="0.25">
      <c r="E2165" s="15" t="s">
        <v>375</v>
      </c>
      <c r="F2165" s="16" t="s">
        <v>376</v>
      </c>
      <c r="G2165" s="17" t="s">
        <v>374</v>
      </c>
      <c r="H2165" s="17">
        <v>142</v>
      </c>
      <c r="I2165" s="18" t="str">
        <f t="shared" si="33"/>
        <v>Zagorje ob SaviRove</v>
      </c>
      <c r="J2165" s="17" t="s">
        <v>4235</v>
      </c>
      <c r="K2165" s="17" t="s">
        <v>5642</v>
      </c>
      <c r="L2165" s="17" t="s">
        <v>5655</v>
      </c>
      <c r="M2165" s="5" t="s">
        <v>5786</v>
      </c>
      <c r="N2165" s="15" t="s">
        <v>375</v>
      </c>
    </row>
    <row r="2166" spans="5:14" x14ac:dyDescent="0.25">
      <c r="E2166" s="15" t="s">
        <v>375</v>
      </c>
      <c r="F2166" s="16" t="s">
        <v>376</v>
      </c>
      <c r="G2166" s="17" t="s">
        <v>374</v>
      </c>
      <c r="H2166" s="17">
        <v>142</v>
      </c>
      <c r="I2166" s="18" t="str">
        <f t="shared" si="33"/>
        <v>Zagorje ob SaviRovišče</v>
      </c>
      <c r="J2166" s="17" t="s">
        <v>4677</v>
      </c>
      <c r="K2166" s="17" t="s">
        <v>5558</v>
      </c>
      <c r="L2166" s="17" t="s">
        <v>5655</v>
      </c>
      <c r="M2166" s="5" t="s">
        <v>5786</v>
      </c>
      <c r="N2166" s="15" t="s">
        <v>375</v>
      </c>
    </row>
    <row r="2167" spans="5:14" x14ac:dyDescent="0.25">
      <c r="E2167" s="15" t="s">
        <v>375</v>
      </c>
      <c r="F2167" s="16" t="s">
        <v>376</v>
      </c>
      <c r="G2167" s="17" t="s">
        <v>374</v>
      </c>
      <c r="H2167" s="17">
        <v>142</v>
      </c>
      <c r="I2167" s="18" t="str">
        <f t="shared" si="33"/>
        <v>Zagorje ob SaviRtiče</v>
      </c>
      <c r="J2167" s="17" t="s">
        <v>4704</v>
      </c>
      <c r="K2167" s="17" t="s">
        <v>5559</v>
      </c>
      <c r="L2167" s="17" t="s">
        <v>5655</v>
      </c>
      <c r="M2167" s="5" t="s">
        <v>5786</v>
      </c>
      <c r="N2167" s="15" t="s">
        <v>375</v>
      </c>
    </row>
    <row r="2168" spans="5:14" x14ac:dyDescent="0.25">
      <c r="E2168" s="15" t="s">
        <v>375</v>
      </c>
      <c r="F2168" s="16" t="s">
        <v>376</v>
      </c>
      <c r="G2168" s="17" t="s">
        <v>374</v>
      </c>
      <c r="H2168" s="17">
        <v>142</v>
      </c>
      <c r="I2168" s="18" t="str">
        <f t="shared" si="33"/>
        <v>Zagorje ob SaviRžiše</v>
      </c>
      <c r="J2168" s="17" t="s">
        <v>4733</v>
      </c>
      <c r="K2168" s="17" t="s">
        <v>5561</v>
      </c>
      <c r="L2168" s="17" t="s">
        <v>5655</v>
      </c>
      <c r="M2168" s="5" t="s">
        <v>5786</v>
      </c>
      <c r="N2168" s="15" t="s">
        <v>375</v>
      </c>
    </row>
    <row r="2169" spans="5:14" x14ac:dyDescent="0.25">
      <c r="E2169" s="15" t="s">
        <v>375</v>
      </c>
      <c r="F2169" s="16" t="s">
        <v>376</v>
      </c>
      <c r="G2169" s="17" t="s">
        <v>374</v>
      </c>
      <c r="H2169" s="17">
        <v>142</v>
      </c>
      <c r="I2169" s="18" t="str">
        <f t="shared" si="33"/>
        <v>Zagorje ob SaviSelo pri Zagorju</v>
      </c>
      <c r="J2169" s="17" t="s">
        <v>4759</v>
      </c>
      <c r="K2169" s="17" t="s">
        <v>5563</v>
      </c>
      <c r="L2169" s="17" t="s">
        <v>5655</v>
      </c>
      <c r="M2169" s="5" t="s">
        <v>5786</v>
      </c>
      <c r="N2169" s="15" t="s">
        <v>375</v>
      </c>
    </row>
    <row r="2170" spans="5:14" x14ac:dyDescent="0.25">
      <c r="E2170" s="15" t="s">
        <v>375</v>
      </c>
      <c r="F2170" s="16" t="s">
        <v>376</v>
      </c>
      <c r="G2170" s="17" t="s">
        <v>374</v>
      </c>
      <c r="H2170" s="17">
        <v>142</v>
      </c>
      <c r="I2170" s="18" t="str">
        <f t="shared" si="33"/>
        <v>Zagorje ob SaviSenožeti</v>
      </c>
      <c r="J2170" s="17" t="s">
        <v>2329</v>
      </c>
      <c r="K2170" s="17" t="s">
        <v>5565</v>
      </c>
      <c r="L2170" s="17" t="s">
        <v>5655</v>
      </c>
      <c r="M2170" s="5" t="s">
        <v>5786</v>
      </c>
      <c r="N2170" s="15" t="s">
        <v>375</v>
      </c>
    </row>
    <row r="2171" spans="5:14" x14ac:dyDescent="0.25">
      <c r="E2171" s="15" t="s">
        <v>375</v>
      </c>
      <c r="F2171" s="16" t="s">
        <v>376</v>
      </c>
      <c r="G2171" s="17" t="s">
        <v>374</v>
      </c>
      <c r="H2171" s="17">
        <v>142</v>
      </c>
      <c r="I2171" s="18" t="str">
        <f t="shared" si="33"/>
        <v>Zagorje ob SaviŠemnik</v>
      </c>
      <c r="J2171" s="17" t="s">
        <v>4811</v>
      </c>
      <c r="K2171" s="17" t="s">
        <v>5588</v>
      </c>
      <c r="L2171" s="17" t="s">
        <v>5655</v>
      </c>
      <c r="M2171" s="5" t="s">
        <v>5786</v>
      </c>
      <c r="N2171" s="15" t="s">
        <v>375</v>
      </c>
    </row>
    <row r="2172" spans="5:14" x14ac:dyDescent="0.25">
      <c r="E2172" s="15" t="s">
        <v>375</v>
      </c>
      <c r="F2172" s="16" t="s">
        <v>376</v>
      </c>
      <c r="G2172" s="17" t="s">
        <v>374</v>
      </c>
      <c r="H2172" s="17">
        <v>142</v>
      </c>
      <c r="I2172" s="18" t="str">
        <f t="shared" si="33"/>
        <v>Zagorje ob SaviŠentgotard</v>
      </c>
      <c r="J2172" s="17" t="s">
        <v>4839</v>
      </c>
      <c r="K2172" s="17" t="s">
        <v>5567</v>
      </c>
      <c r="L2172" s="17" t="s">
        <v>5655</v>
      </c>
      <c r="M2172" s="5" t="s">
        <v>5786</v>
      </c>
      <c r="N2172" s="15" t="s">
        <v>375</v>
      </c>
    </row>
    <row r="2173" spans="5:14" x14ac:dyDescent="0.25">
      <c r="E2173" s="15" t="s">
        <v>375</v>
      </c>
      <c r="F2173" s="16" t="s">
        <v>376</v>
      </c>
      <c r="G2173" s="17" t="s">
        <v>374</v>
      </c>
      <c r="H2173" s="17">
        <v>142</v>
      </c>
      <c r="I2173" s="18" t="str">
        <f t="shared" si="33"/>
        <v>Zagorje ob SaviŠentlambert</v>
      </c>
      <c r="J2173" s="17" t="s">
        <v>4864</v>
      </c>
      <c r="K2173" s="17" t="s">
        <v>5593</v>
      </c>
      <c r="L2173" s="17" t="s">
        <v>5655</v>
      </c>
      <c r="M2173" s="5" t="s">
        <v>5786</v>
      </c>
      <c r="N2173" s="15" t="s">
        <v>375</v>
      </c>
    </row>
    <row r="2174" spans="5:14" x14ac:dyDescent="0.25">
      <c r="E2174" s="15" t="s">
        <v>375</v>
      </c>
      <c r="F2174" s="16" t="s">
        <v>376</v>
      </c>
      <c r="G2174" s="17" t="s">
        <v>374</v>
      </c>
      <c r="H2174" s="17">
        <v>142</v>
      </c>
      <c r="I2174" s="18" t="str">
        <f t="shared" si="33"/>
        <v>Zagorje ob SaviŠklendrovec</v>
      </c>
      <c r="J2174" s="17" t="s">
        <v>4886</v>
      </c>
      <c r="K2174" s="17" t="s">
        <v>5569</v>
      </c>
      <c r="L2174" s="17" t="s">
        <v>5655</v>
      </c>
      <c r="M2174" s="5" t="s">
        <v>5786</v>
      </c>
      <c r="N2174" s="15" t="s">
        <v>375</v>
      </c>
    </row>
    <row r="2175" spans="5:14" x14ac:dyDescent="0.25">
      <c r="E2175" s="15" t="s">
        <v>375</v>
      </c>
      <c r="F2175" s="16" t="s">
        <v>376</v>
      </c>
      <c r="G2175" s="17" t="s">
        <v>374</v>
      </c>
      <c r="H2175" s="17">
        <v>142</v>
      </c>
      <c r="I2175" s="18" t="str">
        <f t="shared" si="33"/>
        <v>Zagorje ob SaviTirna</v>
      </c>
      <c r="J2175" s="17" t="s">
        <v>4908</v>
      </c>
      <c r="K2175" s="17" t="s">
        <v>5594</v>
      </c>
      <c r="L2175" s="17" t="s">
        <v>5655</v>
      </c>
      <c r="M2175" s="5" t="s">
        <v>5786</v>
      </c>
      <c r="N2175" s="15" t="s">
        <v>375</v>
      </c>
    </row>
    <row r="2176" spans="5:14" x14ac:dyDescent="0.25">
      <c r="E2176" s="15" t="s">
        <v>375</v>
      </c>
      <c r="F2176" s="16" t="s">
        <v>376</v>
      </c>
      <c r="G2176" s="17" t="s">
        <v>374</v>
      </c>
      <c r="H2176" s="17">
        <v>142</v>
      </c>
      <c r="I2176" s="18" t="str">
        <f t="shared" si="33"/>
        <v>Zagorje ob SaviVine</v>
      </c>
      <c r="J2176" s="17" t="s">
        <v>4590</v>
      </c>
      <c r="K2176" s="17" t="s">
        <v>5595</v>
      </c>
      <c r="L2176" s="17" t="s">
        <v>5655</v>
      </c>
      <c r="M2176" s="5" t="s">
        <v>5786</v>
      </c>
      <c r="N2176" s="15" t="s">
        <v>375</v>
      </c>
    </row>
    <row r="2177" spans="5:14" x14ac:dyDescent="0.25">
      <c r="E2177" s="15" t="s">
        <v>375</v>
      </c>
      <c r="F2177" s="16" t="s">
        <v>376</v>
      </c>
      <c r="G2177" s="17" t="s">
        <v>374</v>
      </c>
      <c r="H2177" s="17">
        <v>142</v>
      </c>
      <c r="I2177" s="18" t="str">
        <f t="shared" si="33"/>
        <v>Zagorje ob SaviVrh</v>
      </c>
      <c r="J2177" s="17" t="s">
        <v>2992</v>
      </c>
      <c r="K2177" s="17" t="s">
        <v>5589</v>
      </c>
      <c r="L2177" s="17" t="s">
        <v>5655</v>
      </c>
      <c r="M2177" s="5" t="s">
        <v>5786</v>
      </c>
      <c r="N2177" s="15" t="s">
        <v>375</v>
      </c>
    </row>
    <row r="2178" spans="5:14" x14ac:dyDescent="0.25">
      <c r="E2178" s="15" t="s">
        <v>375</v>
      </c>
      <c r="F2178" s="16" t="s">
        <v>376</v>
      </c>
      <c r="G2178" s="17" t="s">
        <v>374</v>
      </c>
      <c r="H2178" s="17">
        <v>142</v>
      </c>
      <c r="I2178" s="18" t="str">
        <f t="shared" ref="I2178:I2241" si="34">CONCATENATE(G2178,J2178)</f>
        <v>Zagorje ob SaviVrh pri Mlinšah</v>
      </c>
      <c r="J2178" s="17" t="s">
        <v>4971</v>
      </c>
      <c r="K2178" s="17" t="s">
        <v>5571</v>
      </c>
      <c r="L2178" s="17" t="s">
        <v>5655</v>
      </c>
      <c r="M2178" s="5" t="s">
        <v>5786</v>
      </c>
      <c r="N2178" s="15" t="s">
        <v>375</v>
      </c>
    </row>
    <row r="2179" spans="5:14" x14ac:dyDescent="0.25">
      <c r="E2179" s="15" t="s">
        <v>375</v>
      </c>
      <c r="F2179" s="16" t="s">
        <v>376</v>
      </c>
      <c r="G2179" s="17" t="s">
        <v>374</v>
      </c>
      <c r="H2179" s="17">
        <v>142</v>
      </c>
      <c r="I2179" s="18" t="str">
        <f t="shared" si="34"/>
        <v>Zagorje ob SaviVrhe - del</v>
      </c>
      <c r="J2179" s="17" t="s">
        <v>2527</v>
      </c>
      <c r="K2179" s="17" t="s">
        <v>5572</v>
      </c>
      <c r="L2179" s="17" t="s">
        <v>5655</v>
      </c>
      <c r="M2179" s="5" t="s">
        <v>5786</v>
      </c>
      <c r="N2179" s="15" t="s">
        <v>375</v>
      </c>
    </row>
    <row r="2180" spans="5:14" x14ac:dyDescent="0.25">
      <c r="E2180" s="15" t="s">
        <v>375</v>
      </c>
      <c r="F2180" s="16" t="s">
        <v>376</v>
      </c>
      <c r="G2180" s="17" t="s">
        <v>374</v>
      </c>
      <c r="H2180" s="17">
        <v>142</v>
      </c>
      <c r="I2180" s="18" t="str">
        <f t="shared" si="34"/>
        <v>Zagorje ob SaviZabava</v>
      </c>
      <c r="J2180" s="17" t="s">
        <v>5000</v>
      </c>
      <c r="K2180" s="17" t="s">
        <v>5643</v>
      </c>
      <c r="L2180" s="17" t="s">
        <v>5655</v>
      </c>
      <c r="M2180" s="5" t="s">
        <v>5786</v>
      </c>
      <c r="N2180" s="15" t="s">
        <v>375</v>
      </c>
    </row>
    <row r="2181" spans="5:14" x14ac:dyDescent="0.25">
      <c r="E2181" s="15" t="s">
        <v>375</v>
      </c>
      <c r="F2181" s="16" t="s">
        <v>376</v>
      </c>
      <c r="G2181" s="17" t="s">
        <v>374</v>
      </c>
      <c r="H2181" s="17">
        <v>142</v>
      </c>
      <c r="I2181" s="18" t="str">
        <f t="shared" si="34"/>
        <v>Zagorje ob SaviZabreznik</v>
      </c>
      <c r="J2181" s="17" t="s">
        <v>5017</v>
      </c>
      <c r="K2181" s="17" t="s">
        <v>5596</v>
      </c>
      <c r="L2181" s="17" t="s">
        <v>5655</v>
      </c>
      <c r="M2181" s="5" t="s">
        <v>5786</v>
      </c>
      <c r="N2181" s="15" t="s">
        <v>375</v>
      </c>
    </row>
    <row r="2182" spans="5:14" x14ac:dyDescent="0.25">
      <c r="E2182" s="15" t="s">
        <v>375</v>
      </c>
      <c r="F2182" s="16" t="s">
        <v>376</v>
      </c>
      <c r="G2182" s="17" t="s">
        <v>374</v>
      </c>
      <c r="H2182" s="17">
        <v>142</v>
      </c>
      <c r="I2182" s="18" t="str">
        <f t="shared" si="34"/>
        <v>Zagorje ob SaviZagorje ob Savi</v>
      </c>
      <c r="J2182" s="17" t="s">
        <v>374</v>
      </c>
      <c r="K2182" s="17" t="s">
        <v>5574</v>
      </c>
      <c r="L2182" s="17" t="s">
        <v>5655</v>
      </c>
      <c r="M2182" s="5" t="s">
        <v>5786</v>
      </c>
      <c r="N2182" s="15" t="s">
        <v>375</v>
      </c>
    </row>
    <row r="2183" spans="5:14" x14ac:dyDescent="0.25">
      <c r="E2183" s="15" t="s">
        <v>375</v>
      </c>
      <c r="F2183" s="16" t="s">
        <v>376</v>
      </c>
      <c r="G2183" s="17" t="s">
        <v>374</v>
      </c>
      <c r="H2183" s="17">
        <v>142</v>
      </c>
      <c r="I2183" s="18" t="str">
        <f t="shared" si="34"/>
        <v>Zagorje ob SaviZavine</v>
      </c>
      <c r="J2183" s="17" t="s">
        <v>5049</v>
      </c>
      <c r="K2183" s="17" t="s">
        <v>5576</v>
      </c>
      <c r="L2183" s="17" t="s">
        <v>5655</v>
      </c>
      <c r="M2183" s="5" t="s">
        <v>5786</v>
      </c>
      <c r="N2183" s="15" t="s">
        <v>375</v>
      </c>
    </row>
    <row r="2184" spans="5:14" x14ac:dyDescent="0.25">
      <c r="E2184" s="15" t="s">
        <v>375</v>
      </c>
      <c r="F2184" s="16" t="s">
        <v>376</v>
      </c>
      <c r="G2184" s="17" t="s">
        <v>374</v>
      </c>
      <c r="H2184" s="17">
        <v>142</v>
      </c>
      <c r="I2184" s="18" t="str">
        <f t="shared" si="34"/>
        <v>Zagorje ob SaviZgornji Prhovec</v>
      </c>
      <c r="J2184" s="17" t="s">
        <v>5062</v>
      </c>
      <c r="K2184" s="17" t="s">
        <v>5590</v>
      </c>
      <c r="L2184" s="17" t="s">
        <v>5655</v>
      </c>
      <c r="M2184" s="5" t="s">
        <v>5786</v>
      </c>
      <c r="N2184" s="15" t="s">
        <v>375</v>
      </c>
    </row>
    <row r="2185" spans="5:14" x14ac:dyDescent="0.25">
      <c r="E2185" s="15" t="s">
        <v>375</v>
      </c>
      <c r="F2185" s="16" t="s">
        <v>376</v>
      </c>
      <c r="G2185" s="17" t="s">
        <v>374</v>
      </c>
      <c r="H2185" s="17">
        <v>142</v>
      </c>
      <c r="I2185" s="18" t="str">
        <f t="shared" si="34"/>
        <v>Zagorje ob SaviZnojile</v>
      </c>
      <c r="J2185" s="17" t="s">
        <v>5076</v>
      </c>
      <c r="K2185" s="17" t="s">
        <v>5597</v>
      </c>
      <c r="L2185" s="17" t="s">
        <v>5655</v>
      </c>
      <c r="M2185" s="5" t="s">
        <v>5786</v>
      </c>
      <c r="N2185" s="15" t="s">
        <v>375</v>
      </c>
    </row>
    <row r="2186" spans="5:14" x14ac:dyDescent="0.25">
      <c r="E2186" s="15" t="s">
        <v>375</v>
      </c>
      <c r="F2186" s="16" t="s">
        <v>376</v>
      </c>
      <c r="G2186" s="17" t="s">
        <v>374</v>
      </c>
      <c r="H2186" s="17">
        <v>142</v>
      </c>
      <c r="I2186" s="18" t="str">
        <f t="shared" si="34"/>
        <v>Zagorje ob SaviŽvarulje</v>
      </c>
      <c r="J2186" s="17" t="s">
        <v>5095</v>
      </c>
      <c r="K2186" s="17" t="s">
        <v>5598</v>
      </c>
      <c r="L2186" s="17" t="s">
        <v>5655</v>
      </c>
      <c r="M2186" s="5" t="s">
        <v>5786</v>
      </c>
      <c r="N2186" s="15" t="s">
        <v>375</v>
      </c>
    </row>
    <row r="2187" spans="5:14" x14ac:dyDescent="0.25">
      <c r="E2187" s="15" t="s">
        <v>375</v>
      </c>
      <c r="F2187" s="16" t="s">
        <v>376</v>
      </c>
      <c r="G2187" s="17" t="s">
        <v>374</v>
      </c>
      <c r="H2187" s="17">
        <v>142</v>
      </c>
      <c r="I2187" s="18" t="str">
        <f t="shared" si="34"/>
        <v>Zagorje ob SaviVidrga</v>
      </c>
      <c r="J2187" s="17" t="s">
        <v>5110</v>
      </c>
      <c r="K2187" s="17" t="s">
        <v>5599</v>
      </c>
      <c r="L2187" s="17" t="s">
        <v>5655</v>
      </c>
      <c r="M2187" s="5" t="s">
        <v>5786</v>
      </c>
      <c r="N2187" s="15" t="s">
        <v>375</v>
      </c>
    </row>
    <row r="2188" spans="5:14" x14ac:dyDescent="0.25">
      <c r="E2188" s="15" t="s">
        <v>375</v>
      </c>
      <c r="F2188" s="16" t="s">
        <v>376</v>
      </c>
      <c r="G2188" s="17" t="s">
        <v>374</v>
      </c>
      <c r="H2188" s="17">
        <v>142</v>
      </c>
      <c r="I2188" s="18" t="str">
        <f t="shared" si="34"/>
        <v>Zagorje ob SaviSopota</v>
      </c>
      <c r="J2188" s="17" t="s">
        <v>5122</v>
      </c>
      <c r="K2188" s="17" t="s">
        <v>5600</v>
      </c>
      <c r="L2188" s="17" t="s">
        <v>5655</v>
      </c>
      <c r="M2188" s="5" t="s">
        <v>5786</v>
      </c>
      <c r="N2188" s="15" t="s">
        <v>375</v>
      </c>
    </row>
    <row r="2189" spans="5:14" x14ac:dyDescent="0.25">
      <c r="E2189" s="15" t="s">
        <v>375</v>
      </c>
      <c r="F2189" s="16" t="s">
        <v>376</v>
      </c>
      <c r="G2189" s="17" t="s">
        <v>374</v>
      </c>
      <c r="H2189" s="17">
        <v>142</v>
      </c>
      <c r="I2189" s="18" t="str">
        <f t="shared" si="34"/>
        <v>Zagorje ob SaviKal</v>
      </c>
      <c r="J2189" s="17" t="s">
        <v>1638</v>
      </c>
      <c r="K2189" s="17" t="s">
        <v>5591</v>
      </c>
      <c r="L2189" s="17" t="s">
        <v>5655</v>
      </c>
      <c r="M2189" s="5" t="s">
        <v>5786</v>
      </c>
      <c r="N2189" s="15" t="s">
        <v>375</v>
      </c>
    </row>
    <row r="2190" spans="5:14" x14ac:dyDescent="0.25">
      <c r="E2190" s="15" t="s">
        <v>375</v>
      </c>
      <c r="F2190" s="16" t="s">
        <v>376</v>
      </c>
      <c r="G2190" s="17" t="s">
        <v>374</v>
      </c>
      <c r="H2190" s="17">
        <v>142</v>
      </c>
      <c r="I2190" s="18" t="str">
        <f t="shared" si="34"/>
        <v>Zagorje ob SaviŠpital</v>
      </c>
      <c r="J2190" s="17" t="s">
        <v>5149</v>
      </c>
      <c r="K2190" s="17" t="s">
        <v>5601</v>
      </c>
      <c r="L2190" s="17" t="s">
        <v>5655</v>
      </c>
      <c r="M2190" s="5" t="s">
        <v>5786</v>
      </c>
      <c r="N2190" s="15" t="s">
        <v>375</v>
      </c>
    </row>
    <row r="2191" spans="5:14" x14ac:dyDescent="0.25">
      <c r="E2191" s="15" t="s">
        <v>375</v>
      </c>
      <c r="F2191" s="16" t="s">
        <v>376</v>
      </c>
      <c r="G2191" s="17" t="s">
        <v>374</v>
      </c>
      <c r="H2191" s="17">
        <v>142</v>
      </c>
      <c r="I2191" s="18" t="str">
        <f t="shared" si="34"/>
        <v>Zagorje ob SaviStrahovlje</v>
      </c>
      <c r="J2191" s="17" t="s">
        <v>5161</v>
      </c>
      <c r="K2191" s="17" t="s">
        <v>5602</v>
      </c>
      <c r="L2191" s="17" t="s">
        <v>5655</v>
      </c>
      <c r="M2191" s="5" t="s">
        <v>5786</v>
      </c>
      <c r="N2191" s="15" t="s">
        <v>375</v>
      </c>
    </row>
    <row r="2192" spans="5:14" x14ac:dyDescent="0.25">
      <c r="E2192" s="15" t="s">
        <v>375</v>
      </c>
      <c r="F2192" s="16" t="s">
        <v>376</v>
      </c>
      <c r="G2192" s="17" t="s">
        <v>374</v>
      </c>
      <c r="H2192" s="17">
        <v>142</v>
      </c>
      <c r="I2192" s="18" t="str">
        <f t="shared" si="34"/>
        <v>Zagorje ob SaviSpodnji Šemnik</v>
      </c>
      <c r="J2192" s="17" t="s">
        <v>5176</v>
      </c>
      <c r="K2192" s="17" t="s">
        <v>5608</v>
      </c>
      <c r="L2192" s="17" t="s">
        <v>5655</v>
      </c>
      <c r="M2192" s="5" t="s">
        <v>5787</v>
      </c>
      <c r="N2192" s="15" t="s">
        <v>375</v>
      </c>
    </row>
    <row r="2193" spans="5:14" x14ac:dyDescent="0.25">
      <c r="E2193" s="15" t="s">
        <v>375</v>
      </c>
      <c r="F2193" s="16" t="s">
        <v>376</v>
      </c>
      <c r="G2193" s="17" t="s">
        <v>111</v>
      </c>
      <c r="H2193" s="17">
        <v>9</v>
      </c>
      <c r="I2193" s="18" t="str">
        <f t="shared" si="34"/>
        <v>BrežiceArnovo selo</v>
      </c>
      <c r="J2193" s="17" t="s">
        <v>383</v>
      </c>
      <c r="K2193" s="17" t="s">
        <v>377</v>
      </c>
      <c r="L2193" s="17" t="s">
        <v>5682</v>
      </c>
      <c r="M2193" s="5" t="s">
        <v>5787</v>
      </c>
      <c r="N2193" s="15" t="s">
        <v>375</v>
      </c>
    </row>
    <row r="2194" spans="5:14" x14ac:dyDescent="0.25">
      <c r="E2194" s="15" t="s">
        <v>375</v>
      </c>
      <c r="F2194" s="16" t="s">
        <v>376</v>
      </c>
      <c r="G2194" s="17" t="s">
        <v>111</v>
      </c>
      <c r="H2194" s="17">
        <v>9</v>
      </c>
      <c r="I2194" s="18" t="str">
        <f t="shared" si="34"/>
        <v>BrežiceArtiče</v>
      </c>
      <c r="J2194" s="17" t="s">
        <v>577</v>
      </c>
      <c r="K2194" s="17" t="s">
        <v>566</v>
      </c>
      <c r="L2194" s="17" t="s">
        <v>5682</v>
      </c>
      <c r="M2194" s="5" t="s">
        <v>5787</v>
      </c>
      <c r="N2194" s="15" t="s">
        <v>375</v>
      </c>
    </row>
    <row r="2195" spans="5:14" x14ac:dyDescent="0.25">
      <c r="E2195" s="15" t="s">
        <v>375</v>
      </c>
      <c r="F2195" s="16" t="s">
        <v>376</v>
      </c>
      <c r="G2195" s="17" t="s">
        <v>111</v>
      </c>
      <c r="H2195" s="17">
        <v>9</v>
      </c>
      <c r="I2195" s="18" t="str">
        <f t="shared" si="34"/>
        <v>BrežiceBizeljska vas</v>
      </c>
      <c r="J2195" s="17" t="s">
        <v>765</v>
      </c>
      <c r="K2195" s="17" t="s">
        <v>753</v>
      </c>
      <c r="L2195" s="17" t="s">
        <v>5682</v>
      </c>
      <c r="M2195" s="5" t="s">
        <v>5787</v>
      </c>
      <c r="N2195" s="15" t="s">
        <v>375</v>
      </c>
    </row>
    <row r="2196" spans="5:14" x14ac:dyDescent="0.25">
      <c r="E2196" s="15" t="s">
        <v>375</v>
      </c>
      <c r="F2196" s="16" t="s">
        <v>376</v>
      </c>
      <c r="G2196" s="17" t="s">
        <v>111</v>
      </c>
      <c r="H2196" s="17">
        <v>9</v>
      </c>
      <c r="I2196" s="18" t="str">
        <f t="shared" si="34"/>
        <v>BrežiceBizeljsko</v>
      </c>
      <c r="J2196" s="17" t="s">
        <v>941</v>
      </c>
      <c r="K2196" s="17" t="s">
        <v>929</v>
      </c>
      <c r="L2196" s="17" t="s">
        <v>5682</v>
      </c>
      <c r="M2196" s="5" t="s">
        <v>5787</v>
      </c>
      <c r="N2196" s="15" t="s">
        <v>375</v>
      </c>
    </row>
    <row r="2197" spans="5:14" x14ac:dyDescent="0.25">
      <c r="E2197" s="15" t="s">
        <v>375</v>
      </c>
      <c r="F2197" s="16" t="s">
        <v>376</v>
      </c>
      <c r="G2197" s="17" t="s">
        <v>111</v>
      </c>
      <c r="H2197" s="17">
        <v>9</v>
      </c>
      <c r="I2197" s="18" t="str">
        <f t="shared" si="34"/>
        <v>BrežiceBlatno</v>
      </c>
      <c r="J2197" s="17" t="s">
        <v>1122</v>
      </c>
      <c r="K2197" s="17" t="s">
        <v>1109</v>
      </c>
      <c r="L2197" s="17" t="s">
        <v>5682</v>
      </c>
      <c r="M2197" s="5" t="s">
        <v>5787</v>
      </c>
      <c r="N2197" s="15" t="s">
        <v>375</v>
      </c>
    </row>
    <row r="2198" spans="5:14" x14ac:dyDescent="0.25">
      <c r="E2198" s="15" t="s">
        <v>375</v>
      </c>
      <c r="F2198" s="16" t="s">
        <v>376</v>
      </c>
      <c r="G2198" s="17" t="s">
        <v>111</v>
      </c>
      <c r="H2198" s="17">
        <v>9</v>
      </c>
      <c r="I2198" s="18" t="str">
        <f t="shared" si="34"/>
        <v>BrežiceBojsno</v>
      </c>
      <c r="J2198" s="17" t="s">
        <v>1287</v>
      </c>
      <c r="K2198" s="17" t="s">
        <v>1275</v>
      </c>
      <c r="L2198" s="17" t="s">
        <v>5682</v>
      </c>
      <c r="M2198" s="5" t="s">
        <v>5787</v>
      </c>
      <c r="N2198" s="15" t="s">
        <v>375</v>
      </c>
    </row>
    <row r="2199" spans="5:14" x14ac:dyDescent="0.25">
      <c r="E2199" s="15" t="s">
        <v>375</v>
      </c>
      <c r="F2199" s="16" t="s">
        <v>376</v>
      </c>
      <c r="G2199" s="17" t="s">
        <v>111</v>
      </c>
      <c r="H2199" s="17">
        <v>9</v>
      </c>
      <c r="I2199" s="18" t="str">
        <f t="shared" si="34"/>
        <v>BrežiceBoršt</v>
      </c>
      <c r="J2199" s="17" t="s">
        <v>1190</v>
      </c>
      <c r="K2199" s="17" t="s">
        <v>1441</v>
      </c>
      <c r="L2199" s="17" t="s">
        <v>5682</v>
      </c>
      <c r="M2199" s="5" t="s">
        <v>5787</v>
      </c>
      <c r="N2199" s="15" t="s">
        <v>375</v>
      </c>
    </row>
    <row r="2200" spans="5:14" x14ac:dyDescent="0.25">
      <c r="E2200" s="15" t="s">
        <v>375</v>
      </c>
      <c r="F2200" s="16" t="s">
        <v>376</v>
      </c>
      <c r="G2200" s="17" t="s">
        <v>111</v>
      </c>
      <c r="H2200" s="17">
        <v>9</v>
      </c>
      <c r="I2200" s="18" t="str">
        <f t="shared" si="34"/>
        <v>BrežiceBračna vas</v>
      </c>
      <c r="J2200" s="17" t="s">
        <v>1612</v>
      </c>
      <c r="K2200" s="17" t="s">
        <v>1599</v>
      </c>
      <c r="L2200" s="17" t="s">
        <v>5682</v>
      </c>
      <c r="M2200" s="5" t="s">
        <v>5787</v>
      </c>
      <c r="N2200" s="15" t="s">
        <v>375</v>
      </c>
    </row>
    <row r="2201" spans="5:14" x14ac:dyDescent="0.25">
      <c r="E2201" s="15" t="s">
        <v>375</v>
      </c>
      <c r="F2201" s="16" t="s">
        <v>376</v>
      </c>
      <c r="G2201" s="17" t="s">
        <v>111</v>
      </c>
      <c r="H2201" s="17">
        <v>9</v>
      </c>
      <c r="I2201" s="18" t="str">
        <f t="shared" si="34"/>
        <v>BrežiceBrezje pri Bojsnem</v>
      </c>
      <c r="J2201" s="17" t="s">
        <v>1765</v>
      </c>
      <c r="K2201" s="17" t="s">
        <v>2174</v>
      </c>
      <c r="L2201" s="17" t="s">
        <v>5682</v>
      </c>
      <c r="M2201" s="5" t="s">
        <v>5787</v>
      </c>
      <c r="N2201" s="15" t="s">
        <v>375</v>
      </c>
    </row>
    <row r="2202" spans="5:14" x14ac:dyDescent="0.25">
      <c r="E2202" s="15" t="s">
        <v>375</v>
      </c>
      <c r="F2202" s="16" t="s">
        <v>376</v>
      </c>
      <c r="G2202" s="17" t="s">
        <v>111</v>
      </c>
      <c r="H2202" s="17">
        <v>9</v>
      </c>
      <c r="I2202" s="18" t="str">
        <f t="shared" si="34"/>
        <v>BrežiceBrezje pri Veliki Dolini</v>
      </c>
      <c r="J2202" s="17" t="s">
        <v>1908</v>
      </c>
      <c r="K2202" s="17" t="s">
        <v>3869</v>
      </c>
      <c r="L2202" s="17" t="s">
        <v>5682</v>
      </c>
      <c r="M2202" s="5" t="s">
        <v>5787</v>
      </c>
      <c r="N2202" s="15" t="s">
        <v>375</v>
      </c>
    </row>
    <row r="2203" spans="5:14" x14ac:dyDescent="0.25">
      <c r="E2203" s="15" t="s">
        <v>375</v>
      </c>
      <c r="F2203" s="16" t="s">
        <v>376</v>
      </c>
      <c r="G2203" s="17" t="s">
        <v>111</v>
      </c>
      <c r="H2203" s="17">
        <v>9</v>
      </c>
      <c r="I2203" s="18" t="str">
        <f t="shared" si="34"/>
        <v>BrežiceBrezovica na Bizeljskem</v>
      </c>
      <c r="J2203" s="17" t="s">
        <v>2051</v>
      </c>
      <c r="K2203" s="17" t="s">
        <v>2306</v>
      </c>
      <c r="L2203" s="17" t="s">
        <v>5682</v>
      </c>
      <c r="M2203" s="5" t="s">
        <v>5787</v>
      </c>
      <c r="N2203" s="15" t="s">
        <v>375</v>
      </c>
    </row>
    <row r="2204" spans="5:14" x14ac:dyDescent="0.25">
      <c r="E2204" s="15" t="s">
        <v>375</v>
      </c>
      <c r="F2204" s="16" t="s">
        <v>376</v>
      </c>
      <c r="G2204" s="17" t="s">
        <v>111</v>
      </c>
      <c r="H2204" s="17">
        <v>9</v>
      </c>
      <c r="I2204" s="18" t="str">
        <f t="shared" si="34"/>
        <v>BrežiceBrežice</v>
      </c>
      <c r="J2204" s="17" t="s">
        <v>111</v>
      </c>
      <c r="K2204" s="17" t="s">
        <v>2429</v>
      </c>
      <c r="L2204" s="17" t="s">
        <v>5682</v>
      </c>
      <c r="M2204" s="5" t="s">
        <v>5787</v>
      </c>
      <c r="N2204" s="15" t="s">
        <v>375</v>
      </c>
    </row>
    <row r="2205" spans="5:14" x14ac:dyDescent="0.25">
      <c r="E2205" s="15" t="s">
        <v>375</v>
      </c>
      <c r="F2205" s="16" t="s">
        <v>376</v>
      </c>
      <c r="G2205" s="17" t="s">
        <v>111</v>
      </c>
      <c r="H2205" s="17">
        <v>9</v>
      </c>
      <c r="I2205" s="18" t="str">
        <f t="shared" si="34"/>
        <v>BrežiceBrvi</v>
      </c>
      <c r="J2205" s="17" t="s">
        <v>2317</v>
      </c>
      <c r="K2205" s="17" t="s">
        <v>2543</v>
      </c>
      <c r="L2205" s="17" t="s">
        <v>5682</v>
      </c>
      <c r="M2205" s="5" t="s">
        <v>5787</v>
      </c>
      <c r="N2205" s="15" t="s">
        <v>375</v>
      </c>
    </row>
    <row r="2206" spans="5:14" x14ac:dyDescent="0.25">
      <c r="E2206" s="15" t="s">
        <v>375</v>
      </c>
      <c r="F2206" s="16" t="s">
        <v>376</v>
      </c>
      <c r="G2206" s="17" t="s">
        <v>111</v>
      </c>
      <c r="H2206" s="17">
        <v>9</v>
      </c>
      <c r="I2206" s="18" t="str">
        <f t="shared" si="34"/>
        <v>BrežiceBukošek</v>
      </c>
      <c r="J2206" s="17" t="s">
        <v>2436</v>
      </c>
      <c r="K2206" s="17" t="s">
        <v>2649</v>
      </c>
      <c r="L2206" s="17" t="s">
        <v>5682</v>
      </c>
      <c r="M2206" s="5" t="s">
        <v>5787</v>
      </c>
      <c r="N2206" s="15" t="s">
        <v>375</v>
      </c>
    </row>
    <row r="2207" spans="5:14" x14ac:dyDescent="0.25">
      <c r="E2207" s="15" t="s">
        <v>375</v>
      </c>
      <c r="F2207" s="16" t="s">
        <v>376</v>
      </c>
      <c r="G2207" s="17" t="s">
        <v>111</v>
      </c>
      <c r="H2207" s="17">
        <v>9</v>
      </c>
      <c r="I2207" s="18" t="str">
        <f t="shared" si="34"/>
        <v>BrežiceBukovje</v>
      </c>
      <c r="J2207" s="17" t="s">
        <v>854</v>
      </c>
      <c r="K2207" s="17" t="s">
        <v>4058</v>
      </c>
      <c r="L2207" s="17" t="s">
        <v>5682</v>
      </c>
      <c r="M2207" s="5" t="s">
        <v>5787</v>
      </c>
      <c r="N2207" s="15" t="s">
        <v>375</v>
      </c>
    </row>
    <row r="2208" spans="5:14" x14ac:dyDescent="0.25">
      <c r="E2208" s="15" t="s">
        <v>375</v>
      </c>
      <c r="F2208" s="16" t="s">
        <v>376</v>
      </c>
      <c r="G2208" s="17" t="s">
        <v>111</v>
      </c>
      <c r="H2208" s="17">
        <v>9</v>
      </c>
      <c r="I2208" s="18" t="str">
        <f t="shared" si="34"/>
        <v>BrežiceBušeča vas</v>
      </c>
      <c r="J2208" s="17" t="s">
        <v>2657</v>
      </c>
      <c r="K2208" s="17" t="s">
        <v>2749</v>
      </c>
      <c r="L2208" s="17" t="s">
        <v>5682</v>
      </c>
      <c r="M2208" s="5" t="s">
        <v>5787</v>
      </c>
      <c r="N2208" s="15" t="s">
        <v>375</v>
      </c>
    </row>
    <row r="2209" spans="5:14" x14ac:dyDescent="0.25">
      <c r="E2209" s="15" t="s">
        <v>375</v>
      </c>
      <c r="F2209" s="16" t="s">
        <v>376</v>
      </c>
      <c r="G2209" s="17" t="s">
        <v>111</v>
      </c>
      <c r="H2209" s="17">
        <v>9</v>
      </c>
      <c r="I2209" s="18" t="str">
        <f t="shared" si="34"/>
        <v>BrežiceCerina</v>
      </c>
      <c r="J2209" s="17" t="s">
        <v>2755</v>
      </c>
      <c r="K2209" s="17" t="s">
        <v>2850</v>
      </c>
      <c r="L2209" s="17" t="s">
        <v>5682</v>
      </c>
      <c r="M2209" s="5" t="s">
        <v>5787</v>
      </c>
      <c r="N2209" s="15" t="s">
        <v>375</v>
      </c>
    </row>
    <row r="2210" spans="5:14" x14ac:dyDescent="0.25">
      <c r="E2210" s="15" t="s">
        <v>375</v>
      </c>
      <c r="F2210" s="16" t="s">
        <v>376</v>
      </c>
      <c r="G2210" s="17" t="s">
        <v>111</v>
      </c>
      <c r="H2210" s="17">
        <v>9</v>
      </c>
      <c r="I2210" s="18" t="str">
        <f t="shared" si="34"/>
        <v>BrežiceCerklje ob Krki</v>
      </c>
      <c r="J2210" s="17" t="s">
        <v>2858</v>
      </c>
      <c r="K2210" s="17" t="s">
        <v>4147</v>
      </c>
      <c r="L2210" s="17" t="s">
        <v>5682</v>
      </c>
      <c r="M2210" s="5" t="s">
        <v>5787</v>
      </c>
      <c r="N2210" s="15" t="s">
        <v>375</v>
      </c>
    </row>
    <row r="2211" spans="5:14" x14ac:dyDescent="0.25">
      <c r="E2211" s="15" t="s">
        <v>375</v>
      </c>
      <c r="F2211" s="16" t="s">
        <v>376</v>
      </c>
      <c r="G2211" s="17" t="s">
        <v>111</v>
      </c>
      <c r="H2211" s="17">
        <v>9</v>
      </c>
      <c r="I2211" s="18" t="str">
        <f t="shared" si="34"/>
        <v>BrežiceCirnik</v>
      </c>
      <c r="J2211" s="17" t="s">
        <v>832</v>
      </c>
      <c r="K2211" s="17" t="s">
        <v>2951</v>
      </c>
      <c r="L2211" s="17" t="s">
        <v>5682</v>
      </c>
      <c r="M2211" s="5" t="s">
        <v>5787</v>
      </c>
      <c r="N2211" s="15" t="s">
        <v>375</v>
      </c>
    </row>
    <row r="2212" spans="5:14" x14ac:dyDescent="0.25">
      <c r="E2212" s="15" t="s">
        <v>375</v>
      </c>
      <c r="F2212" s="16" t="s">
        <v>376</v>
      </c>
      <c r="G2212" s="17" t="s">
        <v>111</v>
      </c>
      <c r="H2212" s="17">
        <v>9</v>
      </c>
      <c r="I2212" s="18" t="str">
        <f t="shared" si="34"/>
        <v>BrežiceCundrovec</v>
      </c>
      <c r="J2212" s="17" t="s">
        <v>3044</v>
      </c>
      <c r="K2212" s="17" t="s">
        <v>3036</v>
      </c>
      <c r="L2212" s="17" t="s">
        <v>5682</v>
      </c>
      <c r="M2212" s="5" t="s">
        <v>5787</v>
      </c>
      <c r="N2212" s="15" t="s">
        <v>375</v>
      </c>
    </row>
    <row r="2213" spans="5:14" x14ac:dyDescent="0.25">
      <c r="E2213" s="15" t="s">
        <v>375</v>
      </c>
      <c r="F2213" s="16" t="s">
        <v>376</v>
      </c>
      <c r="G2213" s="17" t="s">
        <v>111</v>
      </c>
      <c r="H2213" s="17">
        <v>9</v>
      </c>
      <c r="I2213" s="18" t="str">
        <f t="shared" si="34"/>
        <v>BrežiceCurnovec</v>
      </c>
      <c r="J2213" s="17" t="s">
        <v>1661</v>
      </c>
      <c r="K2213" s="17" t="s">
        <v>4193</v>
      </c>
      <c r="L2213" s="17" t="s">
        <v>5682</v>
      </c>
      <c r="M2213" s="5" t="s">
        <v>5787</v>
      </c>
      <c r="N2213" s="15" t="s">
        <v>375</v>
      </c>
    </row>
    <row r="2214" spans="5:14" x14ac:dyDescent="0.25">
      <c r="E2214" s="15" t="s">
        <v>375</v>
      </c>
      <c r="F2214" s="16" t="s">
        <v>376</v>
      </c>
      <c r="G2214" s="17" t="s">
        <v>111</v>
      </c>
      <c r="H2214" s="17">
        <v>9</v>
      </c>
      <c r="I2214" s="18" t="str">
        <f t="shared" si="34"/>
        <v>BrežiceČatež ob Savi</v>
      </c>
      <c r="J2214" s="17" t="s">
        <v>3210</v>
      </c>
      <c r="K2214" s="17" t="s">
        <v>5420</v>
      </c>
      <c r="L2214" s="17" t="s">
        <v>5682</v>
      </c>
      <c r="M2214" s="5" t="s">
        <v>5787</v>
      </c>
      <c r="N2214" s="15" t="s">
        <v>375</v>
      </c>
    </row>
    <row r="2215" spans="5:14" x14ac:dyDescent="0.25">
      <c r="E2215" s="15" t="s">
        <v>375</v>
      </c>
      <c r="F2215" s="16" t="s">
        <v>376</v>
      </c>
      <c r="G2215" s="17" t="s">
        <v>111</v>
      </c>
      <c r="H2215" s="17">
        <v>9</v>
      </c>
      <c r="I2215" s="18" t="str">
        <f t="shared" si="34"/>
        <v>BrežiceČedem</v>
      </c>
      <c r="J2215" s="17" t="s">
        <v>3293</v>
      </c>
      <c r="K2215" s="17" t="s">
        <v>4239</v>
      </c>
      <c r="L2215" s="17" t="s">
        <v>5682</v>
      </c>
      <c r="M2215" s="5" t="s">
        <v>5787</v>
      </c>
      <c r="N2215" s="15" t="s">
        <v>375</v>
      </c>
    </row>
    <row r="2216" spans="5:14" x14ac:dyDescent="0.25">
      <c r="E2216" s="15" t="s">
        <v>375</v>
      </c>
      <c r="F2216" s="16" t="s">
        <v>376</v>
      </c>
      <c r="G2216" s="17" t="s">
        <v>111</v>
      </c>
      <c r="H2216" s="17">
        <v>9</v>
      </c>
      <c r="I2216" s="18" t="str">
        <f t="shared" si="34"/>
        <v>BrežiceČrešnjice pri Cerkljah</v>
      </c>
      <c r="J2216" s="17" t="s">
        <v>3371</v>
      </c>
      <c r="K2216" s="17" t="s">
        <v>4278</v>
      </c>
      <c r="L2216" s="17" t="s">
        <v>5682</v>
      </c>
      <c r="M2216" s="5" t="s">
        <v>5787</v>
      </c>
      <c r="N2216" s="15" t="s">
        <v>375</v>
      </c>
    </row>
    <row r="2217" spans="5:14" x14ac:dyDescent="0.25">
      <c r="E2217" s="15" t="s">
        <v>375</v>
      </c>
      <c r="F2217" s="16" t="s">
        <v>376</v>
      </c>
      <c r="G2217" s="17" t="s">
        <v>111</v>
      </c>
      <c r="H2217" s="17">
        <v>9</v>
      </c>
      <c r="I2217" s="18" t="str">
        <f t="shared" si="34"/>
        <v>BrežiceDečno selo</v>
      </c>
      <c r="J2217" s="17" t="s">
        <v>3443</v>
      </c>
      <c r="K2217" s="17" t="s">
        <v>5436</v>
      </c>
      <c r="L2217" s="17" t="s">
        <v>5682</v>
      </c>
      <c r="M2217" s="5" t="s">
        <v>5787</v>
      </c>
      <c r="N2217" s="15" t="s">
        <v>375</v>
      </c>
    </row>
    <row r="2218" spans="5:14" x14ac:dyDescent="0.25">
      <c r="E2218" s="15" t="s">
        <v>375</v>
      </c>
      <c r="F2218" s="16" t="s">
        <v>376</v>
      </c>
      <c r="G2218" s="17" t="s">
        <v>111</v>
      </c>
      <c r="H2218" s="17">
        <v>9</v>
      </c>
      <c r="I2218" s="18" t="str">
        <f t="shared" si="34"/>
        <v>BrežiceDednja vas</v>
      </c>
      <c r="J2218" s="17" t="s">
        <v>3514</v>
      </c>
      <c r="K2218" s="17" t="s">
        <v>4318</v>
      </c>
      <c r="L2218" s="17" t="s">
        <v>5682</v>
      </c>
      <c r="M2218" s="5" t="s">
        <v>5787</v>
      </c>
      <c r="N2218" s="15" t="s">
        <v>375</v>
      </c>
    </row>
    <row r="2219" spans="5:14" x14ac:dyDescent="0.25">
      <c r="E2219" s="15" t="s">
        <v>375</v>
      </c>
      <c r="F2219" s="16" t="s">
        <v>376</v>
      </c>
      <c r="G2219" s="17" t="s">
        <v>111</v>
      </c>
      <c r="H2219" s="17">
        <v>9</v>
      </c>
      <c r="I2219" s="18" t="str">
        <f t="shared" si="34"/>
        <v>BrežiceDobeno</v>
      </c>
      <c r="J2219" s="17" t="s">
        <v>459</v>
      </c>
      <c r="K2219" s="17" t="s">
        <v>4355</v>
      </c>
      <c r="L2219" s="17" t="s">
        <v>5682</v>
      </c>
      <c r="M2219" s="5" t="s">
        <v>5787</v>
      </c>
      <c r="N2219" s="15" t="s">
        <v>375</v>
      </c>
    </row>
    <row r="2220" spans="5:14" x14ac:dyDescent="0.25">
      <c r="E2220" s="15" t="s">
        <v>375</v>
      </c>
      <c r="F2220" s="16" t="s">
        <v>376</v>
      </c>
      <c r="G2220" s="17" t="s">
        <v>111</v>
      </c>
      <c r="H2220" s="17">
        <v>9</v>
      </c>
      <c r="I2220" s="18" t="str">
        <f t="shared" si="34"/>
        <v>BrežiceDobova</v>
      </c>
      <c r="J2220" s="17" t="s">
        <v>3644</v>
      </c>
      <c r="K2220" s="17" t="s">
        <v>4393</v>
      </c>
      <c r="L2220" s="17" t="s">
        <v>5682</v>
      </c>
      <c r="M2220" s="5" t="s">
        <v>5787</v>
      </c>
      <c r="N2220" s="15" t="s">
        <v>375</v>
      </c>
    </row>
    <row r="2221" spans="5:14" x14ac:dyDescent="0.25">
      <c r="E2221" s="15" t="s">
        <v>375</v>
      </c>
      <c r="F2221" s="16" t="s">
        <v>376</v>
      </c>
      <c r="G2221" s="17" t="s">
        <v>111</v>
      </c>
      <c r="H2221" s="17">
        <v>9</v>
      </c>
      <c r="I2221" s="18" t="str">
        <f t="shared" si="34"/>
        <v>BrežiceDolenja Pirošica</v>
      </c>
      <c r="J2221" s="17" t="s">
        <v>3709</v>
      </c>
      <c r="K2221" s="17" t="s">
        <v>5592</v>
      </c>
      <c r="L2221" s="17" t="s">
        <v>5682</v>
      </c>
      <c r="M2221" s="5" t="s">
        <v>5787</v>
      </c>
      <c r="N2221" s="15" t="s">
        <v>375</v>
      </c>
    </row>
    <row r="2222" spans="5:14" x14ac:dyDescent="0.25">
      <c r="E2222" s="15" t="s">
        <v>375</v>
      </c>
      <c r="F2222" s="16" t="s">
        <v>376</v>
      </c>
      <c r="G2222" s="17" t="s">
        <v>111</v>
      </c>
      <c r="H2222" s="17">
        <v>9</v>
      </c>
      <c r="I2222" s="18" t="str">
        <f t="shared" si="34"/>
        <v>BrežiceDolenja vas pri Artičah</v>
      </c>
      <c r="J2222" s="17" t="s">
        <v>3770</v>
      </c>
      <c r="K2222" s="17" t="s">
        <v>4430</v>
      </c>
      <c r="L2222" s="17" t="s">
        <v>5682</v>
      </c>
      <c r="M2222" s="5" t="s">
        <v>5787</v>
      </c>
      <c r="N2222" s="15" t="s">
        <v>375</v>
      </c>
    </row>
    <row r="2223" spans="5:14" x14ac:dyDescent="0.25">
      <c r="E2223" s="15" t="s">
        <v>375</v>
      </c>
      <c r="F2223" s="16" t="s">
        <v>376</v>
      </c>
      <c r="G2223" s="17" t="s">
        <v>111</v>
      </c>
      <c r="H2223" s="17">
        <v>9</v>
      </c>
      <c r="I2223" s="18" t="str">
        <f t="shared" si="34"/>
        <v>BrežiceDolenje Skopice</v>
      </c>
      <c r="J2223" s="17" t="s">
        <v>3822</v>
      </c>
      <c r="K2223" s="17" t="s">
        <v>5512</v>
      </c>
      <c r="L2223" s="17" t="s">
        <v>5682</v>
      </c>
      <c r="M2223" s="5" t="s">
        <v>5787</v>
      </c>
      <c r="N2223" s="15" t="s">
        <v>375</v>
      </c>
    </row>
    <row r="2224" spans="5:14" x14ac:dyDescent="0.25">
      <c r="E2224" s="15" t="s">
        <v>375</v>
      </c>
      <c r="F2224" s="16" t="s">
        <v>376</v>
      </c>
      <c r="G2224" s="17" t="s">
        <v>111</v>
      </c>
      <c r="H2224" s="17">
        <v>9</v>
      </c>
      <c r="I2224" s="18" t="str">
        <f t="shared" si="34"/>
        <v>BrežiceDramlja</v>
      </c>
      <c r="J2224" s="17" t="s">
        <v>3873</v>
      </c>
      <c r="K2224" s="17" t="s">
        <v>4462</v>
      </c>
      <c r="L2224" s="17" t="s">
        <v>5682</v>
      </c>
      <c r="M2224" s="5" t="s">
        <v>5787</v>
      </c>
      <c r="N2224" s="15" t="s">
        <v>375</v>
      </c>
    </row>
    <row r="2225" spans="5:14" x14ac:dyDescent="0.25">
      <c r="E2225" s="15" t="s">
        <v>375</v>
      </c>
      <c r="F2225" s="16" t="s">
        <v>376</v>
      </c>
      <c r="G2225" s="17" t="s">
        <v>111</v>
      </c>
      <c r="H2225" s="17">
        <v>9</v>
      </c>
      <c r="I2225" s="18" t="str">
        <f t="shared" si="34"/>
        <v>BrežiceDrenovec pri Bukovju</v>
      </c>
      <c r="J2225" s="17" t="s">
        <v>3921</v>
      </c>
      <c r="K2225" s="17" t="s">
        <v>5516</v>
      </c>
      <c r="L2225" s="17" t="s">
        <v>5682</v>
      </c>
      <c r="M2225" s="5" t="s">
        <v>5787</v>
      </c>
      <c r="N2225" s="15" t="s">
        <v>375</v>
      </c>
    </row>
    <row r="2226" spans="5:14" x14ac:dyDescent="0.25">
      <c r="E2226" s="15" t="s">
        <v>375</v>
      </c>
      <c r="F2226" s="16" t="s">
        <v>376</v>
      </c>
      <c r="G2226" s="17" t="s">
        <v>111</v>
      </c>
      <c r="H2226" s="17">
        <v>9</v>
      </c>
      <c r="I2226" s="18" t="str">
        <f t="shared" si="34"/>
        <v>BrežiceDvorce</v>
      </c>
      <c r="J2226" s="17" t="s">
        <v>3969</v>
      </c>
      <c r="K2226" s="17" t="s">
        <v>4495</v>
      </c>
      <c r="L2226" s="17" t="s">
        <v>5682</v>
      </c>
      <c r="M2226" s="5" t="s">
        <v>5787</v>
      </c>
      <c r="N2226" s="15" t="s">
        <v>375</v>
      </c>
    </row>
    <row r="2227" spans="5:14" x14ac:dyDescent="0.25">
      <c r="E2227" s="15" t="s">
        <v>375</v>
      </c>
      <c r="F2227" s="16" t="s">
        <v>376</v>
      </c>
      <c r="G2227" s="17" t="s">
        <v>111</v>
      </c>
      <c r="H2227" s="17">
        <v>9</v>
      </c>
      <c r="I2227" s="18" t="str">
        <f t="shared" si="34"/>
        <v>BrežiceGabrje pri Dobovi</v>
      </c>
      <c r="J2227" s="17" t="s">
        <v>4014</v>
      </c>
      <c r="K2227" s="17" t="s">
        <v>4529</v>
      </c>
      <c r="L2227" s="17" t="s">
        <v>5682</v>
      </c>
      <c r="M2227" s="5" t="s">
        <v>5787</v>
      </c>
      <c r="N2227" s="15" t="s">
        <v>375</v>
      </c>
    </row>
    <row r="2228" spans="5:14" x14ac:dyDescent="0.25">
      <c r="E2228" s="15" t="s">
        <v>375</v>
      </c>
      <c r="F2228" s="16" t="s">
        <v>376</v>
      </c>
      <c r="G2228" s="17" t="s">
        <v>111</v>
      </c>
      <c r="H2228" s="17">
        <v>9</v>
      </c>
      <c r="I2228" s="18" t="str">
        <f t="shared" si="34"/>
        <v>BrežiceGaj</v>
      </c>
      <c r="J2228" s="17" t="s">
        <v>2512</v>
      </c>
      <c r="K2228" s="17" t="s">
        <v>4562</v>
      </c>
      <c r="L2228" s="17" t="s">
        <v>5682</v>
      </c>
      <c r="M2228" s="5" t="s">
        <v>5787</v>
      </c>
      <c r="N2228" s="15" t="s">
        <v>375</v>
      </c>
    </row>
    <row r="2229" spans="5:14" x14ac:dyDescent="0.25">
      <c r="E2229" s="15" t="s">
        <v>375</v>
      </c>
      <c r="F2229" s="16" t="s">
        <v>376</v>
      </c>
      <c r="G2229" s="17" t="s">
        <v>111</v>
      </c>
      <c r="H2229" s="17">
        <v>9</v>
      </c>
      <c r="I2229" s="18" t="str">
        <f t="shared" si="34"/>
        <v>BrežiceGazice</v>
      </c>
      <c r="J2229" s="17" t="s">
        <v>4106</v>
      </c>
      <c r="K2229" s="17" t="s">
        <v>4592</v>
      </c>
      <c r="L2229" s="17" t="s">
        <v>5682</v>
      </c>
      <c r="M2229" s="5" t="s">
        <v>5787</v>
      </c>
      <c r="N2229" s="15" t="s">
        <v>375</v>
      </c>
    </row>
    <row r="2230" spans="5:14" x14ac:dyDescent="0.25">
      <c r="E2230" s="15" t="s">
        <v>375</v>
      </c>
      <c r="F2230" s="16" t="s">
        <v>376</v>
      </c>
      <c r="G2230" s="17" t="s">
        <v>111</v>
      </c>
      <c r="H2230" s="17">
        <v>9</v>
      </c>
      <c r="I2230" s="18" t="str">
        <f t="shared" si="34"/>
        <v>BrežiceGlobočice</v>
      </c>
      <c r="J2230" s="17" t="s">
        <v>4151</v>
      </c>
      <c r="K2230" s="17" t="s">
        <v>5526</v>
      </c>
      <c r="L2230" s="17" t="s">
        <v>5682</v>
      </c>
      <c r="M2230" s="5" t="s">
        <v>5787</v>
      </c>
      <c r="N2230" s="15" t="s">
        <v>375</v>
      </c>
    </row>
    <row r="2231" spans="5:14" x14ac:dyDescent="0.25">
      <c r="E2231" s="15" t="s">
        <v>375</v>
      </c>
      <c r="F2231" s="16" t="s">
        <v>376</v>
      </c>
      <c r="G2231" s="17" t="s">
        <v>111</v>
      </c>
      <c r="H2231" s="17">
        <v>9</v>
      </c>
      <c r="I2231" s="18" t="str">
        <f t="shared" si="34"/>
        <v>BrežiceGloboko</v>
      </c>
      <c r="J2231" s="17" t="s">
        <v>1992</v>
      </c>
      <c r="K2231" s="17" t="s">
        <v>4622</v>
      </c>
      <c r="L2231" s="17" t="s">
        <v>5682</v>
      </c>
      <c r="M2231" s="5" t="s">
        <v>5787</v>
      </c>
      <c r="N2231" s="15" t="s">
        <v>375</v>
      </c>
    </row>
    <row r="2232" spans="5:14" x14ac:dyDescent="0.25">
      <c r="E2232" s="15" t="s">
        <v>375</v>
      </c>
      <c r="F2232" s="16" t="s">
        <v>376</v>
      </c>
      <c r="G2232" s="17" t="s">
        <v>111</v>
      </c>
      <c r="H2232" s="17">
        <v>9</v>
      </c>
      <c r="I2232" s="18" t="str">
        <f t="shared" si="34"/>
        <v>BrežiceGlogov Brod</v>
      </c>
      <c r="J2232" s="17" t="s">
        <v>4242</v>
      </c>
      <c r="K2232" s="17" t="s">
        <v>5532</v>
      </c>
      <c r="L2232" s="17" t="s">
        <v>5682</v>
      </c>
      <c r="M2232" s="5" t="s">
        <v>5787</v>
      </c>
      <c r="N2232" s="15" t="s">
        <v>375</v>
      </c>
    </row>
    <row r="2233" spans="5:14" x14ac:dyDescent="0.25">
      <c r="E2233" s="15" t="s">
        <v>375</v>
      </c>
      <c r="F2233" s="16" t="s">
        <v>376</v>
      </c>
      <c r="G2233" s="17" t="s">
        <v>111</v>
      </c>
      <c r="H2233" s="17">
        <v>9</v>
      </c>
      <c r="I2233" s="18" t="str">
        <f t="shared" si="34"/>
        <v>BrežiceGorenja Pirošica</v>
      </c>
      <c r="J2233" s="17" t="s">
        <v>4281</v>
      </c>
      <c r="K2233" s="17" t="s">
        <v>4649</v>
      </c>
      <c r="L2233" s="17" t="s">
        <v>5682</v>
      </c>
      <c r="M2233" s="5" t="s">
        <v>5787</v>
      </c>
      <c r="N2233" s="15" t="s">
        <v>375</v>
      </c>
    </row>
    <row r="2234" spans="5:14" x14ac:dyDescent="0.25">
      <c r="E2234" s="15" t="s">
        <v>375</v>
      </c>
      <c r="F2234" s="16" t="s">
        <v>376</v>
      </c>
      <c r="G2234" s="17" t="s">
        <v>111</v>
      </c>
      <c r="H2234" s="17">
        <v>9</v>
      </c>
      <c r="I2234" s="18" t="str">
        <f t="shared" si="34"/>
        <v>BrežiceGorenje Skopice</v>
      </c>
      <c r="J2234" s="17" t="s">
        <v>4322</v>
      </c>
      <c r="K2234" s="17" t="s">
        <v>4678</v>
      </c>
      <c r="L2234" s="17" t="s">
        <v>5682</v>
      </c>
      <c r="M2234" s="5" t="s">
        <v>5787</v>
      </c>
      <c r="N2234" s="15" t="s">
        <v>375</v>
      </c>
    </row>
    <row r="2235" spans="5:14" x14ac:dyDescent="0.25">
      <c r="E2235" s="15" t="s">
        <v>375</v>
      </c>
      <c r="F2235" s="16" t="s">
        <v>376</v>
      </c>
      <c r="G2235" s="17" t="s">
        <v>111</v>
      </c>
      <c r="H2235" s="17">
        <v>9</v>
      </c>
      <c r="I2235" s="18" t="str">
        <f t="shared" si="34"/>
        <v>BrežiceGornji Lenart</v>
      </c>
      <c r="J2235" s="17" t="s">
        <v>4359</v>
      </c>
      <c r="K2235" s="17" t="s">
        <v>4705</v>
      </c>
      <c r="L2235" s="17" t="s">
        <v>5682</v>
      </c>
      <c r="M2235" s="5" t="s">
        <v>5787</v>
      </c>
      <c r="N2235" s="15" t="s">
        <v>375</v>
      </c>
    </row>
    <row r="2236" spans="5:14" x14ac:dyDescent="0.25">
      <c r="E2236" s="15" t="s">
        <v>375</v>
      </c>
      <c r="F2236" s="16" t="s">
        <v>376</v>
      </c>
      <c r="G2236" s="17" t="s">
        <v>111</v>
      </c>
      <c r="H2236" s="17">
        <v>9</v>
      </c>
      <c r="I2236" s="18" t="str">
        <f t="shared" si="34"/>
        <v>BrežiceGregovce</v>
      </c>
      <c r="J2236" s="17" t="s">
        <v>4397</v>
      </c>
      <c r="K2236" s="17" t="s">
        <v>5540</v>
      </c>
      <c r="L2236" s="17" t="s">
        <v>5682</v>
      </c>
      <c r="M2236" s="5" t="s">
        <v>5787</v>
      </c>
      <c r="N2236" s="15" t="s">
        <v>375</v>
      </c>
    </row>
    <row r="2237" spans="5:14" x14ac:dyDescent="0.25">
      <c r="E2237" s="15" t="s">
        <v>375</v>
      </c>
      <c r="F2237" s="16" t="s">
        <v>376</v>
      </c>
      <c r="G2237" s="17" t="s">
        <v>111</v>
      </c>
      <c r="H2237" s="17">
        <v>9</v>
      </c>
      <c r="I2237" s="18" t="str">
        <f t="shared" si="34"/>
        <v>BrežiceHrastje pri Cerkljah</v>
      </c>
      <c r="J2237" s="17" t="s">
        <v>4433</v>
      </c>
      <c r="K2237" s="17" t="s">
        <v>5544</v>
      </c>
      <c r="L2237" s="17" t="s">
        <v>5682</v>
      </c>
      <c r="M2237" s="5" t="s">
        <v>5787</v>
      </c>
      <c r="N2237" s="15" t="s">
        <v>375</v>
      </c>
    </row>
    <row r="2238" spans="5:14" x14ac:dyDescent="0.25">
      <c r="E2238" s="15" t="s">
        <v>375</v>
      </c>
      <c r="F2238" s="16" t="s">
        <v>376</v>
      </c>
      <c r="G2238" s="17" t="s">
        <v>111</v>
      </c>
      <c r="H2238" s="17">
        <v>9</v>
      </c>
      <c r="I2238" s="18" t="str">
        <f t="shared" si="34"/>
        <v>BrežiceIzvir</v>
      </c>
      <c r="J2238" s="17" t="s">
        <v>4463</v>
      </c>
      <c r="K2238" s="17" t="s">
        <v>5548</v>
      </c>
      <c r="L2238" s="17" t="s">
        <v>5682</v>
      </c>
      <c r="M2238" s="5" t="s">
        <v>5787</v>
      </c>
      <c r="N2238" s="15" t="s">
        <v>375</v>
      </c>
    </row>
    <row r="2239" spans="5:14" x14ac:dyDescent="0.25">
      <c r="E2239" s="15" t="s">
        <v>375</v>
      </c>
      <c r="F2239" s="16" t="s">
        <v>376</v>
      </c>
      <c r="G2239" s="17" t="s">
        <v>111</v>
      </c>
      <c r="H2239" s="17">
        <v>9</v>
      </c>
      <c r="I2239" s="18" t="str">
        <f t="shared" si="34"/>
        <v>BrežiceJereslavec</v>
      </c>
      <c r="J2239" s="17" t="s">
        <v>4496</v>
      </c>
      <c r="K2239" s="17" t="s">
        <v>4734</v>
      </c>
      <c r="L2239" s="17" t="s">
        <v>5682</v>
      </c>
      <c r="M2239" s="5" t="s">
        <v>5787</v>
      </c>
      <c r="N2239" s="15" t="s">
        <v>375</v>
      </c>
    </row>
    <row r="2240" spans="5:14" x14ac:dyDescent="0.25">
      <c r="E2240" s="15" t="s">
        <v>375</v>
      </c>
      <c r="F2240" s="16" t="s">
        <v>376</v>
      </c>
      <c r="G2240" s="17" t="s">
        <v>111</v>
      </c>
      <c r="H2240" s="17">
        <v>9</v>
      </c>
      <c r="I2240" s="18" t="str">
        <f t="shared" si="34"/>
        <v>BrežiceJesenice</v>
      </c>
      <c r="J2240" s="17" t="s">
        <v>154</v>
      </c>
      <c r="K2240" s="17" t="s">
        <v>4760</v>
      </c>
      <c r="L2240" s="17" t="s">
        <v>5682</v>
      </c>
      <c r="M2240" s="5" t="s">
        <v>5787</v>
      </c>
      <c r="N2240" s="15" t="s">
        <v>375</v>
      </c>
    </row>
    <row r="2241" spans="5:14" x14ac:dyDescent="0.25">
      <c r="E2241" s="15" t="s">
        <v>375</v>
      </c>
      <c r="F2241" s="16" t="s">
        <v>376</v>
      </c>
      <c r="G2241" s="17" t="s">
        <v>111</v>
      </c>
      <c r="H2241" s="17">
        <v>9</v>
      </c>
      <c r="I2241" s="18" t="str">
        <f t="shared" si="34"/>
        <v>BrežiceKamence</v>
      </c>
      <c r="J2241" s="17" t="s">
        <v>2267</v>
      </c>
      <c r="K2241" s="17" t="s">
        <v>5554</v>
      </c>
      <c r="L2241" s="17" t="s">
        <v>5682</v>
      </c>
      <c r="M2241" s="5" t="s">
        <v>5787</v>
      </c>
      <c r="N2241" s="15" t="s">
        <v>375</v>
      </c>
    </row>
    <row r="2242" spans="5:14" x14ac:dyDescent="0.25">
      <c r="E2242" s="15" t="s">
        <v>375</v>
      </c>
      <c r="F2242" s="16" t="s">
        <v>376</v>
      </c>
      <c r="G2242" s="17" t="s">
        <v>111</v>
      </c>
      <c r="H2242" s="17">
        <v>9</v>
      </c>
      <c r="I2242" s="18" t="str">
        <f t="shared" ref="I2242:I2305" si="35">CONCATENATE(G2242,J2242)</f>
        <v>BrežiceKapele</v>
      </c>
      <c r="J2242" s="17" t="s">
        <v>4593</v>
      </c>
      <c r="K2242" s="17" t="s">
        <v>5556</v>
      </c>
      <c r="L2242" s="17" t="s">
        <v>5682</v>
      </c>
      <c r="M2242" s="5" t="s">
        <v>5787</v>
      </c>
      <c r="N2242" s="15" t="s">
        <v>375</v>
      </c>
    </row>
    <row r="2243" spans="5:14" x14ac:dyDescent="0.25">
      <c r="E2243" s="15" t="s">
        <v>375</v>
      </c>
      <c r="F2243" s="16" t="s">
        <v>376</v>
      </c>
      <c r="G2243" s="17" t="s">
        <v>111</v>
      </c>
      <c r="H2243" s="17">
        <v>9</v>
      </c>
      <c r="I2243" s="18" t="str">
        <f t="shared" si="35"/>
        <v>BrežiceKoritno</v>
      </c>
      <c r="J2243" s="17" t="s">
        <v>933</v>
      </c>
      <c r="K2243" s="17" t="s">
        <v>5642</v>
      </c>
      <c r="L2243" s="17" t="s">
        <v>5682</v>
      </c>
      <c r="M2243" s="5" t="s">
        <v>5787</v>
      </c>
      <c r="N2243" s="15" t="s">
        <v>375</v>
      </c>
    </row>
    <row r="2244" spans="5:14" x14ac:dyDescent="0.25">
      <c r="E2244" s="15" t="s">
        <v>375</v>
      </c>
      <c r="F2244" s="16" t="s">
        <v>376</v>
      </c>
      <c r="G2244" s="17" t="s">
        <v>111</v>
      </c>
      <c r="H2244" s="17">
        <v>9</v>
      </c>
      <c r="I2244" s="18" t="str">
        <f t="shared" si="35"/>
        <v>BrežiceKraška vas</v>
      </c>
      <c r="J2244" s="17" t="s">
        <v>4650</v>
      </c>
      <c r="K2244" s="17" t="s">
        <v>5558</v>
      </c>
      <c r="L2244" s="17" t="s">
        <v>5682</v>
      </c>
      <c r="M2244" s="5" t="s">
        <v>5787</v>
      </c>
      <c r="N2244" s="15" t="s">
        <v>375</v>
      </c>
    </row>
    <row r="2245" spans="5:14" x14ac:dyDescent="0.25">
      <c r="E2245" s="15" t="s">
        <v>375</v>
      </c>
      <c r="F2245" s="16" t="s">
        <v>376</v>
      </c>
      <c r="G2245" s="17" t="s">
        <v>111</v>
      </c>
      <c r="H2245" s="17">
        <v>9</v>
      </c>
      <c r="I2245" s="18" t="str">
        <f t="shared" si="35"/>
        <v>BrežiceKriže</v>
      </c>
      <c r="J2245" s="17" t="s">
        <v>2529</v>
      </c>
      <c r="K2245" s="17" t="s">
        <v>5559</v>
      </c>
      <c r="L2245" s="17" t="s">
        <v>5682</v>
      </c>
      <c r="M2245" s="5" t="s">
        <v>5787</v>
      </c>
      <c r="N2245" s="15" t="s">
        <v>375</v>
      </c>
    </row>
    <row r="2246" spans="5:14" x14ac:dyDescent="0.25">
      <c r="E2246" s="15" t="s">
        <v>375</v>
      </c>
      <c r="F2246" s="16" t="s">
        <v>376</v>
      </c>
      <c r="G2246" s="17" t="s">
        <v>111</v>
      </c>
      <c r="H2246" s="17">
        <v>9</v>
      </c>
      <c r="I2246" s="18" t="str">
        <f t="shared" si="35"/>
        <v>BrežiceKrška vas</v>
      </c>
      <c r="J2246" s="17" t="s">
        <v>4203</v>
      </c>
      <c r="K2246" s="17" t="s">
        <v>5561</v>
      </c>
      <c r="L2246" s="17" t="s">
        <v>5682</v>
      </c>
      <c r="M2246" s="5" t="s">
        <v>5787</v>
      </c>
      <c r="N2246" s="15" t="s">
        <v>375</v>
      </c>
    </row>
    <row r="2247" spans="5:14" x14ac:dyDescent="0.25">
      <c r="E2247" s="15" t="s">
        <v>375</v>
      </c>
      <c r="F2247" s="16" t="s">
        <v>376</v>
      </c>
      <c r="G2247" s="17" t="s">
        <v>111</v>
      </c>
      <c r="H2247" s="17">
        <v>9</v>
      </c>
      <c r="I2247" s="18" t="str">
        <f t="shared" si="35"/>
        <v>BrežiceLaze</v>
      </c>
      <c r="J2247" s="17" t="s">
        <v>1584</v>
      </c>
      <c r="K2247" s="17" t="s">
        <v>5563</v>
      </c>
      <c r="L2247" s="17" t="s">
        <v>5682</v>
      </c>
      <c r="M2247" s="5" t="s">
        <v>5787</v>
      </c>
      <c r="N2247" s="15" t="s">
        <v>375</v>
      </c>
    </row>
    <row r="2248" spans="5:14" x14ac:dyDescent="0.25">
      <c r="E2248" s="15" t="s">
        <v>375</v>
      </c>
      <c r="F2248" s="16" t="s">
        <v>376</v>
      </c>
      <c r="G2248" s="17" t="s">
        <v>111</v>
      </c>
      <c r="H2248" s="17">
        <v>9</v>
      </c>
      <c r="I2248" s="18" t="str">
        <f t="shared" si="35"/>
        <v>BrežiceLoče</v>
      </c>
      <c r="J2248" s="17" t="s">
        <v>2318</v>
      </c>
      <c r="K2248" s="17" t="s">
        <v>5565</v>
      </c>
      <c r="L2248" s="17" t="s">
        <v>5682</v>
      </c>
      <c r="M2248" s="5" t="s">
        <v>5787</v>
      </c>
      <c r="N2248" s="15" t="s">
        <v>375</v>
      </c>
    </row>
    <row r="2249" spans="5:14" x14ac:dyDescent="0.25">
      <c r="E2249" s="15" t="s">
        <v>375</v>
      </c>
      <c r="F2249" s="16" t="s">
        <v>376</v>
      </c>
      <c r="G2249" s="17" t="s">
        <v>111</v>
      </c>
      <c r="H2249" s="17">
        <v>9</v>
      </c>
      <c r="I2249" s="18" t="str">
        <f t="shared" si="35"/>
        <v>BrežiceMala Dolina</v>
      </c>
      <c r="J2249" s="17" t="s">
        <v>4784</v>
      </c>
      <c r="K2249" s="17" t="s">
        <v>5588</v>
      </c>
      <c r="L2249" s="17" t="s">
        <v>5682</v>
      </c>
      <c r="M2249" s="5" t="s">
        <v>5787</v>
      </c>
      <c r="N2249" s="15" t="s">
        <v>375</v>
      </c>
    </row>
    <row r="2250" spans="5:14" x14ac:dyDescent="0.25">
      <c r="E2250" s="15" t="s">
        <v>375</v>
      </c>
      <c r="F2250" s="16" t="s">
        <v>376</v>
      </c>
      <c r="G2250" s="17" t="s">
        <v>111</v>
      </c>
      <c r="H2250" s="17">
        <v>9</v>
      </c>
      <c r="I2250" s="18" t="str">
        <f t="shared" si="35"/>
        <v>BrežiceMali Cirnik</v>
      </c>
      <c r="J2250" s="17" t="s">
        <v>4812</v>
      </c>
      <c r="K2250" s="17" t="s">
        <v>5567</v>
      </c>
      <c r="L2250" s="17" t="s">
        <v>5682</v>
      </c>
      <c r="M2250" s="5" t="s">
        <v>5787</v>
      </c>
      <c r="N2250" s="15" t="s">
        <v>375</v>
      </c>
    </row>
    <row r="2251" spans="5:14" x14ac:dyDescent="0.25">
      <c r="E2251" s="15" t="s">
        <v>375</v>
      </c>
      <c r="F2251" s="16" t="s">
        <v>376</v>
      </c>
      <c r="G2251" s="17" t="s">
        <v>111</v>
      </c>
      <c r="H2251" s="17">
        <v>9</v>
      </c>
      <c r="I2251" s="18" t="str">
        <f t="shared" si="35"/>
        <v>BrežiceMali Obrež</v>
      </c>
      <c r="J2251" s="17" t="s">
        <v>4840</v>
      </c>
      <c r="K2251" s="17" t="s">
        <v>5593</v>
      </c>
      <c r="L2251" s="17" t="s">
        <v>5682</v>
      </c>
      <c r="M2251" s="5" t="s">
        <v>5787</v>
      </c>
      <c r="N2251" s="15" t="s">
        <v>375</v>
      </c>
    </row>
    <row r="2252" spans="5:14" x14ac:dyDescent="0.25">
      <c r="E2252" s="15" t="s">
        <v>375</v>
      </c>
      <c r="F2252" s="16" t="s">
        <v>376</v>
      </c>
      <c r="G2252" s="17" t="s">
        <v>111</v>
      </c>
      <c r="H2252" s="17">
        <v>9</v>
      </c>
      <c r="I2252" s="18" t="str">
        <f t="shared" si="35"/>
        <v>BrežiceMali Vrh</v>
      </c>
      <c r="J2252" s="17" t="s">
        <v>899</v>
      </c>
      <c r="K2252" s="17" t="s">
        <v>5569</v>
      </c>
      <c r="L2252" s="17" t="s">
        <v>5682</v>
      </c>
      <c r="M2252" s="5" t="s">
        <v>5787</v>
      </c>
      <c r="N2252" s="15" t="s">
        <v>375</v>
      </c>
    </row>
    <row r="2253" spans="5:14" x14ac:dyDescent="0.25">
      <c r="E2253" s="15" t="s">
        <v>375</v>
      </c>
      <c r="F2253" s="16" t="s">
        <v>376</v>
      </c>
      <c r="G2253" s="17" t="s">
        <v>111</v>
      </c>
      <c r="H2253" s="17">
        <v>9</v>
      </c>
      <c r="I2253" s="18" t="str">
        <f t="shared" si="35"/>
        <v>BrežiceMihalovec</v>
      </c>
      <c r="J2253" s="17" t="s">
        <v>4887</v>
      </c>
      <c r="K2253" s="17" t="s">
        <v>5594</v>
      </c>
      <c r="L2253" s="17" t="s">
        <v>5682</v>
      </c>
      <c r="M2253" s="5" t="s">
        <v>5787</v>
      </c>
      <c r="N2253" s="15" t="s">
        <v>375</v>
      </c>
    </row>
    <row r="2254" spans="5:14" x14ac:dyDescent="0.25">
      <c r="E2254" s="15" t="s">
        <v>375</v>
      </c>
      <c r="F2254" s="16" t="s">
        <v>376</v>
      </c>
      <c r="G2254" s="17" t="s">
        <v>111</v>
      </c>
      <c r="H2254" s="17">
        <v>9</v>
      </c>
      <c r="I2254" s="18" t="str">
        <f t="shared" si="35"/>
        <v>BrežiceMostec</v>
      </c>
      <c r="J2254" s="17" t="s">
        <v>4909</v>
      </c>
      <c r="K2254" s="17" t="s">
        <v>5595</v>
      </c>
      <c r="L2254" s="17" t="s">
        <v>5682</v>
      </c>
      <c r="M2254" s="5" t="s">
        <v>5787</v>
      </c>
      <c r="N2254" s="15" t="s">
        <v>375</v>
      </c>
    </row>
    <row r="2255" spans="5:14" x14ac:dyDescent="0.25">
      <c r="E2255" s="15" t="s">
        <v>375</v>
      </c>
      <c r="F2255" s="16" t="s">
        <v>376</v>
      </c>
      <c r="G2255" s="17" t="s">
        <v>111</v>
      </c>
      <c r="H2255" s="17">
        <v>9</v>
      </c>
      <c r="I2255" s="18" t="str">
        <f t="shared" si="35"/>
        <v>BrežiceMrzlava vas</v>
      </c>
      <c r="J2255" s="17" t="s">
        <v>4931</v>
      </c>
      <c r="K2255" s="17" t="s">
        <v>5589</v>
      </c>
      <c r="L2255" s="17" t="s">
        <v>5682</v>
      </c>
      <c r="M2255" s="5" t="s">
        <v>5787</v>
      </c>
      <c r="N2255" s="15" t="s">
        <v>375</v>
      </c>
    </row>
    <row r="2256" spans="5:14" x14ac:dyDescent="0.25">
      <c r="E2256" s="15" t="s">
        <v>375</v>
      </c>
      <c r="F2256" s="16" t="s">
        <v>376</v>
      </c>
      <c r="G2256" s="17" t="s">
        <v>111</v>
      </c>
      <c r="H2256" s="17">
        <v>9</v>
      </c>
      <c r="I2256" s="18" t="str">
        <f t="shared" si="35"/>
        <v>BrežiceNova vas ob Sotli</v>
      </c>
      <c r="J2256" s="17" t="s">
        <v>4953</v>
      </c>
      <c r="K2256" s="17" t="s">
        <v>5571</v>
      </c>
      <c r="L2256" s="17" t="s">
        <v>5682</v>
      </c>
      <c r="M2256" s="5" t="s">
        <v>5787</v>
      </c>
      <c r="N2256" s="15" t="s">
        <v>375</v>
      </c>
    </row>
    <row r="2257" spans="5:14" x14ac:dyDescent="0.25">
      <c r="E2257" s="15" t="s">
        <v>375</v>
      </c>
      <c r="F2257" s="16" t="s">
        <v>376</v>
      </c>
      <c r="G2257" s="17" t="s">
        <v>111</v>
      </c>
      <c r="H2257" s="17">
        <v>9</v>
      </c>
      <c r="I2257" s="18" t="str">
        <f t="shared" si="35"/>
        <v>BrežiceNova vas pri Mokricah</v>
      </c>
      <c r="J2257" s="17" t="s">
        <v>4972</v>
      </c>
      <c r="K2257" s="17" t="s">
        <v>5572</v>
      </c>
      <c r="L2257" s="17" t="s">
        <v>5682</v>
      </c>
      <c r="M2257" s="5" t="s">
        <v>5787</v>
      </c>
      <c r="N2257" s="15" t="s">
        <v>375</v>
      </c>
    </row>
    <row r="2258" spans="5:14" x14ac:dyDescent="0.25">
      <c r="E2258" s="15" t="s">
        <v>375</v>
      </c>
      <c r="F2258" s="16" t="s">
        <v>376</v>
      </c>
      <c r="G2258" s="17" t="s">
        <v>111</v>
      </c>
      <c r="H2258" s="17">
        <v>9</v>
      </c>
      <c r="I2258" s="18" t="str">
        <f t="shared" si="35"/>
        <v>BrežiceObrežje</v>
      </c>
      <c r="J2258" s="17" t="s">
        <v>3339</v>
      </c>
      <c r="K2258" s="17" t="s">
        <v>5643</v>
      </c>
      <c r="L2258" s="17" t="s">
        <v>5682</v>
      </c>
      <c r="M2258" s="5" t="s">
        <v>5787</v>
      </c>
      <c r="N2258" s="15" t="s">
        <v>375</v>
      </c>
    </row>
    <row r="2259" spans="5:14" x14ac:dyDescent="0.25">
      <c r="E2259" s="15" t="s">
        <v>375</v>
      </c>
      <c r="F2259" s="16" t="s">
        <v>376</v>
      </c>
      <c r="G2259" s="17" t="s">
        <v>111</v>
      </c>
      <c r="H2259" s="17">
        <v>9</v>
      </c>
      <c r="I2259" s="18" t="str">
        <f t="shared" si="35"/>
        <v>BrežiceOklukova Gora</v>
      </c>
      <c r="J2259" s="17" t="s">
        <v>5001</v>
      </c>
      <c r="K2259" s="17" t="s">
        <v>5596</v>
      </c>
      <c r="L2259" s="17" t="s">
        <v>5682</v>
      </c>
      <c r="M2259" s="5" t="s">
        <v>5787</v>
      </c>
      <c r="N2259" s="15" t="s">
        <v>375</v>
      </c>
    </row>
    <row r="2260" spans="5:14" x14ac:dyDescent="0.25">
      <c r="E2260" s="15" t="s">
        <v>375</v>
      </c>
      <c r="F2260" s="16" t="s">
        <v>376</v>
      </c>
      <c r="G2260" s="17" t="s">
        <v>111</v>
      </c>
      <c r="H2260" s="17">
        <v>9</v>
      </c>
      <c r="I2260" s="18" t="str">
        <f t="shared" si="35"/>
        <v>BrežiceOrešje na Bizeljskem</v>
      </c>
      <c r="J2260" s="17" t="s">
        <v>5018</v>
      </c>
      <c r="K2260" s="17" t="s">
        <v>5574</v>
      </c>
      <c r="L2260" s="17" t="s">
        <v>5682</v>
      </c>
      <c r="M2260" s="5" t="s">
        <v>5787</v>
      </c>
      <c r="N2260" s="15" t="s">
        <v>375</v>
      </c>
    </row>
    <row r="2261" spans="5:14" x14ac:dyDescent="0.25">
      <c r="E2261" s="15" t="s">
        <v>375</v>
      </c>
      <c r="F2261" s="16" t="s">
        <v>376</v>
      </c>
      <c r="G2261" s="17" t="s">
        <v>111</v>
      </c>
      <c r="H2261" s="17">
        <v>9</v>
      </c>
      <c r="I2261" s="18" t="str">
        <f t="shared" si="35"/>
        <v>BrežicePavlova vas</v>
      </c>
      <c r="J2261" s="17" t="s">
        <v>5034</v>
      </c>
      <c r="K2261" s="17" t="s">
        <v>5576</v>
      </c>
      <c r="L2261" s="17" t="s">
        <v>5682</v>
      </c>
      <c r="M2261" s="5" t="s">
        <v>5787</v>
      </c>
      <c r="N2261" s="15" t="s">
        <v>375</v>
      </c>
    </row>
    <row r="2262" spans="5:14" x14ac:dyDescent="0.25">
      <c r="E2262" s="15" t="s">
        <v>375</v>
      </c>
      <c r="F2262" s="16" t="s">
        <v>376</v>
      </c>
      <c r="G2262" s="17" t="s">
        <v>111</v>
      </c>
      <c r="H2262" s="17">
        <v>9</v>
      </c>
      <c r="I2262" s="18" t="str">
        <f t="shared" si="35"/>
        <v>BrežicePečice</v>
      </c>
      <c r="J2262" s="17" t="s">
        <v>4661</v>
      </c>
      <c r="K2262" s="17" t="s">
        <v>5590</v>
      </c>
      <c r="L2262" s="17" t="s">
        <v>5682</v>
      </c>
      <c r="M2262" s="5" t="s">
        <v>5787</v>
      </c>
      <c r="N2262" s="15" t="s">
        <v>375</v>
      </c>
    </row>
    <row r="2263" spans="5:14" x14ac:dyDescent="0.25">
      <c r="E2263" s="15" t="s">
        <v>375</v>
      </c>
      <c r="F2263" s="16" t="s">
        <v>376</v>
      </c>
      <c r="G2263" s="17" t="s">
        <v>111</v>
      </c>
      <c r="H2263" s="17">
        <v>9</v>
      </c>
      <c r="I2263" s="18" t="str">
        <f t="shared" si="35"/>
        <v>BrežicePerišče</v>
      </c>
      <c r="J2263" s="17" t="s">
        <v>5063</v>
      </c>
      <c r="K2263" s="17" t="s">
        <v>5597</v>
      </c>
      <c r="L2263" s="17" t="s">
        <v>5682</v>
      </c>
      <c r="M2263" s="5" t="s">
        <v>5787</v>
      </c>
      <c r="N2263" s="15" t="s">
        <v>375</v>
      </c>
    </row>
    <row r="2264" spans="5:14" x14ac:dyDescent="0.25">
      <c r="E2264" s="15" t="s">
        <v>375</v>
      </c>
      <c r="F2264" s="16" t="s">
        <v>376</v>
      </c>
      <c r="G2264" s="17" t="s">
        <v>111</v>
      </c>
      <c r="H2264" s="17">
        <v>9</v>
      </c>
      <c r="I2264" s="18" t="str">
        <f t="shared" si="35"/>
        <v>BrežicePiršenbreg</v>
      </c>
      <c r="J2264" s="17" t="s">
        <v>5079</v>
      </c>
      <c r="K2264" s="17" t="s">
        <v>5598</v>
      </c>
      <c r="L2264" s="17" t="s">
        <v>5682</v>
      </c>
      <c r="M2264" s="5" t="s">
        <v>5787</v>
      </c>
      <c r="N2264" s="15" t="s">
        <v>375</v>
      </c>
    </row>
    <row r="2265" spans="5:14" x14ac:dyDescent="0.25">
      <c r="E2265" s="15" t="s">
        <v>375</v>
      </c>
      <c r="F2265" s="16" t="s">
        <v>376</v>
      </c>
      <c r="G2265" s="17" t="s">
        <v>111</v>
      </c>
      <c r="H2265" s="17">
        <v>9</v>
      </c>
      <c r="I2265" s="18" t="str">
        <f t="shared" si="35"/>
        <v>BrežicePišece</v>
      </c>
      <c r="J2265" s="17" t="s">
        <v>5096</v>
      </c>
      <c r="K2265" s="17" t="s">
        <v>5599</v>
      </c>
      <c r="L2265" s="17" t="s">
        <v>5682</v>
      </c>
      <c r="M2265" s="5" t="s">
        <v>5787</v>
      </c>
      <c r="N2265" s="15" t="s">
        <v>375</v>
      </c>
    </row>
    <row r="2266" spans="5:14" x14ac:dyDescent="0.25">
      <c r="E2266" s="15" t="s">
        <v>375</v>
      </c>
      <c r="F2266" s="16" t="s">
        <v>376</v>
      </c>
      <c r="G2266" s="17" t="s">
        <v>111</v>
      </c>
      <c r="H2266" s="17">
        <v>9</v>
      </c>
      <c r="I2266" s="18" t="str">
        <f t="shared" si="35"/>
        <v>BrežicePodgorje pri Pišecah</v>
      </c>
      <c r="J2266" s="17" t="s">
        <v>5111</v>
      </c>
      <c r="K2266" s="17" t="s">
        <v>5600</v>
      </c>
      <c r="L2266" s="17" t="s">
        <v>5682</v>
      </c>
      <c r="M2266" s="5" t="s">
        <v>5787</v>
      </c>
      <c r="N2266" s="15" t="s">
        <v>375</v>
      </c>
    </row>
    <row r="2267" spans="5:14" x14ac:dyDescent="0.25">
      <c r="E2267" s="15" t="s">
        <v>375</v>
      </c>
      <c r="F2267" s="16" t="s">
        <v>376</v>
      </c>
      <c r="G2267" s="17" t="s">
        <v>111</v>
      </c>
      <c r="H2267" s="17">
        <v>9</v>
      </c>
      <c r="I2267" s="18" t="str">
        <f t="shared" si="35"/>
        <v>BrežicePodgračeno</v>
      </c>
      <c r="J2267" s="17" t="s">
        <v>5123</v>
      </c>
      <c r="K2267" s="17" t="s">
        <v>5591</v>
      </c>
      <c r="L2267" s="17" t="s">
        <v>5682</v>
      </c>
      <c r="M2267" s="5" t="s">
        <v>5787</v>
      </c>
      <c r="N2267" s="15" t="s">
        <v>375</v>
      </c>
    </row>
    <row r="2268" spans="5:14" x14ac:dyDescent="0.25">
      <c r="E2268" s="15" t="s">
        <v>375</v>
      </c>
      <c r="F2268" s="16" t="s">
        <v>376</v>
      </c>
      <c r="G2268" s="17" t="s">
        <v>111</v>
      </c>
      <c r="H2268" s="17">
        <v>9</v>
      </c>
      <c r="I2268" s="18" t="str">
        <f t="shared" si="35"/>
        <v>BrežicePodvinje</v>
      </c>
      <c r="J2268" s="17" t="s">
        <v>5136</v>
      </c>
      <c r="K2268" s="17" t="s">
        <v>5601</v>
      </c>
      <c r="L2268" s="17" t="s">
        <v>5682</v>
      </c>
      <c r="M2268" s="5" t="s">
        <v>5787</v>
      </c>
      <c r="N2268" s="15" t="s">
        <v>375</v>
      </c>
    </row>
    <row r="2269" spans="5:14" x14ac:dyDescent="0.25">
      <c r="E2269" s="15" t="s">
        <v>375</v>
      </c>
      <c r="F2269" s="16" t="s">
        <v>376</v>
      </c>
      <c r="G2269" s="17" t="s">
        <v>111</v>
      </c>
      <c r="H2269" s="17">
        <v>9</v>
      </c>
      <c r="I2269" s="18" t="str">
        <f t="shared" si="35"/>
        <v>BrežicePonikve</v>
      </c>
      <c r="J2269" s="17" t="s">
        <v>2444</v>
      </c>
      <c r="K2269" s="17" t="s">
        <v>5602</v>
      </c>
      <c r="L2269" s="17" t="s">
        <v>5682</v>
      </c>
      <c r="M2269" s="5" t="s">
        <v>5787</v>
      </c>
      <c r="N2269" s="15" t="s">
        <v>375</v>
      </c>
    </row>
    <row r="2270" spans="5:14" x14ac:dyDescent="0.25">
      <c r="E2270" s="15" t="s">
        <v>375</v>
      </c>
      <c r="F2270" s="16" t="s">
        <v>376</v>
      </c>
      <c r="G2270" s="17" t="s">
        <v>111</v>
      </c>
      <c r="H2270" s="17">
        <v>9</v>
      </c>
      <c r="I2270" s="18" t="str">
        <f t="shared" si="35"/>
        <v>BrežicePoštena vas</v>
      </c>
      <c r="J2270" s="17" t="s">
        <v>5162</v>
      </c>
      <c r="K2270" s="17" t="s">
        <v>5608</v>
      </c>
      <c r="L2270" s="17" t="s">
        <v>5682</v>
      </c>
      <c r="M2270" s="5" t="s">
        <v>5787</v>
      </c>
      <c r="N2270" s="15" t="s">
        <v>375</v>
      </c>
    </row>
    <row r="2271" spans="5:14" x14ac:dyDescent="0.25">
      <c r="E2271" s="15" t="s">
        <v>375</v>
      </c>
      <c r="F2271" s="16" t="s">
        <v>376</v>
      </c>
      <c r="G2271" s="17" t="s">
        <v>111</v>
      </c>
      <c r="H2271" s="17">
        <v>9</v>
      </c>
      <c r="I2271" s="18" t="str">
        <f t="shared" si="35"/>
        <v>BrežicePrilipe</v>
      </c>
      <c r="J2271" s="17" t="s">
        <v>5177</v>
      </c>
      <c r="K2271" s="17" t="s">
        <v>5603</v>
      </c>
      <c r="L2271" s="17" t="s">
        <v>5682</v>
      </c>
      <c r="M2271" s="5" t="s">
        <v>5787</v>
      </c>
      <c r="N2271" s="15" t="s">
        <v>375</v>
      </c>
    </row>
    <row r="2272" spans="5:14" x14ac:dyDescent="0.25">
      <c r="E2272" s="15" t="s">
        <v>375</v>
      </c>
      <c r="F2272" s="16" t="s">
        <v>376</v>
      </c>
      <c r="G2272" s="17" t="s">
        <v>111</v>
      </c>
      <c r="H2272" s="17">
        <v>9</v>
      </c>
      <c r="I2272" s="18" t="str">
        <f t="shared" si="35"/>
        <v>BrežiceRačja vas</v>
      </c>
      <c r="J2272" s="17" t="s">
        <v>5192</v>
      </c>
      <c r="K2272" s="17" t="s">
        <v>5604</v>
      </c>
      <c r="L2272" s="17" t="s">
        <v>5682</v>
      </c>
      <c r="M2272" s="5" t="s">
        <v>5787</v>
      </c>
      <c r="N2272" s="15" t="s">
        <v>375</v>
      </c>
    </row>
    <row r="2273" spans="5:14" x14ac:dyDescent="0.25">
      <c r="E2273" s="15" t="s">
        <v>375</v>
      </c>
      <c r="F2273" s="16" t="s">
        <v>376</v>
      </c>
      <c r="G2273" s="17" t="s">
        <v>111</v>
      </c>
      <c r="H2273" s="17">
        <v>9</v>
      </c>
      <c r="I2273" s="18" t="str">
        <f t="shared" si="35"/>
        <v>BrežiceRajec</v>
      </c>
      <c r="J2273" s="17" t="s">
        <v>5204</v>
      </c>
      <c r="K2273" s="17" t="s">
        <v>5605</v>
      </c>
      <c r="L2273" s="17" t="s">
        <v>5682</v>
      </c>
      <c r="M2273" s="5" t="s">
        <v>5787</v>
      </c>
      <c r="N2273" s="15" t="s">
        <v>375</v>
      </c>
    </row>
    <row r="2274" spans="5:14" x14ac:dyDescent="0.25">
      <c r="E2274" s="15" t="s">
        <v>375</v>
      </c>
      <c r="F2274" s="16" t="s">
        <v>376</v>
      </c>
      <c r="G2274" s="17" t="s">
        <v>111</v>
      </c>
      <c r="H2274" s="17">
        <v>9</v>
      </c>
      <c r="I2274" s="18" t="str">
        <f t="shared" si="35"/>
        <v>BrežiceRakovec</v>
      </c>
      <c r="J2274" s="17" t="s">
        <v>4509</v>
      </c>
      <c r="K2274" s="17" t="s">
        <v>5606</v>
      </c>
      <c r="L2274" s="17" t="s">
        <v>5682</v>
      </c>
      <c r="M2274" s="5" t="s">
        <v>5787</v>
      </c>
      <c r="N2274" s="15" t="s">
        <v>375</v>
      </c>
    </row>
    <row r="2275" spans="5:14" x14ac:dyDescent="0.25">
      <c r="E2275" s="15" t="s">
        <v>375</v>
      </c>
      <c r="F2275" s="16" t="s">
        <v>376</v>
      </c>
      <c r="G2275" s="17" t="s">
        <v>111</v>
      </c>
      <c r="H2275" s="17">
        <v>9</v>
      </c>
      <c r="I2275" s="18" t="str">
        <f t="shared" si="35"/>
        <v>BrežiceRibnica</v>
      </c>
      <c r="J2275" s="17" t="s">
        <v>239</v>
      </c>
      <c r="K2275" s="17" t="s">
        <v>5607</v>
      </c>
      <c r="L2275" s="17" t="s">
        <v>5682</v>
      </c>
      <c r="M2275" s="5" t="s">
        <v>5787</v>
      </c>
      <c r="N2275" s="15" t="s">
        <v>375</v>
      </c>
    </row>
    <row r="2276" spans="5:14" x14ac:dyDescent="0.25">
      <c r="E2276" s="15" t="s">
        <v>375</v>
      </c>
      <c r="F2276" s="16" t="s">
        <v>376</v>
      </c>
      <c r="G2276" s="17" t="s">
        <v>111</v>
      </c>
      <c r="H2276" s="17">
        <v>9</v>
      </c>
      <c r="I2276" s="18" t="str">
        <f t="shared" si="35"/>
        <v>BrežiceRigonce</v>
      </c>
      <c r="J2276" s="17" t="s">
        <v>5238</v>
      </c>
      <c r="K2276" s="17" t="s">
        <v>5644</v>
      </c>
      <c r="L2276" s="17" t="s">
        <v>5682</v>
      </c>
      <c r="M2276" s="5" t="s">
        <v>5787</v>
      </c>
      <c r="N2276" s="15" t="s">
        <v>375</v>
      </c>
    </row>
    <row r="2277" spans="5:14" x14ac:dyDescent="0.25">
      <c r="E2277" s="15" t="s">
        <v>375</v>
      </c>
      <c r="F2277" s="16" t="s">
        <v>376</v>
      </c>
      <c r="G2277" s="17" t="s">
        <v>111</v>
      </c>
      <c r="H2277" s="17">
        <v>9</v>
      </c>
      <c r="I2277" s="18" t="str">
        <f t="shared" si="35"/>
        <v>BrežiceSela pri Dobovi</v>
      </c>
      <c r="J2277" s="17" t="s">
        <v>5251</v>
      </c>
      <c r="K2277" s="17" t="s">
        <v>5609</v>
      </c>
      <c r="L2277" s="17" t="s">
        <v>5682</v>
      </c>
      <c r="M2277" s="5" t="s">
        <v>5787</v>
      </c>
      <c r="N2277" s="15" t="s">
        <v>375</v>
      </c>
    </row>
    <row r="2278" spans="5:14" x14ac:dyDescent="0.25">
      <c r="E2278" s="15" t="s">
        <v>375</v>
      </c>
      <c r="F2278" s="16" t="s">
        <v>376</v>
      </c>
      <c r="G2278" s="17" t="s">
        <v>111</v>
      </c>
      <c r="H2278" s="17">
        <v>9</v>
      </c>
      <c r="I2278" s="18" t="str">
        <f t="shared" si="35"/>
        <v>BrežiceSilovec</v>
      </c>
      <c r="J2278" s="17" t="s">
        <v>5263</v>
      </c>
      <c r="K2278" s="17" t="s">
        <v>5610</v>
      </c>
      <c r="L2278" s="17" t="s">
        <v>5682</v>
      </c>
      <c r="M2278" s="5" t="s">
        <v>5787</v>
      </c>
      <c r="N2278" s="15" t="s">
        <v>375</v>
      </c>
    </row>
    <row r="2279" spans="5:14" x14ac:dyDescent="0.25">
      <c r="E2279" s="15" t="s">
        <v>375</v>
      </c>
      <c r="F2279" s="16" t="s">
        <v>376</v>
      </c>
      <c r="G2279" s="17" t="s">
        <v>111</v>
      </c>
      <c r="H2279" s="17">
        <v>9</v>
      </c>
      <c r="I2279" s="18" t="str">
        <f t="shared" si="35"/>
        <v>BrežiceSlogonsko</v>
      </c>
      <c r="J2279" s="17" t="s">
        <v>5275</v>
      </c>
      <c r="K2279" s="17" t="s">
        <v>5611</v>
      </c>
      <c r="L2279" s="17" t="s">
        <v>5682</v>
      </c>
      <c r="M2279" s="5" t="s">
        <v>5787</v>
      </c>
      <c r="N2279" s="15" t="s">
        <v>375</v>
      </c>
    </row>
    <row r="2280" spans="5:14" x14ac:dyDescent="0.25">
      <c r="E2280" s="15" t="s">
        <v>375</v>
      </c>
      <c r="F2280" s="16" t="s">
        <v>376</v>
      </c>
      <c r="G2280" s="17" t="s">
        <v>111</v>
      </c>
      <c r="H2280" s="17">
        <v>9</v>
      </c>
      <c r="I2280" s="18" t="str">
        <f t="shared" si="35"/>
        <v>BrežiceSlovenska vas</v>
      </c>
      <c r="J2280" s="17" t="s">
        <v>2629</v>
      </c>
      <c r="K2280" s="17" t="s">
        <v>5612</v>
      </c>
      <c r="L2280" s="17" t="s">
        <v>5682</v>
      </c>
      <c r="M2280" s="5" t="s">
        <v>5787</v>
      </c>
      <c r="N2280" s="15" t="s">
        <v>375</v>
      </c>
    </row>
    <row r="2281" spans="5:14" x14ac:dyDescent="0.25">
      <c r="E2281" s="15" t="s">
        <v>375</v>
      </c>
      <c r="F2281" s="16" t="s">
        <v>376</v>
      </c>
      <c r="G2281" s="17" t="s">
        <v>111</v>
      </c>
      <c r="H2281" s="17">
        <v>9</v>
      </c>
      <c r="I2281" s="18" t="str">
        <f t="shared" si="35"/>
        <v>BrežiceSobenja vas</v>
      </c>
      <c r="J2281" s="17" t="s">
        <v>5294</v>
      </c>
      <c r="K2281" s="17" t="s">
        <v>5656</v>
      </c>
      <c r="L2281" s="17" t="s">
        <v>5682</v>
      </c>
      <c r="M2281" s="5" t="s">
        <v>5787</v>
      </c>
      <c r="N2281" s="15" t="s">
        <v>375</v>
      </c>
    </row>
    <row r="2282" spans="5:14" x14ac:dyDescent="0.25">
      <c r="E2282" s="15" t="s">
        <v>375</v>
      </c>
      <c r="F2282" s="16" t="s">
        <v>376</v>
      </c>
      <c r="G2282" s="17" t="s">
        <v>111</v>
      </c>
      <c r="H2282" s="17">
        <v>9</v>
      </c>
      <c r="I2282" s="18" t="str">
        <f t="shared" si="35"/>
        <v>BrežiceSpodnja Pohanca</v>
      </c>
      <c r="J2282" s="17" t="s">
        <v>5302</v>
      </c>
      <c r="K2282" s="17" t="s">
        <v>5613</v>
      </c>
      <c r="L2282" s="17" t="s">
        <v>5682</v>
      </c>
      <c r="M2282" s="5" t="s">
        <v>5787</v>
      </c>
      <c r="N2282" s="15" t="s">
        <v>375</v>
      </c>
    </row>
    <row r="2283" spans="5:14" x14ac:dyDescent="0.25">
      <c r="E2283" s="15" t="s">
        <v>375</v>
      </c>
      <c r="F2283" s="16" t="s">
        <v>376</v>
      </c>
      <c r="G2283" s="17" t="s">
        <v>111</v>
      </c>
      <c r="H2283" s="17">
        <v>9</v>
      </c>
      <c r="I2283" s="18" t="str">
        <f t="shared" si="35"/>
        <v>BrežiceSromlje</v>
      </c>
      <c r="J2283" s="17" t="s">
        <v>5310</v>
      </c>
      <c r="K2283" s="17" t="s">
        <v>5614</v>
      </c>
      <c r="L2283" s="17" t="s">
        <v>5682</v>
      </c>
      <c r="M2283" s="5" t="s">
        <v>5787</v>
      </c>
      <c r="N2283" s="15" t="s">
        <v>375</v>
      </c>
    </row>
    <row r="2284" spans="5:14" x14ac:dyDescent="0.25">
      <c r="E2284" s="15" t="s">
        <v>375</v>
      </c>
      <c r="F2284" s="16" t="s">
        <v>376</v>
      </c>
      <c r="G2284" s="17" t="s">
        <v>111</v>
      </c>
      <c r="H2284" s="17">
        <v>9</v>
      </c>
      <c r="I2284" s="18" t="str">
        <f t="shared" si="35"/>
        <v>BrežiceStankovo</v>
      </c>
      <c r="J2284" s="17" t="s">
        <v>5319</v>
      </c>
      <c r="K2284" s="17" t="s">
        <v>5615</v>
      </c>
      <c r="L2284" s="17" t="s">
        <v>5682</v>
      </c>
      <c r="M2284" s="5" t="s">
        <v>5787</v>
      </c>
      <c r="N2284" s="15" t="s">
        <v>375</v>
      </c>
    </row>
    <row r="2285" spans="5:14" x14ac:dyDescent="0.25">
      <c r="E2285" s="15" t="s">
        <v>375</v>
      </c>
      <c r="F2285" s="16" t="s">
        <v>376</v>
      </c>
      <c r="G2285" s="17" t="s">
        <v>111</v>
      </c>
      <c r="H2285" s="17">
        <v>9</v>
      </c>
      <c r="I2285" s="18" t="str">
        <f t="shared" si="35"/>
        <v>BrežiceStara vas-Bizeljsko</v>
      </c>
      <c r="J2285" s="17" t="s">
        <v>5329</v>
      </c>
      <c r="K2285" s="17" t="s">
        <v>5645</v>
      </c>
      <c r="L2285" s="17" t="s">
        <v>5682</v>
      </c>
      <c r="M2285" s="5" t="s">
        <v>5787</v>
      </c>
      <c r="N2285" s="15" t="s">
        <v>375</v>
      </c>
    </row>
    <row r="2286" spans="5:14" x14ac:dyDescent="0.25">
      <c r="E2286" s="15" t="s">
        <v>375</v>
      </c>
      <c r="F2286" s="16" t="s">
        <v>376</v>
      </c>
      <c r="G2286" s="17" t="s">
        <v>111</v>
      </c>
      <c r="H2286" s="17">
        <v>9</v>
      </c>
      <c r="I2286" s="18" t="str">
        <f t="shared" si="35"/>
        <v>BrežiceStojanski Vrh</v>
      </c>
      <c r="J2286" s="17" t="s">
        <v>5340</v>
      </c>
      <c r="K2286" s="17" t="s">
        <v>5616</v>
      </c>
      <c r="L2286" s="17" t="s">
        <v>5682</v>
      </c>
      <c r="M2286" s="5" t="s">
        <v>5787</v>
      </c>
      <c r="N2286" s="15" t="s">
        <v>375</v>
      </c>
    </row>
    <row r="2287" spans="5:14" x14ac:dyDescent="0.25">
      <c r="E2287" s="15" t="s">
        <v>375</v>
      </c>
      <c r="F2287" s="16" t="s">
        <v>376</v>
      </c>
      <c r="G2287" s="17" t="s">
        <v>111</v>
      </c>
      <c r="H2287" s="17">
        <v>9</v>
      </c>
      <c r="I2287" s="18" t="str">
        <f t="shared" si="35"/>
        <v>BrežiceTrebež</v>
      </c>
      <c r="J2287" s="17" t="s">
        <v>5348</v>
      </c>
      <c r="K2287" s="17" t="s">
        <v>5657</v>
      </c>
      <c r="L2287" s="17" t="s">
        <v>5682</v>
      </c>
      <c r="M2287" s="5" t="s">
        <v>5787</v>
      </c>
      <c r="N2287" s="15" t="s">
        <v>375</v>
      </c>
    </row>
    <row r="2288" spans="5:14" x14ac:dyDescent="0.25">
      <c r="E2288" s="15" t="s">
        <v>375</v>
      </c>
      <c r="F2288" s="16" t="s">
        <v>376</v>
      </c>
      <c r="G2288" s="17" t="s">
        <v>111</v>
      </c>
      <c r="H2288" s="17">
        <v>9</v>
      </c>
      <c r="I2288" s="18" t="str">
        <f t="shared" si="35"/>
        <v>BrežiceVelika Dolina</v>
      </c>
      <c r="J2288" s="17" t="s">
        <v>5358</v>
      </c>
      <c r="K2288" s="17" t="s">
        <v>5646</v>
      </c>
      <c r="L2288" s="17" t="s">
        <v>5682</v>
      </c>
      <c r="M2288" s="5" t="s">
        <v>5787</v>
      </c>
      <c r="N2288" s="15" t="s">
        <v>375</v>
      </c>
    </row>
    <row r="2289" spans="5:14" x14ac:dyDescent="0.25">
      <c r="E2289" s="15" t="s">
        <v>375</v>
      </c>
      <c r="F2289" s="16" t="s">
        <v>376</v>
      </c>
      <c r="G2289" s="17" t="s">
        <v>111</v>
      </c>
      <c r="H2289" s="17">
        <v>9</v>
      </c>
      <c r="I2289" s="18" t="str">
        <f t="shared" si="35"/>
        <v>BrežiceVelike Malence</v>
      </c>
      <c r="J2289" s="17" t="s">
        <v>5368</v>
      </c>
      <c r="K2289" s="17" t="s">
        <v>5617</v>
      </c>
      <c r="L2289" s="17" t="s">
        <v>5682</v>
      </c>
      <c r="M2289" s="5" t="s">
        <v>5787</v>
      </c>
      <c r="N2289" s="15" t="s">
        <v>375</v>
      </c>
    </row>
    <row r="2290" spans="5:14" x14ac:dyDescent="0.25">
      <c r="E2290" s="15" t="s">
        <v>375</v>
      </c>
      <c r="F2290" s="16" t="s">
        <v>376</v>
      </c>
      <c r="G2290" s="17" t="s">
        <v>111</v>
      </c>
      <c r="H2290" s="17">
        <v>9</v>
      </c>
      <c r="I2290" s="18" t="str">
        <f t="shared" si="35"/>
        <v>BrežiceVeliki Obrež</v>
      </c>
      <c r="J2290" s="17" t="s">
        <v>5378</v>
      </c>
      <c r="K2290" s="17" t="s">
        <v>5647</v>
      </c>
      <c r="L2290" s="17" t="s">
        <v>5682</v>
      </c>
      <c r="M2290" s="5" t="s">
        <v>5787</v>
      </c>
      <c r="N2290" s="15" t="s">
        <v>375</v>
      </c>
    </row>
    <row r="2291" spans="5:14" x14ac:dyDescent="0.25">
      <c r="E2291" s="15" t="s">
        <v>375</v>
      </c>
      <c r="F2291" s="16" t="s">
        <v>376</v>
      </c>
      <c r="G2291" s="17" t="s">
        <v>111</v>
      </c>
      <c r="H2291" s="17">
        <v>9</v>
      </c>
      <c r="I2291" s="18" t="str">
        <f t="shared" si="35"/>
        <v>BrežiceVinji Vrh</v>
      </c>
      <c r="J2291" s="17" t="s">
        <v>3273</v>
      </c>
      <c r="K2291" s="17" t="s">
        <v>5648</v>
      </c>
      <c r="L2291" s="17" t="s">
        <v>5682</v>
      </c>
      <c r="M2291" s="5" t="s">
        <v>5787</v>
      </c>
      <c r="N2291" s="15" t="s">
        <v>375</v>
      </c>
    </row>
    <row r="2292" spans="5:14" x14ac:dyDescent="0.25">
      <c r="E2292" s="15" t="s">
        <v>375</v>
      </c>
      <c r="F2292" s="16" t="s">
        <v>376</v>
      </c>
      <c r="G2292" s="17" t="s">
        <v>111</v>
      </c>
      <c r="H2292" s="17">
        <v>9</v>
      </c>
      <c r="I2292" s="18" t="str">
        <f t="shared" si="35"/>
        <v>BrežiceVitna vas</v>
      </c>
      <c r="J2292" s="17" t="s">
        <v>5394</v>
      </c>
      <c r="K2292" s="17" t="s">
        <v>5649</v>
      </c>
      <c r="L2292" s="17" t="s">
        <v>5682</v>
      </c>
      <c r="M2292" s="5" t="s">
        <v>5787</v>
      </c>
      <c r="N2292" s="15" t="s">
        <v>375</v>
      </c>
    </row>
    <row r="2293" spans="5:14" x14ac:dyDescent="0.25">
      <c r="E2293" s="15" t="s">
        <v>375</v>
      </c>
      <c r="F2293" s="16" t="s">
        <v>376</v>
      </c>
      <c r="G2293" s="17" t="s">
        <v>111</v>
      </c>
      <c r="H2293" s="17">
        <v>9</v>
      </c>
      <c r="I2293" s="18" t="str">
        <f t="shared" si="35"/>
        <v>BrežiceVolčje</v>
      </c>
      <c r="J2293" s="17" t="s">
        <v>4320</v>
      </c>
      <c r="K2293" s="17" t="s">
        <v>5650</v>
      </c>
      <c r="L2293" s="17" t="s">
        <v>5682</v>
      </c>
      <c r="M2293" s="5" t="s">
        <v>5787</v>
      </c>
      <c r="N2293" s="15" t="s">
        <v>375</v>
      </c>
    </row>
    <row r="2294" spans="5:14" x14ac:dyDescent="0.25">
      <c r="E2294" s="15" t="s">
        <v>375</v>
      </c>
      <c r="F2294" s="16" t="s">
        <v>376</v>
      </c>
      <c r="G2294" s="17" t="s">
        <v>111</v>
      </c>
      <c r="H2294" s="17">
        <v>9</v>
      </c>
      <c r="I2294" s="18" t="str">
        <f t="shared" si="35"/>
        <v>BrežiceVrhje</v>
      </c>
      <c r="J2294" s="17" t="s">
        <v>5410</v>
      </c>
      <c r="K2294" s="17" t="s">
        <v>5651</v>
      </c>
      <c r="L2294" s="17" t="s">
        <v>5682</v>
      </c>
      <c r="M2294" s="5" t="s">
        <v>5787</v>
      </c>
      <c r="N2294" s="15" t="s">
        <v>375</v>
      </c>
    </row>
    <row r="2295" spans="5:14" x14ac:dyDescent="0.25">
      <c r="E2295" s="15" t="s">
        <v>375</v>
      </c>
      <c r="F2295" s="16" t="s">
        <v>376</v>
      </c>
      <c r="G2295" s="17" t="s">
        <v>111</v>
      </c>
      <c r="H2295" s="17">
        <v>9</v>
      </c>
      <c r="I2295" s="18" t="str">
        <f t="shared" si="35"/>
        <v>BrežiceVrhovska vas</v>
      </c>
      <c r="J2295" s="17" t="s">
        <v>5421</v>
      </c>
      <c r="K2295" s="17" t="s">
        <v>5618</v>
      </c>
      <c r="L2295" s="17" t="s">
        <v>5682</v>
      </c>
      <c r="M2295" s="5" t="s">
        <v>5787</v>
      </c>
      <c r="N2295" s="15" t="s">
        <v>375</v>
      </c>
    </row>
    <row r="2296" spans="5:14" x14ac:dyDescent="0.25">
      <c r="E2296" s="15" t="s">
        <v>375</v>
      </c>
      <c r="F2296" s="16" t="s">
        <v>376</v>
      </c>
      <c r="G2296" s="17" t="s">
        <v>111</v>
      </c>
      <c r="H2296" s="17">
        <v>9</v>
      </c>
      <c r="I2296" s="18" t="str">
        <f t="shared" si="35"/>
        <v>BrežiceZasap</v>
      </c>
      <c r="J2296" s="17" t="s">
        <v>5428</v>
      </c>
      <c r="K2296" s="17" t="s">
        <v>5619</v>
      </c>
      <c r="L2296" s="17" t="s">
        <v>5682</v>
      </c>
      <c r="M2296" s="5" t="s">
        <v>5787</v>
      </c>
      <c r="N2296" s="15" t="s">
        <v>375</v>
      </c>
    </row>
    <row r="2297" spans="5:14" x14ac:dyDescent="0.25">
      <c r="E2297" s="15" t="s">
        <v>375</v>
      </c>
      <c r="F2297" s="16" t="s">
        <v>376</v>
      </c>
      <c r="G2297" s="17" t="s">
        <v>111</v>
      </c>
      <c r="H2297" s="17">
        <v>9</v>
      </c>
      <c r="I2297" s="18" t="str">
        <f t="shared" si="35"/>
        <v>BrežiceZgornja Pohanca</v>
      </c>
      <c r="J2297" s="17" t="s">
        <v>5437</v>
      </c>
      <c r="K2297" s="17" t="s">
        <v>5652</v>
      </c>
      <c r="L2297" s="17" t="s">
        <v>5682</v>
      </c>
      <c r="M2297" s="5" t="s">
        <v>5787</v>
      </c>
      <c r="N2297" s="15" t="s">
        <v>375</v>
      </c>
    </row>
    <row r="2298" spans="5:14" x14ac:dyDescent="0.25">
      <c r="E2298" s="15" t="s">
        <v>375</v>
      </c>
      <c r="F2298" s="16" t="s">
        <v>376</v>
      </c>
      <c r="G2298" s="17" t="s">
        <v>111</v>
      </c>
      <c r="H2298" s="17">
        <v>9</v>
      </c>
      <c r="I2298" s="18" t="str">
        <f t="shared" si="35"/>
        <v>BrežiceZgornji Obrež</v>
      </c>
      <c r="J2298" s="17" t="s">
        <v>5445</v>
      </c>
      <c r="K2298" s="17" t="s">
        <v>5620</v>
      </c>
      <c r="L2298" s="17" t="s">
        <v>5682</v>
      </c>
      <c r="M2298" s="5" t="s">
        <v>5787</v>
      </c>
      <c r="N2298" s="15" t="s">
        <v>375</v>
      </c>
    </row>
    <row r="2299" spans="5:14" x14ac:dyDescent="0.25">
      <c r="E2299" s="15" t="s">
        <v>375</v>
      </c>
      <c r="F2299" s="16" t="s">
        <v>376</v>
      </c>
      <c r="G2299" s="17" t="s">
        <v>111</v>
      </c>
      <c r="H2299" s="17">
        <v>9</v>
      </c>
      <c r="I2299" s="18" t="str">
        <f t="shared" si="35"/>
        <v>BrežiceŽejno</v>
      </c>
      <c r="J2299" s="17" t="s">
        <v>5452</v>
      </c>
      <c r="K2299" s="17" t="s">
        <v>5621</v>
      </c>
      <c r="L2299" s="17" t="s">
        <v>5682</v>
      </c>
      <c r="M2299" s="5" t="s">
        <v>5787</v>
      </c>
      <c r="N2299" s="15" t="s">
        <v>375</v>
      </c>
    </row>
    <row r="2300" spans="5:14" x14ac:dyDescent="0.25">
      <c r="E2300" s="15" t="s">
        <v>375</v>
      </c>
      <c r="F2300" s="16" t="s">
        <v>376</v>
      </c>
      <c r="G2300" s="17" t="s">
        <v>111</v>
      </c>
      <c r="H2300" s="17">
        <v>9</v>
      </c>
      <c r="I2300" s="18" t="str">
        <f t="shared" si="35"/>
        <v>BrežiceŽupeča vas</v>
      </c>
      <c r="J2300" s="17" t="s">
        <v>5456</v>
      </c>
      <c r="K2300" s="17" t="s">
        <v>5622</v>
      </c>
      <c r="L2300" s="17" t="s">
        <v>5682</v>
      </c>
      <c r="M2300" s="5" t="s">
        <v>5787</v>
      </c>
      <c r="N2300" s="15" t="s">
        <v>375</v>
      </c>
    </row>
    <row r="2301" spans="5:14" x14ac:dyDescent="0.25">
      <c r="E2301" s="15" t="s">
        <v>375</v>
      </c>
      <c r="F2301" s="16" t="s">
        <v>376</v>
      </c>
      <c r="G2301" s="17" t="s">
        <v>111</v>
      </c>
      <c r="H2301" s="17">
        <v>9</v>
      </c>
      <c r="I2301" s="18" t="str">
        <f t="shared" si="35"/>
        <v>BrežiceŽupelevec</v>
      </c>
      <c r="J2301" s="17" t="s">
        <v>5461</v>
      </c>
      <c r="K2301" s="17" t="s">
        <v>5653</v>
      </c>
      <c r="L2301" s="17" t="s">
        <v>5682</v>
      </c>
      <c r="M2301" s="5" t="s">
        <v>5787</v>
      </c>
      <c r="N2301" s="15" t="s">
        <v>375</v>
      </c>
    </row>
    <row r="2302" spans="5:14" x14ac:dyDescent="0.25">
      <c r="E2302" s="15" t="s">
        <v>375</v>
      </c>
      <c r="F2302" s="16" t="s">
        <v>376</v>
      </c>
      <c r="G2302" s="17" t="s">
        <v>172</v>
      </c>
      <c r="H2302" s="17">
        <v>54</v>
      </c>
      <c r="I2302" s="18" t="str">
        <f t="shared" si="35"/>
        <v>KrškoAnovec</v>
      </c>
      <c r="J2302" s="17" t="s">
        <v>437</v>
      </c>
      <c r="K2302" s="17" t="s">
        <v>377</v>
      </c>
      <c r="L2302" s="17" t="s">
        <v>5682</v>
      </c>
      <c r="M2302" s="5" t="s">
        <v>5787</v>
      </c>
      <c r="N2302" s="15" t="s">
        <v>375</v>
      </c>
    </row>
    <row r="2303" spans="5:14" x14ac:dyDescent="0.25">
      <c r="E2303" s="15" t="s">
        <v>375</v>
      </c>
      <c r="F2303" s="16" t="s">
        <v>376</v>
      </c>
      <c r="G2303" s="17" t="s">
        <v>172</v>
      </c>
      <c r="H2303" s="17">
        <v>54</v>
      </c>
      <c r="I2303" s="18" t="str">
        <f t="shared" si="35"/>
        <v>KrškoAnže</v>
      </c>
      <c r="J2303" s="17" t="s">
        <v>629</v>
      </c>
      <c r="K2303" s="17" t="s">
        <v>566</v>
      </c>
      <c r="L2303" s="17" t="s">
        <v>5682</v>
      </c>
      <c r="M2303" s="5" t="s">
        <v>5787</v>
      </c>
      <c r="N2303" s="15" t="s">
        <v>375</v>
      </c>
    </row>
    <row r="2304" spans="5:14" x14ac:dyDescent="0.25">
      <c r="E2304" s="15" t="s">
        <v>375</v>
      </c>
      <c r="F2304" s="16" t="s">
        <v>376</v>
      </c>
      <c r="G2304" s="17" t="s">
        <v>172</v>
      </c>
      <c r="H2304" s="17">
        <v>54</v>
      </c>
      <c r="I2304" s="18" t="str">
        <f t="shared" si="35"/>
        <v>KrškoApnenik pri Velikem Trnu</v>
      </c>
      <c r="J2304" s="17" t="s">
        <v>814</v>
      </c>
      <c r="K2304" s="17" t="s">
        <v>753</v>
      </c>
      <c r="L2304" s="17" t="s">
        <v>5682</v>
      </c>
      <c r="M2304" s="5" t="s">
        <v>5787</v>
      </c>
      <c r="N2304" s="15" t="s">
        <v>375</v>
      </c>
    </row>
    <row r="2305" spans="5:14" x14ac:dyDescent="0.25">
      <c r="E2305" s="15" t="s">
        <v>375</v>
      </c>
      <c r="F2305" s="16" t="s">
        <v>376</v>
      </c>
      <c r="G2305" s="17" t="s">
        <v>172</v>
      </c>
      <c r="H2305" s="17">
        <v>54</v>
      </c>
      <c r="I2305" s="18" t="str">
        <f t="shared" si="35"/>
        <v>KrškoArdro pod Velikim Trnom</v>
      </c>
      <c r="J2305" s="17" t="s">
        <v>989</v>
      </c>
      <c r="K2305" s="17" t="s">
        <v>929</v>
      </c>
      <c r="L2305" s="17" t="s">
        <v>5682</v>
      </c>
      <c r="M2305" s="5" t="s">
        <v>5787</v>
      </c>
      <c r="N2305" s="15" t="s">
        <v>375</v>
      </c>
    </row>
    <row r="2306" spans="5:14" x14ac:dyDescent="0.25">
      <c r="E2306" s="15" t="s">
        <v>375</v>
      </c>
      <c r="F2306" s="16" t="s">
        <v>376</v>
      </c>
      <c r="G2306" s="17" t="s">
        <v>172</v>
      </c>
      <c r="H2306" s="17">
        <v>54</v>
      </c>
      <c r="I2306" s="18" t="str">
        <f t="shared" ref="I2306:I2369" si="36">CONCATENATE(G2306,J2306)</f>
        <v>KrškoArdro pri Raki</v>
      </c>
      <c r="J2306" s="17" t="s">
        <v>1170</v>
      </c>
      <c r="K2306" s="17" t="s">
        <v>1109</v>
      </c>
      <c r="L2306" s="17" t="s">
        <v>5682</v>
      </c>
      <c r="M2306" s="5" t="s">
        <v>5787</v>
      </c>
      <c r="N2306" s="15" t="s">
        <v>375</v>
      </c>
    </row>
    <row r="2307" spans="5:14" x14ac:dyDescent="0.25">
      <c r="E2307" s="15" t="s">
        <v>375</v>
      </c>
      <c r="F2307" s="16" t="s">
        <v>376</v>
      </c>
      <c r="G2307" s="17" t="s">
        <v>172</v>
      </c>
      <c r="H2307" s="17">
        <v>54</v>
      </c>
      <c r="I2307" s="18" t="str">
        <f t="shared" si="36"/>
        <v>KrškoArmeško</v>
      </c>
      <c r="J2307" s="17" t="s">
        <v>1337</v>
      </c>
      <c r="K2307" s="17" t="s">
        <v>1275</v>
      </c>
      <c r="L2307" s="17" t="s">
        <v>5682</v>
      </c>
      <c r="M2307" s="5" t="s">
        <v>5787</v>
      </c>
      <c r="N2307" s="15" t="s">
        <v>375</v>
      </c>
    </row>
    <row r="2308" spans="5:14" x14ac:dyDescent="0.25">
      <c r="E2308" s="15" t="s">
        <v>375</v>
      </c>
      <c r="F2308" s="16" t="s">
        <v>376</v>
      </c>
      <c r="G2308" s="17" t="s">
        <v>172</v>
      </c>
      <c r="H2308" s="17">
        <v>54</v>
      </c>
      <c r="I2308" s="18" t="str">
        <f t="shared" si="36"/>
        <v>KrškoBrege</v>
      </c>
      <c r="J2308" s="17" t="s">
        <v>1499</v>
      </c>
      <c r="K2308" s="17" t="s">
        <v>1599</v>
      </c>
      <c r="L2308" s="17" t="s">
        <v>5682</v>
      </c>
      <c r="M2308" s="5" t="s">
        <v>5787</v>
      </c>
      <c r="N2308" s="15" t="s">
        <v>375</v>
      </c>
    </row>
    <row r="2309" spans="5:14" x14ac:dyDescent="0.25">
      <c r="E2309" s="15" t="s">
        <v>375</v>
      </c>
      <c r="F2309" s="16" t="s">
        <v>376</v>
      </c>
      <c r="G2309" s="17" t="s">
        <v>172</v>
      </c>
      <c r="H2309" s="17">
        <v>54</v>
      </c>
      <c r="I2309" s="18" t="str">
        <f t="shared" si="36"/>
        <v>KrškoBrestanica</v>
      </c>
      <c r="J2309" s="17" t="s">
        <v>1659</v>
      </c>
      <c r="K2309" s="17" t="s">
        <v>2174</v>
      </c>
      <c r="L2309" s="17" t="s">
        <v>5682</v>
      </c>
      <c r="M2309" s="5" t="s">
        <v>5787</v>
      </c>
      <c r="N2309" s="15" t="s">
        <v>375</v>
      </c>
    </row>
    <row r="2310" spans="5:14" x14ac:dyDescent="0.25">
      <c r="E2310" s="15" t="s">
        <v>375</v>
      </c>
      <c r="F2310" s="16" t="s">
        <v>376</v>
      </c>
      <c r="G2310" s="17" t="s">
        <v>172</v>
      </c>
      <c r="H2310" s="17">
        <v>54</v>
      </c>
      <c r="I2310" s="18" t="str">
        <f t="shared" si="36"/>
        <v>KrškoBrezje pri Dovškem</v>
      </c>
      <c r="J2310" s="17" t="s">
        <v>1809</v>
      </c>
      <c r="K2310" s="17" t="s">
        <v>3869</v>
      </c>
      <c r="L2310" s="17" t="s">
        <v>5682</v>
      </c>
      <c r="M2310" s="5" t="s">
        <v>5787</v>
      </c>
      <c r="N2310" s="15" t="s">
        <v>375</v>
      </c>
    </row>
    <row r="2311" spans="5:14" x14ac:dyDescent="0.25">
      <c r="E2311" s="15" t="s">
        <v>375</v>
      </c>
      <c r="F2311" s="16" t="s">
        <v>376</v>
      </c>
      <c r="G2311" s="17" t="s">
        <v>172</v>
      </c>
      <c r="H2311" s="17">
        <v>54</v>
      </c>
      <c r="I2311" s="18" t="str">
        <f t="shared" si="36"/>
        <v>KrškoBrezje pri Raki</v>
      </c>
      <c r="J2311" s="17" t="s">
        <v>1950</v>
      </c>
      <c r="K2311" s="17" t="s">
        <v>2306</v>
      </c>
      <c r="L2311" s="17" t="s">
        <v>5682</v>
      </c>
      <c r="M2311" s="5" t="s">
        <v>5787</v>
      </c>
      <c r="N2311" s="15" t="s">
        <v>375</v>
      </c>
    </row>
    <row r="2312" spans="5:14" x14ac:dyDescent="0.25">
      <c r="E2312" s="15" t="s">
        <v>375</v>
      </c>
      <c r="F2312" s="16" t="s">
        <v>376</v>
      </c>
      <c r="G2312" s="17" t="s">
        <v>172</v>
      </c>
      <c r="H2312" s="17">
        <v>54</v>
      </c>
      <c r="I2312" s="18" t="str">
        <f t="shared" si="36"/>
        <v>KrškoBrezje pri Senušah</v>
      </c>
      <c r="J2312" s="17" t="s">
        <v>2093</v>
      </c>
      <c r="K2312" s="17" t="s">
        <v>2429</v>
      </c>
      <c r="L2312" s="17" t="s">
        <v>5682</v>
      </c>
      <c r="M2312" s="5" t="s">
        <v>5787</v>
      </c>
      <c r="N2312" s="15" t="s">
        <v>375</v>
      </c>
    </row>
    <row r="2313" spans="5:14" x14ac:dyDescent="0.25">
      <c r="E2313" s="15" t="s">
        <v>375</v>
      </c>
      <c r="F2313" s="16" t="s">
        <v>376</v>
      </c>
      <c r="G2313" s="17" t="s">
        <v>172</v>
      </c>
      <c r="H2313" s="17">
        <v>54</v>
      </c>
      <c r="I2313" s="18" t="str">
        <f t="shared" si="36"/>
        <v>KrškoBrezje v Podbočju</v>
      </c>
      <c r="J2313" s="17" t="s">
        <v>2220</v>
      </c>
      <c r="K2313" s="17" t="s">
        <v>2543</v>
      </c>
      <c r="L2313" s="17" t="s">
        <v>5682</v>
      </c>
      <c r="M2313" s="5" t="s">
        <v>5787</v>
      </c>
      <c r="N2313" s="15" t="s">
        <v>375</v>
      </c>
    </row>
    <row r="2314" spans="5:14" x14ac:dyDescent="0.25">
      <c r="E2314" s="15" t="s">
        <v>375</v>
      </c>
      <c r="F2314" s="16" t="s">
        <v>376</v>
      </c>
      <c r="G2314" s="17" t="s">
        <v>172</v>
      </c>
      <c r="H2314" s="17">
        <v>54</v>
      </c>
      <c r="I2314" s="18" t="str">
        <f t="shared" si="36"/>
        <v>KrškoBrezovica v Podbočju</v>
      </c>
      <c r="J2314" s="17" t="s">
        <v>2358</v>
      </c>
      <c r="K2314" s="17" t="s">
        <v>2649</v>
      </c>
      <c r="L2314" s="17" t="s">
        <v>5682</v>
      </c>
      <c r="M2314" s="5" t="s">
        <v>5787</v>
      </c>
      <c r="N2314" s="15" t="s">
        <v>375</v>
      </c>
    </row>
    <row r="2315" spans="5:14" x14ac:dyDescent="0.25">
      <c r="E2315" s="15" t="s">
        <v>375</v>
      </c>
      <c r="F2315" s="16" t="s">
        <v>376</v>
      </c>
      <c r="G2315" s="17" t="s">
        <v>172</v>
      </c>
      <c r="H2315" s="17">
        <v>54</v>
      </c>
      <c r="I2315" s="18" t="str">
        <f t="shared" si="36"/>
        <v>KrškoBrezovska Gora</v>
      </c>
      <c r="J2315" s="17" t="s">
        <v>2466</v>
      </c>
      <c r="K2315" s="17" t="s">
        <v>4058</v>
      </c>
      <c r="L2315" s="17" t="s">
        <v>5682</v>
      </c>
      <c r="M2315" s="5" t="s">
        <v>5787</v>
      </c>
      <c r="N2315" s="15" t="s">
        <v>375</v>
      </c>
    </row>
    <row r="2316" spans="5:14" x14ac:dyDescent="0.25">
      <c r="E2316" s="15" t="s">
        <v>375</v>
      </c>
      <c r="F2316" s="16" t="s">
        <v>376</v>
      </c>
      <c r="G2316" s="17" t="s">
        <v>172</v>
      </c>
      <c r="H2316" s="17">
        <v>54</v>
      </c>
      <c r="I2316" s="18" t="str">
        <f t="shared" si="36"/>
        <v>KrškoBrlog</v>
      </c>
      <c r="J2316" s="17" t="s">
        <v>2583</v>
      </c>
      <c r="K2316" s="17" t="s">
        <v>2749</v>
      </c>
      <c r="L2316" s="17" t="s">
        <v>5682</v>
      </c>
      <c r="M2316" s="5" t="s">
        <v>5787</v>
      </c>
      <c r="N2316" s="15" t="s">
        <v>375</v>
      </c>
    </row>
    <row r="2317" spans="5:14" x14ac:dyDescent="0.25">
      <c r="E2317" s="15" t="s">
        <v>375</v>
      </c>
      <c r="F2317" s="16" t="s">
        <v>376</v>
      </c>
      <c r="G2317" s="17" t="s">
        <v>172</v>
      </c>
      <c r="H2317" s="17">
        <v>54</v>
      </c>
      <c r="I2317" s="18" t="str">
        <f t="shared" si="36"/>
        <v>KrškoBrod v Podbočju</v>
      </c>
      <c r="J2317" s="17" t="s">
        <v>2689</v>
      </c>
      <c r="K2317" s="17" t="s">
        <v>2850</v>
      </c>
      <c r="L2317" s="17" t="s">
        <v>5682</v>
      </c>
      <c r="M2317" s="5" t="s">
        <v>5787</v>
      </c>
      <c r="N2317" s="15" t="s">
        <v>375</v>
      </c>
    </row>
    <row r="2318" spans="5:14" x14ac:dyDescent="0.25">
      <c r="E2318" s="15" t="s">
        <v>375</v>
      </c>
      <c r="F2318" s="16" t="s">
        <v>376</v>
      </c>
      <c r="G2318" s="17" t="s">
        <v>172</v>
      </c>
      <c r="H2318" s="17">
        <v>54</v>
      </c>
      <c r="I2318" s="18" t="str">
        <f t="shared" si="36"/>
        <v>KrškoBučerca</v>
      </c>
      <c r="J2318" s="17" t="s">
        <v>2787</v>
      </c>
      <c r="K2318" s="17" t="s">
        <v>4147</v>
      </c>
      <c r="L2318" s="17" t="s">
        <v>5682</v>
      </c>
      <c r="M2318" s="5" t="s">
        <v>5787</v>
      </c>
      <c r="N2318" s="15" t="s">
        <v>375</v>
      </c>
    </row>
    <row r="2319" spans="5:14" x14ac:dyDescent="0.25">
      <c r="E2319" s="15" t="s">
        <v>375</v>
      </c>
      <c r="F2319" s="16" t="s">
        <v>376</v>
      </c>
      <c r="G2319" s="17" t="s">
        <v>172</v>
      </c>
      <c r="H2319" s="17">
        <v>54</v>
      </c>
      <c r="I2319" s="18" t="str">
        <f t="shared" si="36"/>
        <v>KrškoCeline</v>
      </c>
      <c r="J2319" s="17" t="s">
        <v>2890</v>
      </c>
      <c r="K2319" s="17" t="s">
        <v>2951</v>
      </c>
      <c r="L2319" s="17" t="s">
        <v>5682</v>
      </c>
      <c r="M2319" s="5" t="s">
        <v>5787</v>
      </c>
      <c r="N2319" s="15" t="s">
        <v>375</v>
      </c>
    </row>
    <row r="2320" spans="5:14" x14ac:dyDescent="0.25">
      <c r="E2320" s="15" t="s">
        <v>375</v>
      </c>
      <c r="F2320" s="16" t="s">
        <v>376</v>
      </c>
      <c r="G2320" s="17" t="s">
        <v>172</v>
      </c>
      <c r="H2320" s="17">
        <v>54</v>
      </c>
      <c r="I2320" s="18" t="str">
        <f t="shared" si="36"/>
        <v>KrškoCesta</v>
      </c>
      <c r="J2320" s="17" t="s">
        <v>588</v>
      </c>
      <c r="K2320" s="17" t="s">
        <v>3036</v>
      </c>
      <c r="L2320" s="17" t="s">
        <v>5682</v>
      </c>
      <c r="M2320" s="5" t="s">
        <v>5787</v>
      </c>
      <c r="N2320" s="15" t="s">
        <v>375</v>
      </c>
    </row>
    <row r="2321" spans="5:14" x14ac:dyDescent="0.25">
      <c r="E2321" s="15" t="s">
        <v>375</v>
      </c>
      <c r="F2321" s="16" t="s">
        <v>376</v>
      </c>
      <c r="G2321" s="17" t="s">
        <v>172</v>
      </c>
      <c r="H2321" s="17">
        <v>54</v>
      </c>
      <c r="I2321" s="18" t="str">
        <f t="shared" si="36"/>
        <v>KrškoCirje</v>
      </c>
      <c r="J2321" s="17" t="s">
        <v>3069</v>
      </c>
      <c r="K2321" s="17" t="s">
        <v>4193</v>
      </c>
      <c r="L2321" s="17" t="s">
        <v>5682</v>
      </c>
      <c r="M2321" s="5" t="s">
        <v>5787</v>
      </c>
      <c r="N2321" s="15" t="s">
        <v>375</v>
      </c>
    </row>
    <row r="2322" spans="5:14" x14ac:dyDescent="0.25">
      <c r="E2322" s="15" t="s">
        <v>375</v>
      </c>
      <c r="F2322" s="16" t="s">
        <v>376</v>
      </c>
      <c r="G2322" s="17" t="s">
        <v>172</v>
      </c>
      <c r="H2322" s="17">
        <v>54</v>
      </c>
      <c r="I2322" s="18" t="str">
        <f t="shared" si="36"/>
        <v>KrškoČrešnjice nad Pijavškim</v>
      </c>
      <c r="J2322" s="17" t="s">
        <v>3152</v>
      </c>
      <c r="K2322" s="17" t="s">
        <v>4239</v>
      </c>
      <c r="L2322" s="17" t="s">
        <v>5682</v>
      </c>
      <c r="M2322" s="5" t="s">
        <v>5787</v>
      </c>
      <c r="N2322" s="15" t="s">
        <v>375</v>
      </c>
    </row>
    <row r="2323" spans="5:14" x14ac:dyDescent="0.25">
      <c r="E2323" s="15" t="s">
        <v>375</v>
      </c>
      <c r="F2323" s="16" t="s">
        <v>376</v>
      </c>
      <c r="G2323" s="17" t="s">
        <v>172</v>
      </c>
      <c r="H2323" s="17">
        <v>54</v>
      </c>
      <c r="I2323" s="18" t="str">
        <f t="shared" si="36"/>
        <v>KrškoČretež pri Krškem</v>
      </c>
      <c r="J2323" s="17" t="s">
        <v>3234</v>
      </c>
      <c r="K2323" s="17" t="s">
        <v>4278</v>
      </c>
      <c r="L2323" s="17" t="s">
        <v>5682</v>
      </c>
      <c r="M2323" s="5" t="s">
        <v>5787</v>
      </c>
      <c r="N2323" s="15" t="s">
        <v>375</v>
      </c>
    </row>
    <row r="2324" spans="5:14" x14ac:dyDescent="0.25">
      <c r="E2324" s="15" t="s">
        <v>375</v>
      </c>
      <c r="F2324" s="16" t="s">
        <v>376</v>
      </c>
      <c r="G2324" s="17" t="s">
        <v>172</v>
      </c>
      <c r="H2324" s="17">
        <v>54</v>
      </c>
      <c r="I2324" s="18" t="str">
        <f t="shared" si="36"/>
        <v>KrškoDalce</v>
      </c>
      <c r="J2324" s="17" t="s">
        <v>3319</v>
      </c>
      <c r="K2324" s="17" t="s">
        <v>4318</v>
      </c>
      <c r="L2324" s="17" t="s">
        <v>5682</v>
      </c>
      <c r="M2324" s="5" t="s">
        <v>5787</v>
      </c>
      <c r="N2324" s="15" t="s">
        <v>375</v>
      </c>
    </row>
    <row r="2325" spans="5:14" x14ac:dyDescent="0.25">
      <c r="E2325" s="15" t="s">
        <v>375</v>
      </c>
      <c r="F2325" s="16" t="s">
        <v>376</v>
      </c>
      <c r="G2325" s="17" t="s">
        <v>172</v>
      </c>
      <c r="H2325" s="17">
        <v>54</v>
      </c>
      <c r="I2325" s="18" t="str">
        <f t="shared" si="36"/>
        <v>KrškoDedni Vrh</v>
      </c>
      <c r="J2325" s="17" t="s">
        <v>3397</v>
      </c>
      <c r="K2325" s="17" t="s">
        <v>4355</v>
      </c>
      <c r="L2325" s="17" t="s">
        <v>5682</v>
      </c>
      <c r="M2325" s="5" t="s">
        <v>5787</v>
      </c>
      <c r="N2325" s="15" t="s">
        <v>375</v>
      </c>
    </row>
    <row r="2326" spans="5:14" x14ac:dyDescent="0.25">
      <c r="E2326" s="15" t="s">
        <v>375</v>
      </c>
      <c r="F2326" s="16" t="s">
        <v>376</v>
      </c>
      <c r="G2326" s="17" t="s">
        <v>172</v>
      </c>
      <c r="H2326" s="17">
        <v>54</v>
      </c>
      <c r="I2326" s="18" t="str">
        <f t="shared" si="36"/>
        <v>KrškoDobrava ob Krki</v>
      </c>
      <c r="J2326" s="17" t="s">
        <v>3467</v>
      </c>
      <c r="K2326" s="17" t="s">
        <v>5592</v>
      </c>
      <c r="L2326" s="17" t="s">
        <v>5682</v>
      </c>
      <c r="M2326" s="5" t="s">
        <v>5787</v>
      </c>
      <c r="N2326" s="15" t="s">
        <v>375</v>
      </c>
    </row>
    <row r="2327" spans="5:14" x14ac:dyDescent="0.25">
      <c r="E2327" s="15" t="s">
        <v>375</v>
      </c>
      <c r="F2327" s="16" t="s">
        <v>376</v>
      </c>
      <c r="G2327" s="17" t="s">
        <v>172</v>
      </c>
      <c r="H2327" s="17">
        <v>54</v>
      </c>
      <c r="I2327" s="18" t="str">
        <f t="shared" si="36"/>
        <v>KrškoDobrava pod Rako</v>
      </c>
      <c r="J2327" s="17" t="s">
        <v>3537</v>
      </c>
      <c r="K2327" s="17" t="s">
        <v>4430</v>
      </c>
      <c r="L2327" s="17" t="s">
        <v>5682</v>
      </c>
      <c r="M2327" s="5" t="s">
        <v>5787</v>
      </c>
      <c r="N2327" s="15" t="s">
        <v>375</v>
      </c>
    </row>
    <row r="2328" spans="5:14" x14ac:dyDescent="0.25">
      <c r="E2328" s="15" t="s">
        <v>375</v>
      </c>
      <c r="F2328" s="16" t="s">
        <v>376</v>
      </c>
      <c r="G2328" s="17" t="s">
        <v>172</v>
      </c>
      <c r="H2328" s="17">
        <v>54</v>
      </c>
      <c r="I2328" s="18" t="str">
        <f t="shared" si="36"/>
        <v>KrškoDobrova</v>
      </c>
      <c r="J2328" s="17" t="s">
        <v>943</v>
      </c>
      <c r="K2328" s="17" t="s">
        <v>4462</v>
      </c>
      <c r="L2328" s="17" t="s">
        <v>5682</v>
      </c>
      <c r="M2328" s="5" t="s">
        <v>5787</v>
      </c>
      <c r="N2328" s="15" t="s">
        <v>375</v>
      </c>
    </row>
    <row r="2329" spans="5:14" x14ac:dyDescent="0.25">
      <c r="E2329" s="15" t="s">
        <v>375</v>
      </c>
      <c r="F2329" s="16" t="s">
        <v>376</v>
      </c>
      <c r="G2329" s="17" t="s">
        <v>172</v>
      </c>
      <c r="H2329" s="17">
        <v>54</v>
      </c>
      <c r="I2329" s="18" t="str">
        <f t="shared" si="36"/>
        <v>KrškoDol</v>
      </c>
      <c r="J2329" s="17" t="s">
        <v>599</v>
      </c>
      <c r="K2329" s="17" t="s">
        <v>5516</v>
      </c>
      <c r="L2329" s="17" t="s">
        <v>5682</v>
      </c>
      <c r="M2329" s="5" t="s">
        <v>5787</v>
      </c>
      <c r="N2329" s="15" t="s">
        <v>375</v>
      </c>
    </row>
    <row r="2330" spans="5:14" x14ac:dyDescent="0.25">
      <c r="E2330" s="15" t="s">
        <v>375</v>
      </c>
      <c r="F2330" s="16" t="s">
        <v>376</v>
      </c>
      <c r="G2330" s="17" t="s">
        <v>172</v>
      </c>
      <c r="H2330" s="17">
        <v>54</v>
      </c>
      <c r="I2330" s="18" t="str">
        <f t="shared" si="36"/>
        <v>KrškoDolenja Lepa vas</v>
      </c>
      <c r="J2330" s="17" t="s">
        <v>3732</v>
      </c>
      <c r="K2330" s="17" t="s">
        <v>4495</v>
      </c>
      <c r="L2330" s="17" t="s">
        <v>5682</v>
      </c>
      <c r="M2330" s="5" t="s">
        <v>5787</v>
      </c>
      <c r="N2330" s="15" t="s">
        <v>375</v>
      </c>
    </row>
    <row r="2331" spans="5:14" x14ac:dyDescent="0.25">
      <c r="E2331" s="15" t="s">
        <v>375</v>
      </c>
      <c r="F2331" s="16" t="s">
        <v>376</v>
      </c>
      <c r="G2331" s="17" t="s">
        <v>172</v>
      </c>
      <c r="H2331" s="17">
        <v>54</v>
      </c>
      <c r="I2331" s="18" t="str">
        <f t="shared" si="36"/>
        <v>KrškoDolenja vas pri Krškem</v>
      </c>
      <c r="J2331" s="17" t="s">
        <v>3790</v>
      </c>
      <c r="K2331" s="17" t="s">
        <v>4529</v>
      </c>
      <c r="L2331" s="17" t="s">
        <v>5682</v>
      </c>
      <c r="M2331" s="5" t="s">
        <v>5787</v>
      </c>
      <c r="N2331" s="15" t="s">
        <v>375</v>
      </c>
    </row>
    <row r="2332" spans="5:14" x14ac:dyDescent="0.25">
      <c r="E2332" s="15" t="s">
        <v>375</v>
      </c>
      <c r="F2332" s="16" t="s">
        <v>376</v>
      </c>
      <c r="G2332" s="17" t="s">
        <v>172</v>
      </c>
      <c r="H2332" s="17">
        <v>54</v>
      </c>
      <c r="I2332" s="18" t="str">
        <f t="shared" si="36"/>
        <v>KrškoDolenja vas pri Raki</v>
      </c>
      <c r="J2332" s="17" t="s">
        <v>3840</v>
      </c>
      <c r="K2332" s="17" t="s">
        <v>4562</v>
      </c>
      <c r="L2332" s="17" t="s">
        <v>5682</v>
      </c>
      <c r="M2332" s="5" t="s">
        <v>5787</v>
      </c>
      <c r="N2332" s="15" t="s">
        <v>375</v>
      </c>
    </row>
    <row r="2333" spans="5:14" x14ac:dyDescent="0.25">
      <c r="E2333" s="15" t="s">
        <v>375</v>
      </c>
      <c r="F2333" s="16" t="s">
        <v>376</v>
      </c>
      <c r="G2333" s="17" t="s">
        <v>172</v>
      </c>
      <c r="H2333" s="17">
        <v>54</v>
      </c>
      <c r="I2333" s="18" t="str">
        <f t="shared" si="36"/>
        <v>KrškoDolenji Leskovec</v>
      </c>
      <c r="J2333" s="17" t="s">
        <v>3890</v>
      </c>
      <c r="K2333" s="17" t="s">
        <v>4592</v>
      </c>
      <c r="L2333" s="17" t="s">
        <v>5682</v>
      </c>
      <c r="M2333" s="5" t="s">
        <v>5787</v>
      </c>
      <c r="N2333" s="15" t="s">
        <v>375</v>
      </c>
    </row>
    <row r="2334" spans="5:14" x14ac:dyDescent="0.25">
      <c r="E2334" s="15" t="s">
        <v>375</v>
      </c>
      <c r="F2334" s="16" t="s">
        <v>376</v>
      </c>
      <c r="G2334" s="17" t="s">
        <v>172</v>
      </c>
      <c r="H2334" s="17">
        <v>54</v>
      </c>
      <c r="I2334" s="18" t="str">
        <f t="shared" si="36"/>
        <v>KrškoDolga Raka</v>
      </c>
      <c r="J2334" s="17" t="s">
        <v>3938</v>
      </c>
      <c r="K2334" s="17" t="s">
        <v>5526</v>
      </c>
      <c r="L2334" s="17" t="s">
        <v>5682</v>
      </c>
      <c r="M2334" s="5" t="s">
        <v>5787</v>
      </c>
      <c r="N2334" s="15" t="s">
        <v>375</v>
      </c>
    </row>
    <row r="2335" spans="5:14" x14ac:dyDescent="0.25">
      <c r="E2335" s="15" t="s">
        <v>375</v>
      </c>
      <c r="F2335" s="16" t="s">
        <v>376</v>
      </c>
      <c r="G2335" s="17" t="s">
        <v>172</v>
      </c>
      <c r="H2335" s="17">
        <v>54</v>
      </c>
      <c r="I2335" s="18" t="str">
        <f t="shared" si="36"/>
        <v>KrškoDovško</v>
      </c>
      <c r="J2335" s="17" t="s">
        <v>3984</v>
      </c>
      <c r="K2335" s="17" t="s">
        <v>4649</v>
      </c>
      <c r="L2335" s="17" t="s">
        <v>5682</v>
      </c>
      <c r="M2335" s="5" t="s">
        <v>5787</v>
      </c>
      <c r="N2335" s="15" t="s">
        <v>375</v>
      </c>
    </row>
    <row r="2336" spans="5:14" x14ac:dyDescent="0.25">
      <c r="E2336" s="15" t="s">
        <v>375</v>
      </c>
      <c r="F2336" s="16" t="s">
        <v>376</v>
      </c>
      <c r="G2336" s="17" t="s">
        <v>172</v>
      </c>
      <c r="H2336" s="17">
        <v>54</v>
      </c>
      <c r="I2336" s="18" t="str">
        <f t="shared" si="36"/>
        <v>KrškoDrenovec pri Leskovcu</v>
      </c>
      <c r="J2336" s="17" t="s">
        <v>4030</v>
      </c>
      <c r="K2336" s="17" t="s">
        <v>4678</v>
      </c>
      <c r="L2336" s="17" t="s">
        <v>5682</v>
      </c>
      <c r="M2336" s="5" t="s">
        <v>5787</v>
      </c>
      <c r="N2336" s="15" t="s">
        <v>375</v>
      </c>
    </row>
    <row r="2337" spans="5:14" x14ac:dyDescent="0.25">
      <c r="E2337" s="15" t="s">
        <v>375</v>
      </c>
      <c r="F2337" s="16" t="s">
        <v>376</v>
      </c>
      <c r="G2337" s="17" t="s">
        <v>172</v>
      </c>
      <c r="H2337" s="17">
        <v>54</v>
      </c>
      <c r="I2337" s="18" t="str">
        <f t="shared" si="36"/>
        <v>KrškoDrnovo</v>
      </c>
      <c r="J2337" s="17" t="s">
        <v>4075</v>
      </c>
      <c r="K2337" s="17" t="s">
        <v>4705</v>
      </c>
      <c r="L2337" s="17" t="s">
        <v>5682</v>
      </c>
      <c r="M2337" s="5" t="s">
        <v>5787</v>
      </c>
      <c r="N2337" s="15" t="s">
        <v>375</v>
      </c>
    </row>
    <row r="2338" spans="5:14" x14ac:dyDescent="0.25">
      <c r="E2338" s="15" t="s">
        <v>375</v>
      </c>
      <c r="F2338" s="16" t="s">
        <v>376</v>
      </c>
      <c r="G2338" s="17" t="s">
        <v>172</v>
      </c>
      <c r="H2338" s="17">
        <v>54</v>
      </c>
      <c r="I2338" s="18" t="str">
        <f t="shared" si="36"/>
        <v>KrškoDunaj</v>
      </c>
      <c r="J2338" s="17" t="s">
        <v>4119</v>
      </c>
      <c r="K2338" s="17" t="s">
        <v>5540</v>
      </c>
      <c r="L2338" s="17" t="s">
        <v>5682</v>
      </c>
      <c r="M2338" s="5" t="s">
        <v>5787</v>
      </c>
      <c r="N2338" s="15" t="s">
        <v>375</v>
      </c>
    </row>
    <row r="2339" spans="5:14" x14ac:dyDescent="0.25">
      <c r="E2339" s="15" t="s">
        <v>375</v>
      </c>
      <c r="F2339" s="16" t="s">
        <v>376</v>
      </c>
      <c r="G2339" s="17" t="s">
        <v>172</v>
      </c>
      <c r="H2339" s="17">
        <v>54</v>
      </c>
      <c r="I2339" s="18" t="str">
        <f t="shared" si="36"/>
        <v>KrškoFrluga</v>
      </c>
      <c r="J2339" s="17" t="s">
        <v>4164</v>
      </c>
      <c r="K2339" s="17" t="s">
        <v>5544</v>
      </c>
      <c r="L2339" s="17" t="s">
        <v>5682</v>
      </c>
      <c r="M2339" s="5" t="s">
        <v>5787</v>
      </c>
      <c r="N2339" s="15" t="s">
        <v>375</v>
      </c>
    </row>
    <row r="2340" spans="5:14" x14ac:dyDescent="0.25">
      <c r="E2340" s="15" t="s">
        <v>375</v>
      </c>
      <c r="F2340" s="16" t="s">
        <v>376</v>
      </c>
      <c r="G2340" s="17" t="s">
        <v>172</v>
      </c>
      <c r="H2340" s="17">
        <v>54</v>
      </c>
      <c r="I2340" s="18" t="str">
        <f t="shared" si="36"/>
        <v>KrškoGmajna</v>
      </c>
      <c r="J2340" s="17" t="s">
        <v>701</v>
      </c>
      <c r="K2340" s="17" t="s">
        <v>4734</v>
      </c>
      <c r="L2340" s="17" t="s">
        <v>5682</v>
      </c>
      <c r="M2340" s="5" t="s">
        <v>5787</v>
      </c>
      <c r="N2340" s="15" t="s">
        <v>375</v>
      </c>
    </row>
    <row r="2341" spans="5:14" x14ac:dyDescent="0.25">
      <c r="E2341" s="15" t="s">
        <v>375</v>
      </c>
      <c r="F2341" s="16" t="s">
        <v>376</v>
      </c>
      <c r="G2341" s="17" t="s">
        <v>172</v>
      </c>
      <c r="H2341" s="17">
        <v>54</v>
      </c>
      <c r="I2341" s="18" t="str">
        <f t="shared" si="36"/>
        <v>KrškoGolek</v>
      </c>
      <c r="J2341" s="17" t="s">
        <v>4064</v>
      </c>
      <c r="K2341" s="17" t="s">
        <v>4760</v>
      </c>
      <c r="L2341" s="17" t="s">
        <v>5682</v>
      </c>
      <c r="M2341" s="5" t="s">
        <v>5787</v>
      </c>
      <c r="N2341" s="15" t="s">
        <v>375</v>
      </c>
    </row>
    <row r="2342" spans="5:14" x14ac:dyDescent="0.25">
      <c r="E2342" s="15" t="s">
        <v>375</v>
      </c>
      <c r="F2342" s="16" t="s">
        <v>376</v>
      </c>
      <c r="G2342" s="17" t="s">
        <v>172</v>
      </c>
      <c r="H2342" s="17">
        <v>54</v>
      </c>
      <c r="I2342" s="18" t="str">
        <f t="shared" si="36"/>
        <v>KrškoGoli Vrh</v>
      </c>
      <c r="J2342" s="17" t="s">
        <v>2671</v>
      </c>
      <c r="K2342" s="17" t="s">
        <v>5554</v>
      </c>
      <c r="L2342" s="17" t="s">
        <v>5682</v>
      </c>
      <c r="M2342" s="5" t="s">
        <v>5787</v>
      </c>
      <c r="N2342" s="15" t="s">
        <v>375</v>
      </c>
    </row>
    <row r="2343" spans="5:14" x14ac:dyDescent="0.25">
      <c r="E2343" s="15" t="s">
        <v>375</v>
      </c>
      <c r="F2343" s="16" t="s">
        <v>376</v>
      </c>
      <c r="G2343" s="17" t="s">
        <v>172</v>
      </c>
      <c r="H2343" s="17">
        <v>54</v>
      </c>
      <c r="I2343" s="18" t="str">
        <f t="shared" si="36"/>
        <v>KrškoGora</v>
      </c>
      <c r="J2343" s="17" t="s">
        <v>2552</v>
      </c>
      <c r="K2343" s="17" t="s">
        <v>5556</v>
      </c>
      <c r="L2343" s="17" t="s">
        <v>5682</v>
      </c>
      <c r="M2343" s="5" t="s">
        <v>5787</v>
      </c>
      <c r="N2343" s="15" t="s">
        <v>375</v>
      </c>
    </row>
    <row r="2344" spans="5:14" x14ac:dyDescent="0.25">
      <c r="E2344" s="15" t="s">
        <v>375</v>
      </c>
      <c r="F2344" s="16" t="s">
        <v>376</v>
      </c>
      <c r="G2344" s="17" t="s">
        <v>172</v>
      </c>
      <c r="H2344" s="17">
        <v>54</v>
      </c>
      <c r="I2344" s="18" t="str">
        <f t="shared" si="36"/>
        <v>KrškoGorenja Lepa vas</v>
      </c>
      <c r="J2344" s="17" t="s">
        <v>4369</v>
      </c>
      <c r="K2344" s="17" t="s">
        <v>5642</v>
      </c>
      <c r="L2344" s="17" t="s">
        <v>5682</v>
      </c>
      <c r="M2344" s="5" t="s">
        <v>5787</v>
      </c>
      <c r="N2344" s="15" t="s">
        <v>375</v>
      </c>
    </row>
    <row r="2345" spans="5:14" x14ac:dyDescent="0.25">
      <c r="E2345" s="15" t="s">
        <v>375</v>
      </c>
      <c r="F2345" s="16" t="s">
        <v>376</v>
      </c>
      <c r="G2345" s="17" t="s">
        <v>172</v>
      </c>
      <c r="H2345" s="17">
        <v>54</v>
      </c>
      <c r="I2345" s="18" t="str">
        <f t="shared" si="36"/>
        <v>KrškoGorenja vas pri Leskovcu</v>
      </c>
      <c r="J2345" s="17" t="s">
        <v>4407</v>
      </c>
      <c r="K2345" s="17" t="s">
        <v>5558</v>
      </c>
      <c r="L2345" s="17" t="s">
        <v>5682</v>
      </c>
      <c r="M2345" s="5" t="s">
        <v>5787</v>
      </c>
      <c r="N2345" s="15" t="s">
        <v>375</v>
      </c>
    </row>
    <row r="2346" spans="5:14" x14ac:dyDescent="0.25">
      <c r="E2346" s="15" t="s">
        <v>375</v>
      </c>
      <c r="F2346" s="16" t="s">
        <v>376</v>
      </c>
      <c r="G2346" s="17" t="s">
        <v>172</v>
      </c>
      <c r="H2346" s="17">
        <v>54</v>
      </c>
      <c r="I2346" s="18" t="str">
        <f t="shared" si="36"/>
        <v>KrškoGorenje Dole</v>
      </c>
      <c r="J2346" s="17" t="s">
        <v>2014</v>
      </c>
      <c r="K2346" s="17" t="s">
        <v>5559</v>
      </c>
      <c r="L2346" s="17" t="s">
        <v>5682</v>
      </c>
      <c r="M2346" s="5" t="s">
        <v>5787</v>
      </c>
      <c r="N2346" s="15" t="s">
        <v>375</v>
      </c>
    </row>
    <row r="2347" spans="5:14" x14ac:dyDescent="0.25">
      <c r="E2347" s="15" t="s">
        <v>375</v>
      </c>
      <c r="F2347" s="16" t="s">
        <v>376</v>
      </c>
      <c r="G2347" s="17" t="s">
        <v>172</v>
      </c>
      <c r="H2347" s="17">
        <v>54</v>
      </c>
      <c r="I2347" s="18" t="str">
        <f t="shared" si="36"/>
        <v>KrškoGorenji Leskovec</v>
      </c>
      <c r="J2347" s="17" t="s">
        <v>4474</v>
      </c>
      <c r="K2347" s="17" t="s">
        <v>5561</v>
      </c>
      <c r="L2347" s="17" t="s">
        <v>5682</v>
      </c>
      <c r="M2347" s="5" t="s">
        <v>5787</v>
      </c>
      <c r="N2347" s="15" t="s">
        <v>375</v>
      </c>
    </row>
    <row r="2348" spans="5:14" x14ac:dyDescent="0.25">
      <c r="E2348" s="15" t="s">
        <v>375</v>
      </c>
      <c r="F2348" s="16" t="s">
        <v>376</v>
      </c>
      <c r="G2348" s="17" t="s">
        <v>172</v>
      </c>
      <c r="H2348" s="17">
        <v>54</v>
      </c>
      <c r="I2348" s="18" t="str">
        <f t="shared" si="36"/>
        <v>KrškoGorica</v>
      </c>
      <c r="J2348" s="17" t="s">
        <v>1542</v>
      </c>
      <c r="K2348" s="17" t="s">
        <v>5563</v>
      </c>
      <c r="L2348" s="17" t="s">
        <v>5682</v>
      </c>
      <c r="M2348" s="5" t="s">
        <v>5787</v>
      </c>
      <c r="N2348" s="15" t="s">
        <v>375</v>
      </c>
    </row>
    <row r="2349" spans="5:14" x14ac:dyDescent="0.25">
      <c r="E2349" s="15" t="s">
        <v>375</v>
      </c>
      <c r="F2349" s="16" t="s">
        <v>376</v>
      </c>
      <c r="G2349" s="17" t="s">
        <v>172</v>
      </c>
      <c r="H2349" s="17">
        <v>54</v>
      </c>
      <c r="I2349" s="18" t="str">
        <f t="shared" si="36"/>
        <v>KrškoGorica pri Raztezu</v>
      </c>
      <c r="J2349" s="17" t="s">
        <v>4541</v>
      </c>
      <c r="K2349" s="17" t="s">
        <v>5565</v>
      </c>
      <c r="L2349" s="17" t="s">
        <v>5682</v>
      </c>
      <c r="M2349" s="5" t="s">
        <v>5787</v>
      </c>
      <c r="N2349" s="15" t="s">
        <v>375</v>
      </c>
    </row>
    <row r="2350" spans="5:14" x14ac:dyDescent="0.25">
      <c r="E2350" s="15" t="s">
        <v>375</v>
      </c>
      <c r="F2350" s="16" t="s">
        <v>376</v>
      </c>
      <c r="G2350" s="17" t="s">
        <v>172</v>
      </c>
      <c r="H2350" s="17">
        <v>54</v>
      </c>
      <c r="I2350" s="18" t="str">
        <f t="shared" si="36"/>
        <v>KrškoGornje Pijavško</v>
      </c>
      <c r="J2350" s="17" t="s">
        <v>4572</v>
      </c>
      <c r="K2350" s="17" t="s">
        <v>5567</v>
      </c>
      <c r="L2350" s="17" t="s">
        <v>5682</v>
      </c>
      <c r="M2350" s="5" t="s">
        <v>5787</v>
      </c>
      <c r="N2350" s="15" t="s">
        <v>375</v>
      </c>
    </row>
    <row r="2351" spans="5:14" x14ac:dyDescent="0.25">
      <c r="E2351" s="15" t="s">
        <v>375</v>
      </c>
      <c r="F2351" s="16" t="s">
        <v>376</v>
      </c>
      <c r="G2351" s="17" t="s">
        <v>172</v>
      </c>
      <c r="H2351" s="17">
        <v>54</v>
      </c>
      <c r="I2351" s="18" t="str">
        <f t="shared" si="36"/>
        <v>KrškoGradec</v>
      </c>
      <c r="J2351" s="17" t="s">
        <v>1373</v>
      </c>
      <c r="K2351" s="17" t="s">
        <v>5593</v>
      </c>
      <c r="L2351" s="17" t="s">
        <v>5682</v>
      </c>
      <c r="M2351" s="5" t="s">
        <v>5787</v>
      </c>
      <c r="N2351" s="15" t="s">
        <v>375</v>
      </c>
    </row>
    <row r="2352" spans="5:14" x14ac:dyDescent="0.25">
      <c r="E2352" s="15" t="s">
        <v>375</v>
      </c>
      <c r="F2352" s="16" t="s">
        <v>376</v>
      </c>
      <c r="G2352" s="17" t="s">
        <v>172</v>
      </c>
      <c r="H2352" s="17">
        <v>54</v>
      </c>
      <c r="I2352" s="18" t="str">
        <f t="shared" si="36"/>
        <v>KrškoGradišče pri Raki</v>
      </c>
      <c r="J2352" s="17" t="s">
        <v>4631</v>
      </c>
      <c r="K2352" s="17" t="s">
        <v>5569</v>
      </c>
      <c r="L2352" s="17" t="s">
        <v>5682</v>
      </c>
      <c r="M2352" s="5" t="s">
        <v>5787</v>
      </c>
      <c r="N2352" s="15" t="s">
        <v>375</v>
      </c>
    </row>
    <row r="2353" spans="5:14" x14ac:dyDescent="0.25">
      <c r="E2353" s="15" t="s">
        <v>375</v>
      </c>
      <c r="F2353" s="16" t="s">
        <v>376</v>
      </c>
      <c r="G2353" s="17" t="s">
        <v>172</v>
      </c>
      <c r="H2353" s="17">
        <v>54</v>
      </c>
      <c r="I2353" s="18" t="str">
        <f t="shared" si="36"/>
        <v>KrškoGradnje</v>
      </c>
      <c r="J2353" s="17" t="s">
        <v>2510</v>
      </c>
      <c r="K2353" s="17" t="s">
        <v>5594</v>
      </c>
      <c r="L2353" s="17" t="s">
        <v>5682</v>
      </c>
      <c r="M2353" s="5" t="s">
        <v>5787</v>
      </c>
      <c r="N2353" s="15" t="s">
        <v>375</v>
      </c>
    </row>
    <row r="2354" spans="5:14" x14ac:dyDescent="0.25">
      <c r="E2354" s="15" t="s">
        <v>375</v>
      </c>
      <c r="F2354" s="16" t="s">
        <v>376</v>
      </c>
      <c r="G2354" s="17" t="s">
        <v>172</v>
      </c>
      <c r="H2354" s="17">
        <v>54</v>
      </c>
      <c r="I2354" s="18" t="str">
        <f t="shared" si="36"/>
        <v>KrškoGržeča vas</v>
      </c>
      <c r="J2354" s="17" t="s">
        <v>4686</v>
      </c>
      <c r="K2354" s="17" t="s">
        <v>5589</v>
      </c>
      <c r="L2354" s="17" t="s">
        <v>5682</v>
      </c>
      <c r="M2354" s="5" t="s">
        <v>5787</v>
      </c>
      <c r="N2354" s="15" t="s">
        <v>375</v>
      </c>
    </row>
    <row r="2355" spans="5:14" x14ac:dyDescent="0.25">
      <c r="E2355" s="15" t="s">
        <v>375</v>
      </c>
      <c r="F2355" s="16" t="s">
        <v>376</v>
      </c>
      <c r="G2355" s="17" t="s">
        <v>172</v>
      </c>
      <c r="H2355" s="17">
        <v>54</v>
      </c>
      <c r="I2355" s="18" t="str">
        <f t="shared" si="36"/>
        <v>KrškoGunte</v>
      </c>
      <c r="J2355" s="17" t="s">
        <v>4714</v>
      </c>
      <c r="K2355" s="17" t="s">
        <v>5571</v>
      </c>
      <c r="L2355" s="17" t="s">
        <v>5682</v>
      </c>
      <c r="M2355" s="5" t="s">
        <v>5787</v>
      </c>
      <c r="N2355" s="15" t="s">
        <v>375</v>
      </c>
    </row>
    <row r="2356" spans="5:14" x14ac:dyDescent="0.25">
      <c r="E2356" s="15" t="s">
        <v>375</v>
      </c>
      <c r="F2356" s="16" t="s">
        <v>376</v>
      </c>
      <c r="G2356" s="17" t="s">
        <v>172</v>
      </c>
      <c r="H2356" s="17">
        <v>54</v>
      </c>
      <c r="I2356" s="18" t="str">
        <f t="shared" si="36"/>
        <v>KrškoHrastek</v>
      </c>
      <c r="J2356" s="17" t="s">
        <v>4744</v>
      </c>
      <c r="K2356" s="17" t="s">
        <v>5572</v>
      </c>
      <c r="L2356" s="17" t="s">
        <v>5682</v>
      </c>
      <c r="M2356" s="5" t="s">
        <v>5787</v>
      </c>
      <c r="N2356" s="15" t="s">
        <v>375</v>
      </c>
    </row>
    <row r="2357" spans="5:14" x14ac:dyDescent="0.25">
      <c r="E2357" s="15" t="s">
        <v>375</v>
      </c>
      <c r="F2357" s="16" t="s">
        <v>376</v>
      </c>
      <c r="G2357" s="17" t="s">
        <v>172</v>
      </c>
      <c r="H2357" s="17">
        <v>54</v>
      </c>
      <c r="I2357" s="18" t="str">
        <f t="shared" si="36"/>
        <v>KrškoIvandol</v>
      </c>
      <c r="J2357" s="17" t="s">
        <v>4769</v>
      </c>
      <c r="K2357" s="17" t="s">
        <v>5643</v>
      </c>
      <c r="L2357" s="17" t="s">
        <v>5682</v>
      </c>
      <c r="M2357" s="5" t="s">
        <v>5787</v>
      </c>
      <c r="N2357" s="15" t="s">
        <v>375</v>
      </c>
    </row>
    <row r="2358" spans="5:14" x14ac:dyDescent="0.25">
      <c r="E2358" s="15" t="s">
        <v>375</v>
      </c>
      <c r="F2358" s="16" t="s">
        <v>376</v>
      </c>
      <c r="G2358" s="17" t="s">
        <v>172</v>
      </c>
      <c r="H2358" s="17">
        <v>54</v>
      </c>
      <c r="I2358" s="18" t="str">
        <f t="shared" si="36"/>
        <v>KrškoJelenik</v>
      </c>
      <c r="J2358" s="17" t="s">
        <v>4794</v>
      </c>
      <c r="K2358" s="17" t="s">
        <v>5576</v>
      </c>
      <c r="L2358" s="17" t="s">
        <v>5682</v>
      </c>
      <c r="M2358" s="5" t="s">
        <v>5787</v>
      </c>
      <c r="N2358" s="15" t="s">
        <v>375</v>
      </c>
    </row>
    <row r="2359" spans="5:14" x14ac:dyDescent="0.25">
      <c r="E2359" s="15" t="s">
        <v>375</v>
      </c>
      <c r="F2359" s="16" t="s">
        <v>376</v>
      </c>
      <c r="G2359" s="17" t="s">
        <v>172</v>
      </c>
      <c r="H2359" s="17">
        <v>54</v>
      </c>
      <c r="I2359" s="18" t="str">
        <f t="shared" si="36"/>
        <v>KrškoJelše</v>
      </c>
      <c r="J2359" s="17" t="s">
        <v>2600</v>
      </c>
      <c r="K2359" s="17" t="s">
        <v>5590</v>
      </c>
      <c r="L2359" s="17" t="s">
        <v>5682</v>
      </c>
      <c r="M2359" s="5" t="s">
        <v>5787</v>
      </c>
      <c r="N2359" s="15" t="s">
        <v>375</v>
      </c>
    </row>
    <row r="2360" spans="5:14" x14ac:dyDescent="0.25">
      <c r="E2360" s="15" t="s">
        <v>375</v>
      </c>
      <c r="F2360" s="16" t="s">
        <v>376</v>
      </c>
      <c r="G2360" s="17" t="s">
        <v>172</v>
      </c>
      <c r="H2360" s="17">
        <v>54</v>
      </c>
      <c r="I2360" s="18" t="str">
        <f t="shared" si="36"/>
        <v>KrškoJelševec</v>
      </c>
      <c r="J2360" s="17" t="s">
        <v>3166</v>
      </c>
      <c r="K2360" s="17" t="s">
        <v>5597</v>
      </c>
      <c r="L2360" s="17" t="s">
        <v>5682</v>
      </c>
      <c r="M2360" s="5" t="s">
        <v>5787</v>
      </c>
      <c r="N2360" s="15" t="s">
        <v>375</v>
      </c>
    </row>
    <row r="2361" spans="5:14" x14ac:dyDescent="0.25">
      <c r="E2361" s="15" t="s">
        <v>375</v>
      </c>
      <c r="F2361" s="16" t="s">
        <v>376</v>
      </c>
      <c r="G2361" s="17" t="s">
        <v>172</v>
      </c>
      <c r="H2361" s="17">
        <v>54</v>
      </c>
      <c r="I2361" s="18" t="str">
        <f t="shared" si="36"/>
        <v>KrškoKalce</v>
      </c>
      <c r="J2361" s="17" t="s">
        <v>1346</v>
      </c>
      <c r="K2361" s="17" t="s">
        <v>5598</v>
      </c>
      <c r="L2361" s="17" t="s">
        <v>5682</v>
      </c>
      <c r="M2361" s="5" t="s">
        <v>5787</v>
      </c>
      <c r="N2361" s="15" t="s">
        <v>375</v>
      </c>
    </row>
    <row r="2362" spans="5:14" x14ac:dyDescent="0.25">
      <c r="E2362" s="15" t="s">
        <v>375</v>
      </c>
      <c r="F2362" s="16" t="s">
        <v>376</v>
      </c>
      <c r="G2362" s="17" t="s">
        <v>172</v>
      </c>
      <c r="H2362" s="17">
        <v>54</v>
      </c>
      <c r="I2362" s="18" t="str">
        <f t="shared" si="36"/>
        <v>KrškoKalce-Naklo</v>
      </c>
      <c r="J2362" s="17" t="s">
        <v>4895</v>
      </c>
      <c r="K2362" s="17" t="s">
        <v>5599</v>
      </c>
      <c r="L2362" s="17" t="s">
        <v>5682</v>
      </c>
      <c r="M2362" s="5" t="s">
        <v>5787</v>
      </c>
      <c r="N2362" s="15" t="s">
        <v>375</v>
      </c>
    </row>
    <row r="2363" spans="5:14" x14ac:dyDescent="0.25">
      <c r="E2363" s="15" t="s">
        <v>375</v>
      </c>
      <c r="F2363" s="16" t="s">
        <v>376</v>
      </c>
      <c r="G2363" s="17" t="s">
        <v>172</v>
      </c>
      <c r="H2363" s="17">
        <v>54</v>
      </c>
      <c r="I2363" s="18" t="str">
        <f t="shared" si="36"/>
        <v>KrškoKališovec</v>
      </c>
      <c r="J2363" s="17" t="s">
        <v>4917</v>
      </c>
      <c r="K2363" s="17" t="s">
        <v>5600</v>
      </c>
      <c r="L2363" s="17" t="s">
        <v>5682</v>
      </c>
      <c r="M2363" s="5" t="s">
        <v>5787</v>
      </c>
      <c r="N2363" s="15" t="s">
        <v>375</v>
      </c>
    </row>
    <row r="2364" spans="5:14" x14ac:dyDescent="0.25">
      <c r="E2364" s="15" t="s">
        <v>375</v>
      </c>
      <c r="F2364" s="16" t="s">
        <v>376</v>
      </c>
      <c r="G2364" s="17" t="s">
        <v>172</v>
      </c>
      <c r="H2364" s="17">
        <v>54</v>
      </c>
      <c r="I2364" s="18" t="str">
        <f t="shared" si="36"/>
        <v>KrškoKobile</v>
      </c>
      <c r="J2364" s="17" t="s">
        <v>4941</v>
      </c>
      <c r="K2364" s="17" t="s">
        <v>5601</v>
      </c>
      <c r="L2364" s="17" t="s">
        <v>5682</v>
      </c>
      <c r="M2364" s="5" t="s">
        <v>5787</v>
      </c>
      <c r="N2364" s="15" t="s">
        <v>375</v>
      </c>
    </row>
    <row r="2365" spans="5:14" x14ac:dyDescent="0.25">
      <c r="E2365" s="15" t="s">
        <v>375</v>
      </c>
      <c r="F2365" s="16" t="s">
        <v>376</v>
      </c>
      <c r="G2365" s="17" t="s">
        <v>172</v>
      </c>
      <c r="H2365" s="17">
        <v>54</v>
      </c>
      <c r="I2365" s="18" t="str">
        <f t="shared" si="36"/>
        <v>KrškoKočno</v>
      </c>
      <c r="J2365" s="17" t="s">
        <v>4961</v>
      </c>
      <c r="K2365" s="17" t="s">
        <v>5608</v>
      </c>
      <c r="L2365" s="17" t="s">
        <v>5682</v>
      </c>
      <c r="M2365" s="5" t="s">
        <v>5787</v>
      </c>
      <c r="N2365" s="15" t="s">
        <v>375</v>
      </c>
    </row>
    <row r="2366" spans="5:14" x14ac:dyDescent="0.25">
      <c r="E2366" s="15" t="s">
        <v>375</v>
      </c>
      <c r="F2366" s="16" t="s">
        <v>376</v>
      </c>
      <c r="G2366" s="17" t="s">
        <v>172</v>
      </c>
      <c r="H2366" s="17">
        <v>54</v>
      </c>
      <c r="I2366" s="18" t="str">
        <f t="shared" si="36"/>
        <v>KrškoKoprivnica</v>
      </c>
      <c r="J2366" s="17" t="s">
        <v>4980</v>
      </c>
      <c r="K2366" s="17" t="s">
        <v>5603</v>
      </c>
      <c r="L2366" s="17" t="s">
        <v>5682</v>
      </c>
      <c r="M2366" s="5" t="s">
        <v>5787</v>
      </c>
      <c r="N2366" s="15" t="s">
        <v>375</v>
      </c>
    </row>
    <row r="2367" spans="5:14" x14ac:dyDescent="0.25">
      <c r="E2367" s="15" t="s">
        <v>375</v>
      </c>
      <c r="F2367" s="16" t="s">
        <v>376</v>
      </c>
      <c r="G2367" s="17" t="s">
        <v>172</v>
      </c>
      <c r="H2367" s="17">
        <v>54</v>
      </c>
      <c r="I2367" s="18" t="str">
        <f t="shared" si="36"/>
        <v>KrškoKoritnica</v>
      </c>
      <c r="J2367" s="17" t="s">
        <v>3569</v>
      </c>
      <c r="K2367" s="17" t="s">
        <v>5605</v>
      </c>
      <c r="L2367" s="17" t="s">
        <v>5682</v>
      </c>
      <c r="M2367" s="5" t="s">
        <v>5787</v>
      </c>
      <c r="N2367" s="15" t="s">
        <v>375</v>
      </c>
    </row>
    <row r="2368" spans="5:14" x14ac:dyDescent="0.25">
      <c r="E2368" s="15" t="s">
        <v>375</v>
      </c>
      <c r="F2368" s="16" t="s">
        <v>376</v>
      </c>
      <c r="G2368" s="17" t="s">
        <v>172</v>
      </c>
      <c r="H2368" s="17">
        <v>54</v>
      </c>
      <c r="I2368" s="18" t="str">
        <f t="shared" si="36"/>
        <v>KrškoKostanjek</v>
      </c>
      <c r="J2368" s="17" t="s">
        <v>5009</v>
      </c>
      <c r="K2368" s="17" t="s">
        <v>5606</v>
      </c>
      <c r="L2368" s="17" t="s">
        <v>5682</v>
      </c>
      <c r="M2368" s="5" t="s">
        <v>5787</v>
      </c>
      <c r="N2368" s="15" t="s">
        <v>375</v>
      </c>
    </row>
    <row r="2369" spans="5:14" x14ac:dyDescent="0.25">
      <c r="E2369" s="15" t="s">
        <v>375</v>
      </c>
      <c r="F2369" s="16" t="s">
        <v>376</v>
      </c>
      <c r="G2369" s="17" t="s">
        <v>172</v>
      </c>
      <c r="H2369" s="17">
        <v>54</v>
      </c>
      <c r="I2369" s="18" t="str">
        <f t="shared" si="36"/>
        <v>KrškoKremen</v>
      </c>
      <c r="J2369" s="17" t="s">
        <v>5024</v>
      </c>
      <c r="K2369" s="17" t="s">
        <v>5644</v>
      </c>
      <c r="L2369" s="17" t="s">
        <v>5682</v>
      </c>
      <c r="M2369" s="5" t="s">
        <v>5787</v>
      </c>
      <c r="N2369" s="15" t="s">
        <v>375</v>
      </c>
    </row>
    <row r="2370" spans="5:14" x14ac:dyDescent="0.25">
      <c r="E2370" s="15" t="s">
        <v>375</v>
      </c>
      <c r="F2370" s="16" t="s">
        <v>376</v>
      </c>
      <c r="G2370" s="17" t="s">
        <v>172</v>
      </c>
      <c r="H2370" s="17">
        <v>54</v>
      </c>
      <c r="I2370" s="18" t="str">
        <f t="shared" ref="I2370:I2433" si="37">CONCATENATE(G2370,J2370)</f>
        <v>KrškoKrško</v>
      </c>
      <c r="J2370" s="17" t="s">
        <v>172</v>
      </c>
      <c r="K2370" s="17" t="s">
        <v>5609</v>
      </c>
      <c r="L2370" s="17" t="s">
        <v>5682</v>
      </c>
      <c r="M2370" s="5" t="s">
        <v>5787</v>
      </c>
      <c r="N2370" s="15" t="s">
        <v>375</v>
      </c>
    </row>
    <row r="2371" spans="5:14" x14ac:dyDescent="0.25">
      <c r="E2371" s="15" t="s">
        <v>375</v>
      </c>
      <c r="F2371" s="16" t="s">
        <v>376</v>
      </c>
      <c r="G2371" s="17" t="s">
        <v>172</v>
      </c>
      <c r="H2371" s="17">
        <v>54</v>
      </c>
      <c r="I2371" s="18" t="str">
        <f t="shared" si="37"/>
        <v>KrškoKržišče</v>
      </c>
      <c r="J2371" s="17" t="s">
        <v>3773</v>
      </c>
      <c r="K2371" s="17" t="s">
        <v>5610</v>
      </c>
      <c r="L2371" s="17" t="s">
        <v>5682</v>
      </c>
      <c r="M2371" s="5" t="s">
        <v>5787</v>
      </c>
      <c r="N2371" s="15" t="s">
        <v>375</v>
      </c>
    </row>
    <row r="2372" spans="5:14" x14ac:dyDescent="0.25">
      <c r="E2372" s="15" t="s">
        <v>375</v>
      </c>
      <c r="F2372" s="16" t="s">
        <v>376</v>
      </c>
      <c r="G2372" s="17" t="s">
        <v>172</v>
      </c>
      <c r="H2372" s="17">
        <v>54</v>
      </c>
      <c r="I2372" s="18" t="str">
        <f t="shared" si="37"/>
        <v>KrškoLeskovec pri Krškem</v>
      </c>
      <c r="J2372" s="17" t="s">
        <v>5070</v>
      </c>
      <c r="K2372" s="17" t="s">
        <v>5611</v>
      </c>
      <c r="L2372" s="17" t="s">
        <v>5682</v>
      </c>
      <c r="M2372" s="5" t="s">
        <v>5787</v>
      </c>
      <c r="N2372" s="15" t="s">
        <v>375</v>
      </c>
    </row>
    <row r="2373" spans="5:14" x14ac:dyDescent="0.25">
      <c r="E2373" s="15" t="s">
        <v>375</v>
      </c>
      <c r="F2373" s="16" t="s">
        <v>376</v>
      </c>
      <c r="G2373" s="17" t="s">
        <v>172</v>
      </c>
      <c r="H2373" s="17">
        <v>54</v>
      </c>
      <c r="I2373" s="18" t="str">
        <f t="shared" si="37"/>
        <v>KrškoLibelj</v>
      </c>
      <c r="J2373" s="17" t="s">
        <v>5085</v>
      </c>
      <c r="K2373" s="17" t="s">
        <v>5612</v>
      </c>
      <c r="L2373" s="17" t="s">
        <v>5682</v>
      </c>
      <c r="M2373" s="5" t="s">
        <v>5787</v>
      </c>
      <c r="N2373" s="15" t="s">
        <v>375</v>
      </c>
    </row>
    <row r="2374" spans="5:14" x14ac:dyDescent="0.25">
      <c r="E2374" s="15" t="s">
        <v>375</v>
      </c>
      <c r="F2374" s="16" t="s">
        <v>376</v>
      </c>
      <c r="G2374" s="17" t="s">
        <v>172</v>
      </c>
      <c r="H2374" s="17">
        <v>54</v>
      </c>
      <c r="I2374" s="18" t="str">
        <f t="shared" si="37"/>
        <v>KrškoLibna</v>
      </c>
      <c r="J2374" s="17" t="s">
        <v>5102</v>
      </c>
      <c r="K2374" s="17" t="s">
        <v>5656</v>
      </c>
      <c r="L2374" s="17" t="s">
        <v>5682</v>
      </c>
      <c r="M2374" s="5" t="s">
        <v>5787</v>
      </c>
      <c r="N2374" s="15" t="s">
        <v>375</v>
      </c>
    </row>
    <row r="2375" spans="5:14" x14ac:dyDescent="0.25">
      <c r="E2375" s="15" t="s">
        <v>375</v>
      </c>
      <c r="F2375" s="16" t="s">
        <v>376</v>
      </c>
      <c r="G2375" s="17" t="s">
        <v>172</v>
      </c>
      <c r="H2375" s="17">
        <v>54</v>
      </c>
      <c r="I2375" s="18" t="str">
        <f t="shared" si="37"/>
        <v>KrškoLoke</v>
      </c>
      <c r="J2375" s="17" t="s">
        <v>903</v>
      </c>
      <c r="K2375" s="17" t="s">
        <v>5613</v>
      </c>
      <c r="L2375" s="17" t="s">
        <v>5682</v>
      </c>
      <c r="M2375" s="5" t="s">
        <v>5787</v>
      </c>
      <c r="N2375" s="15" t="s">
        <v>375</v>
      </c>
    </row>
    <row r="2376" spans="5:14" x14ac:dyDescent="0.25">
      <c r="E2376" s="15" t="s">
        <v>375</v>
      </c>
      <c r="F2376" s="16" t="s">
        <v>376</v>
      </c>
      <c r="G2376" s="17" t="s">
        <v>172</v>
      </c>
      <c r="H2376" s="17">
        <v>54</v>
      </c>
      <c r="I2376" s="18" t="str">
        <f t="shared" si="37"/>
        <v>KrškoLokve</v>
      </c>
      <c r="J2376" s="17" t="s">
        <v>2807</v>
      </c>
      <c r="K2376" s="17" t="s">
        <v>5614</v>
      </c>
      <c r="L2376" s="17" t="s">
        <v>5682</v>
      </c>
      <c r="M2376" s="5" t="s">
        <v>5787</v>
      </c>
      <c r="N2376" s="15" t="s">
        <v>375</v>
      </c>
    </row>
    <row r="2377" spans="5:14" x14ac:dyDescent="0.25">
      <c r="E2377" s="15" t="s">
        <v>375</v>
      </c>
      <c r="F2377" s="16" t="s">
        <v>376</v>
      </c>
      <c r="G2377" s="17" t="s">
        <v>172</v>
      </c>
      <c r="H2377" s="17">
        <v>54</v>
      </c>
      <c r="I2377" s="18" t="str">
        <f t="shared" si="37"/>
        <v>KrškoLomno</v>
      </c>
      <c r="J2377" s="17" t="s">
        <v>5140</v>
      </c>
      <c r="K2377" s="17" t="s">
        <v>5615</v>
      </c>
      <c r="L2377" s="17" t="s">
        <v>5682</v>
      </c>
      <c r="M2377" s="5" t="s">
        <v>5787</v>
      </c>
      <c r="N2377" s="15" t="s">
        <v>375</v>
      </c>
    </row>
    <row r="2378" spans="5:14" x14ac:dyDescent="0.25">
      <c r="E2378" s="15" t="s">
        <v>375</v>
      </c>
      <c r="F2378" s="16" t="s">
        <v>376</v>
      </c>
      <c r="G2378" s="17" t="s">
        <v>172</v>
      </c>
      <c r="H2378" s="17">
        <v>54</v>
      </c>
      <c r="I2378" s="18" t="str">
        <f t="shared" si="37"/>
        <v>KrškoMali Kamen</v>
      </c>
      <c r="J2378" s="17" t="s">
        <v>5154</v>
      </c>
      <c r="K2378" s="17" t="s">
        <v>5657</v>
      </c>
      <c r="L2378" s="17" t="s">
        <v>5682</v>
      </c>
      <c r="M2378" s="5" t="s">
        <v>5787</v>
      </c>
      <c r="N2378" s="15" t="s">
        <v>375</v>
      </c>
    </row>
    <row r="2379" spans="5:14" x14ac:dyDescent="0.25">
      <c r="E2379" s="15" t="s">
        <v>375</v>
      </c>
      <c r="F2379" s="16" t="s">
        <v>376</v>
      </c>
      <c r="G2379" s="17" t="s">
        <v>172</v>
      </c>
      <c r="H2379" s="17">
        <v>54</v>
      </c>
      <c r="I2379" s="18" t="str">
        <f t="shared" si="37"/>
        <v>KrškoMali Koren</v>
      </c>
      <c r="J2379" s="17" t="s">
        <v>5168</v>
      </c>
      <c r="K2379" s="17" t="s">
        <v>5646</v>
      </c>
      <c r="L2379" s="17" t="s">
        <v>5682</v>
      </c>
      <c r="M2379" s="5" t="s">
        <v>5787</v>
      </c>
      <c r="N2379" s="15" t="s">
        <v>375</v>
      </c>
    </row>
    <row r="2380" spans="5:14" x14ac:dyDescent="0.25">
      <c r="E2380" s="15" t="s">
        <v>375</v>
      </c>
      <c r="F2380" s="16" t="s">
        <v>376</v>
      </c>
      <c r="G2380" s="17" t="s">
        <v>172</v>
      </c>
      <c r="H2380" s="17">
        <v>54</v>
      </c>
      <c r="I2380" s="18" t="str">
        <f t="shared" si="37"/>
        <v>KrškoMali Podlog</v>
      </c>
      <c r="J2380" s="17" t="s">
        <v>5183</v>
      </c>
      <c r="K2380" s="17" t="s">
        <v>5617</v>
      </c>
      <c r="L2380" s="17" t="s">
        <v>5682</v>
      </c>
      <c r="M2380" s="5" t="s">
        <v>5787</v>
      </c>
      <c r="N2380" s="15" t="s">
        <v>375</v>
      </c>
    </row>
    <row r="2381" spans="5:14" x14ac:dyDescent="0.25">
      <c r="E2381" s="15" t="s">
        <v>375</v>
      </c>
      <c r="F2381" s="16" t="s">
        <v>376</v>
      </c>
      <c r="G2381" s="17" t="s">
        <v>172</v>
      </c>
      <c r="H2381" s="17">
        <v>54</v>
      </c>
      <c r="I2381" s="18" t="str">
        <f t="shared" si="37"/>
        <v>KrškoMali Trn</v>
      </c>
      <c r="J2381" s="17" t="s">
        <v>5198</v>
      </c>
      <c r="K2381" s="17" t="s">
        <v>5647</v>
      </c>
      <c r="L2381" s="17" t="s">
        <v>5682</v>
      </c>
      <c r="M2381" s="5" t="s">
        <v>5787</v>
      </c>
      <c r="N2381" s="15" t="s">
        <v>375</v>
      </c>
    </row>
    <row r="2382" spans="5:14" x14ac:dyDescent="0.25">
      <c r="E2382" s="15" t="s">
        <v>375</v>
      </c>
      <c r="F2382" s="16" t="s">
        <v>376</v>
      </c>
      <c r="G2382" s="17" t="s">
        <v>172</v>
      </c>
      <c r="H2382" s="17">
        <v>54</v>
      </c>
      <c r="I2382" s="18" t="str">
        <f t="shared" si="37"/>
        <v>KrškoMalo Mraševo</v>
      </c>
      <c r="J2382" s="17" t="s">
        <v>5210</v>
      </c>
      <c r="K2382" s="17" t="s">
        <v>5648</v>
      </c>
      <c r="L2382" s="17" t="s">
        <v>5682</v>
      </c>
      <c r="M2382" s="5" t="s">
        <v>5787</v>
      </c>
      <c r="N2382" s="15" t="s">
        <v>375</v>
      </c>
    </row>
    <row r="2383" spans="5:14" x14ac:dyDescent="0.25">
      <c r="E2383" s="15" t="s">
        <v>375</v>
      </c>
      <c r="F2383" s="16" t="s">
        <v>376</v>
      </c>
      <c r="G2383" s="17" t="s">
        <v>172</v>
      </c>
      <c r="H2383" s="17">
        <v>54</v>
      </c>
      <c r="I2383" s="18" t="str">
        <f t="shared" si="37"/>
        <v>KrškoMikote</v>
      </c>
      <c r="J2383" s="17" t="s">
        <v>5220</v>
      </c>
      <c r="K2383" s="17" t="s">
        <v>5649</v>
      </c>
      <c r="L2383" s="17" t="s">
        <v>5682</v>
      </c>
      <c r="M2383" s="5" t="s">
        <v>5787</v>
      </c>
      <c r="N2383" s="15" t="s">
        <v>375</v>
      </c>
    </row>
    <row r="2384" spans="5:14" x14ac:dyDescent="0.25">
      <c r="E2384" s="15" t="s">
        <v>375</v>
      </c>
      <c r="F2384" s="16" t="s">
        <v>376</v>
      </c>
      <c r="G2384" s="17" t="s">
        <v>172</v>
      </c>
      <c r="H2384" s="17">
        <v>54</v>
      </c>
      <c r="I2384" s="18" t="str">
        <f t="shared" si="37"/>
        <v>KrškoMladje</v>
      </c>
      <c r="J2384" s="17" t="s">
        <v>5232</v>
      </c>
      <c r="K2384" s="17" t="s">
        <v>5650</v>
      </c>
      <c r="L2384" s="17" t="s">
        <v>5682</v>
      </c>
      <c r="M2384" s="5" t="s">
        <v>5787</v>
      </c>
      <c r="N2384" s="15" t="s">
        <v>375</v>
      </c>
    </row>
    <row r="2385" spans="5:14" x14ac:dyDescent="0.25">
      <c r="E2385" s="15" t="s">
        <v>375</v>
      </c>
      <c r="F2385" s="16" t="s">
        <v>376</v>
      </c>
      <c r="G2385" s="17" t="s">
        <v>172</v>
      </c>
      <c r="H2385" s="17">
        <v>54</v>
      </c>
      <c r="I2385" s="18" t="str">
        <f t="shared" si="37"/>
        <v>KrškoMrčna sela</v>
      </c>
      <c r="J2385" s="17" t="s">
        <v>5244</v>
      </c>
      <c r="K2385" s="17" t="s">
        <v>5651</v>
      </c>
      <c r="L2385" s="17" t="s">
        <v>5682</v>
      </c>
      <c r="M2385" s="5" t="s">
        <v>5787</v>
      </c>
      <c r="N2385" s="15" t="s">
        <v>375</v>
      </c>
    </row>
    <row r="2386" spans="5:14" x14ac:dyDescent="0.25">
      <c r="E2386" s="15" t="s">
        <v>375</v>
      </c>
      <c r="F2386" s="16" t="s">
        <v>376</v>
      </c>
      <c r="G2386" s="17" t="s">
        <v>172</v>
      </c>
      <c r="H2386" s="17">
        <v>54</v>
      </c>
      <c r="I2386" s="18" t="str">
        <f t="shared" si="37"/>
        <v>KrškoMrtvice</v>
      </c>
      <c r="J2386" s="17" t="s">
        <v>4404</v>
      </c>
      <c r="K2386" s="17" t="s">
        <v>5618</v>
      </c>
      <c r="L2386" s="17" t="s">
        <v>5682</v>
      </c>
      <c r="M2386" s="5" t="s">
        <v>5787</v>
      </c>
      <c r="N2386" s="15" t="s">
        <v>375</v>
      </c>
    </row>
    <row r="2387" spans="5:14" x14ac:dyDescent="0.25">
      <c r="E2387" s="15" t="s">
        <v>375</v>
      </c>
      <c r="F2387" s="16" t="s">
        <v>376</v>
      </c>
      <c r="G2387" s="17" t="s">
        <v>172</v>
      </c>
      <c r="H2387" s="17">
        <v>54</v>
      </c>
      <c r="I2387" s="18" t="str">
        <f t="shared" si="37"/>
        <v>KrškoNemška Gora</v>
      </c>
      <c r="J2387" s="17" t="s">
        <v>5269</v>
      </c>
      <c r="K2387" s="17" t="s">
        <v>5619</v>
      </c>
      <c r="L2387" s="17" t="s">
        <v>5682</v>
      </c>
      <c r="M2387" s="5" t="s">
        <v>5787</v>
      </c>
      <c r="N2387" s="15" t="s">
        <v>375</v>
      </c>
    </row>
    <row r="2388" spans="5:14" x14ac:dyDescent="0.25">
      <c r="E2388" s="15" t="s">
        <v>375</v>
      </c>
      <c r="F2388" s="16" t="s">
        <v>376</v>
      </c>
      <c r="G2388" s="17" t="s">
        <v>172</v>
      </c>
      <c r="H2388" s="17">
        <v>54</v>
      </c>
      <c r="I2388" s="18" t="str">
        <f t="shared" si="37"/>
        <v>KrškoNemška vas</v>
      </c>
      <c r="J2388" s="17" t="s">
        <v>4262</v>
      </c>
      <c r="K2388" s="17" t="s">
        <v>5652</v>
      </c>
      <c r="L2388" s="17" t="s">
        <v>5682</v>
      </c>
      <c r="M2388" s="5" t="s">
        <v>5787</v>
      </c>
      <c r="N2388" s="15" t="s">
        <v>375</v>
      </c>
    </row>
    <row r="2389" spans="5:14" x14ac:dyDescent="0.25">
      <c r="E2389" s="15" t="s">
        <v>375</v>
      </c>
      <c r="F2389" s="16" t="s">
        <v>376</v>
      </c>
      <c r="G2389" s="17" t="s">
        <v>172</v>
      </c>
      <c r="H2389" s="17">
        <v>54</v>
      </c>
      <c r="I2389" s="18" t="str">
        <f t="shared" si="37"/>
        <v>KrškoNova Gora</v>
      </c>
      <c r="J2389" s="17" t="s">
        <v>2766</v>
      </c>
      <c r="K2389" s="17" t="s">
        <v>5620</v>
      </c>
      <c r="L2389" s="17" t="s">
        <v>5682</v>
      </c>
      <c r="M2389" s="5" t="s">
        <v>5787</v>
      </c>
      <c r="N2389" s="15" t="s">
        <v>375</v>
      </c>
    </row>
    <row r="2390" spans="5:14" x14ac:dyDescent="0.25">
      <c r="E2390" s="15" t="s">
        <v>375</v>
      </c>
      <c r="F2390" s="16" t="s">
        <v>376</v>
      </c>
      <c r="G2390" s="17" t="s">
        <v>172</v>
      </c>
      <c r="H2390" s="17">
        <v>54</v>
      </c>
      <c r="I2390" s="18" t="str">
        <f t="shared" si="37"/>
        <v>KrškoOsredek pri Trški Gori</v>
      </c>
      <c r="J2390" s="17" t="s">
        <v>5297</v>
      </c>
      <c r="K2390" s="17" t="s">
        <v>5622</v>
      </c>
      <c r="L2390" s="17" t="s">
        <v>5682</v>
      </c>
      <c r="M2390" s="5" t="s">
        <v>5787</v>
      </c>
      <c r="N2390" s="15" t="s">
        <v>375</v>
      </c>
    </row>
    <row r="2391" spans="5:14" x14ac:dyDescent="0.25">
      <c r="E2391" s="15" t="s">
        <v>375</v>
      </c>
      <c r="F2391" s="16" t="s">
        <v>376</v>
      </c>
      <c r="G2391" s="17" t="s">
        <v>172</v>
      </c>
      <c r="H2391" s="17">
        <v>54</v>
      </c>
      <c r="I2391" s="18" t="str">
        <f t="shared" si="37"/>
        <v>KrškoPesje</v>
      </c>
      <c r="J2391" s="17" t="s">
        <v>5305</v>
      </c>
      <c r="K2391" s="17" t="s">
        <v>5623</v>
      </c>
      <c r="L2391" s="17" t="s">
        <v>5682</v>
      </c>
      <c r="M2391" s="5" t="s">
        <v>5787</v>
      </c>
      <c r="N2391" s="15" t="s">
        <v>375</v>
      </c>
    </row>
    <row r="2392" spans="5:14" x14ac:dyDescent="0.25">
      <c r="E2392" s="15" t="s">
        <v>375</v>
      </c>
      <c r="F2392" s="16" t="s">
        <v>376</v>
      </c>
      <c r="G2392" s="17" t="s">
        <v>172</v>
      </c>
      <c r="H2392" s="17">
        <v>54</v>
      </c>
      <c r="I2392" s="18" t="str">
        <f t="shared" si="37"/>
        <v>KrškoPijana Gora</v>
      </c>
      <c r="J2392" s="17" t="s">
        <v>5314</v>
      </c>
      <c r="K2392" s="17" t="s">
        <v>5654</v>
      </c>
      <c r="L2392" s="17" t="s">
        <v>5682</v>
      </c>
      <c r="M2392" s="5" t="s">
        <v>5787</v>
      </c>
      <c r="N2392" s="15" t="s">
        <v>375</v>
      </c>
    </row>
    <row r="2393" spans="5:14" x14ac:dyDescent="0.25">
      <c r="E2393" s="15" t="s">
        <v>375</v>
      </c>
      <c r="F2393" s="16" t="s">
        <v>376</v>
      </c>
      <c r="G2393" s="17" t="s">
        <v>172</v>
      </c>
      <c r="H2393" s="17">
        <v>54</v>
      </c>
      <c r="I2393" s="18" t="str">
        <f t="shared" si="37"/>
        <v>KrškoPlanina pri Raki</v>
      </c>
      <c r="J2393" s="17" t="s">
        <v>5323</v>
      </c>
      <c r="K2393" s="17" t="s">
        <v>5624</v>
      </c>
      <c r="L2393" s="17" t="s">
        <v>5682</v>
      </c>
      <c r="M2393" s="5" t="s">
        <v>5787</v>
      </c>
      <c r="N2393" s="15" t="s">
        <v>375</v>
      </c>
    </row>
    <row r="2394" spans="5:14" x14ac:dyDescent="0.25">
      <c r="E2394" s="15" t="s">
        <v>375</v>
      </c>
      <c r="F2394" s="16" t="s">
        <v>376</v>
      </c>
      <c r="G2394" s="17" t="s">
        <v>172</v>
      </c>
      <c r="H2394" s="17">
        <v>54</v>
      </c>
      <c r="I2394" s="18" t="str">
        <f t="shared" si="37"/>
        <v>KrškoPlanina v Podbočju</v>
      </c>
      <c r="J2394" s="17" t="s">
        <v>5334</v>
      </c>
      <c r="K2394" s="17" t="s">
        <v>5625</v>
      </c>
      <c r="L2394" s="17" t="s">
        <v>5682</v>
      </c>
      <c r="M2394" s="5" t="s">
        <v>5787</v>
      </c>
      <c r="N2394" s="15" t="s">
        <v>375</v>
      </c>
    </row>
    <row r="2395" spans="5:14" x14ac:dyDescent="0.25">
      <c r="E2395" s="15" t="s">
        <v>375</v>
      </c>
      <c r="F2395" s="16" t="s">
        <v>376</v>
      </c>
      <c r="G2395" s="17" t="s">
        <v>172</v>
      </c>
      <c r="H2395" s="17">
        <v>54</v>
      </c>
      <c r="I2395" s="18" t="str">
        <f t="shared" si="37"/>
        <v>KrškoPleterje</v>
      </c>
      <c r="J2395" s="17" t="s">
        <v>1800</v>
      </c>
      <c r="K2395" s="17" t="s">
        <v>5626</v>
      </c>
      <c r="L2395" s="17" t="s">
        <v>5682</v>
      </c>
      <c r="M2395" s="5" t="s">
        <v>5787</v>
      </c>
      <c r="N2395" s="15" t="s">
        <v>375</v>
      </c>
    </row>
    <row r="2396" spans="5:14" x14ac:dyDescent="0.25">
      <c r="E2396" s="15" t="s">
        <v>375</v>
      </c>
      <c r="F2396" s="16" t="s">
        <v>376</v>
      </c>
      <c r="G2396" s="17" t="s">
        <v>172</v>
      </c>
      <c r="H2396" s="17">
        <v>54</v>
      </c>
      <c r="I2396" s="18" t="str">
        <f t="shared" si="37"/>
        <v>KrškoPodbočje</v>
      </c>
      <c r="J2396" s="17" t="s">
        <v>5353</v>
      </c>
      <c r="K2396" s="17" t="s">
        <v>5627</v>
      </c>
      <c r="L2396" s="17" t="s">
        <v>5682</v>
      </c>
      <c r="M2396" s="5" t="s">
        <v>5787</v>
      </c>
      <c r="N2396" s="15" t="s">
        <v>375</v>
      </c>
    </row>
    <row r="2397" spans="5:14" x14ac:dyDescent="0.25">
      <c r="E2397" s="15" t="s">
        <v>375</v>
      </c>
      <c r="F2397" s="16" t="s">
        <v>376</v>
      </c>
      <c r="G2397" s="17" t="s">
        <v>172</v>
      </c>
      <c r="H2397" s="17">
        <v>54</v>
      </c>
      <c r="I2397" s="18" t="str">
        <f t="shared" si="37"/>
        <v>KrškoPodlipa</v>
      </c>
      <c r="J2397" s="17" t="s">
        <v>1890</v>
      </c>
      <c r="K2397" s="17" t="s">
        <v>5628</v>
      </c>
      <c r="L2397" s="17" t="s">
        <v>5682</v>
      </c>
      <c r="M2397" s="5" t="s">
        <v>5787</v>
      </c>
      <c r="N2397" s="15" t="s">
        <v>375</v>
      </c>
    </row>
    <row r="2398" spans="5:14" x14ac:dyDescent="0.25">
      <c r="E2398" s="15" t="s">
        <v>375</v>
      </c>
      <c r="F2398" s="16" t="s">
        <v>376</v>
      </c>
      <c r="G2398" s="17" t="s">
        <v>172</v>
      </c>
      <c r="H2398" s="17">
        <v>54</v>
      </c>
      <c r="I2398" s="18" t="str">
        <f t="shared" si="37"/>
        <v>KrškoPodulce</v>
      </c>
      <c r="J2398" s="17" t="s">
        <v>5373</v>
      </c>
      <c r="K2398" s="17" t="s">
        <v>5630</v>
      </c>
      <c r="L2398" s="17" t="s">
        <v>5682</v>
      </c>
      <c r="M2398" s="5" t="s">
        <v>5787</v>
      </c>
      <c r="N2398" s="15" t="s">
        <v>375</v>
      </c>
    </row>
    <row r="2399" spans="5:14" x14ac:dyDescent="0.25">
      <c r="E2399" s="15" t="s">
        <v>375</v>
      </c>
      <c r="F2399" s="16" t="s">
        <v>376</v>
      </c>
      <c r="G2399" s="17" t="s">
        <v>172</v>
      </c>
      <c r="H2399" s="17">
        <v>54</v>
      </c>
      <c r="I2399" s="18" t="str">
        <f t="shared" si="37"/>
        <v>KrškoPovršje</v>
      </c>
      <c r="J2399" s="17" t="s">
        <v>5383</v>
      </c>
      <c r="K2399" s="17" t="s">
        <v>5631</v>
      </c>
      <c r="L2399" s="17" t="s">
        <v>5682</v>
      </c>
      <c r="M2399" s="5" t="s">
        <v>5787</v>
      </c>
      <c r="N2399" s="15" t="s">
        <v>375</v>
      </c>
    </row>
    <row r="2400" spans="5:14" x14ac:dyDescent="0.25">
      <c r="E2400" s="15" t="s">
        <v>375</v>
      </c>
      <c r="F2400" s="16" t="s">
        <v>376</v>
      </c>
      <c r="G2400" s="17" t="s">
        <v>172</v>
      </c>
      <c r="H2400" s="17">
        <v>54</v>
      </c>
      <c r="I2400" s="18" t="str">
        <f t="shared" si="37"/>
        <v>KrškoPremagovce</v>
      </c>
      <c r="J2400" s="17" t="s">
        <v>5389</v>
      </c>
      <c r="K2400" s="17" t="s">
        <v>5632</v>
      </c>
      <c r="L2400" s="17" t="s">
        <v>5682</v>
      </c>
      <c r="M2400" s="5" t="s">
        <v>5787</v>
      </c>
      <c r="N2400" s="15" t="s">
        <v>375</v>
      </c>
    </row>
    <row r="2401" spans="5:14" x14ac:dyDescent="0.25">
      <c r="E2401" s="15" t="s">
        <v>375</v>
      </c>
      <c r="F2401" s="16" t="s">
        <v>376</v>
      </c>
      <c r="G2401" s="17" t="s">
        <v>172</v>
      </c>
      <c r="H2401" s="17">
        <v>54</v>
      </c>
      <c r="I2401" s="18" t="str">
        <f t="shared" si="37"/>
        <v>KrškoPresladol</v>
      </c>
      <c r="J2401" s="17" t="s">
        <v>5398</v>
      </c>
      <c r="K2401" s="17" t="s">
        <v>5633</v>
      </c>
      <c r="L2401" s="17" t="s">
        <v>5682</v>
      </c>
      <c r="M2401" s="5" t="s">
        <v>5787</v>
      </c>
      <c r="N2401" s="15" t="s">
        <v>375</v>
      </c>
    </row>
    <row r="2402" spans="5:14" x14ac:dyDescent="0.25">
      <c r="E2402" s="15" t="s">
        <v>375</v>
      </c>
      <c r="F2402" s="16" t="s">
        <v>376</v>
      </c>
      <c r="G2402" s="17" t="s">
        <v>172</v>
      </c>
      <c r="H2402" s="17">
        <v>54</v>
      </c>
      <c r="I2402" s="18" t="str">
        <f t="shared" si="37"/>
        <v>KrškoPristava ob Krki</v>
      </c>
      <c r="J2402" s="17" t="s">
        <v>5405</v>
      </c>
      <c r="K2402" s="17" t="s">
        <v>5634</v>
      </c>
      <c r="L2402" s="17" t="s">
        <v>5682</v>
      </c>
      <c r="M2402" s="5" t="s">
        <v>5787</v>
      </c>
      <c r="N2402" s="15" t="s">
        <v>375</v>
      </c>
    </row>
    <row r="2403" spans="5:14" x14ac:dyDescent="0.25">
      <c r="E2403" s="15" t="s">
        <v>375</v>
      </c>
      <c r="F2403" s="16" t="s">
        <v>376</v>
      </c>
      <c r="G2403" s="17" t="s">
        <v>172</v>
      </c>
      <c r="H2403" s="17">
        <v>54</v>
      </c>
      <c r="I2403" s="18" t="str">
        <f t="shared" si="37"/>
        <v>KrškoPristava pod Rako</v>
      </c>
      <c r="J2403" s="17" t="s">
        <v>5415</v>
      </c>
      <c r="K2403" s="17" t="s">
        <v>5635</v>
      </c>
      <c r="L2403" s="17" t="s">
        <v>5682</v>
      </c>
      <c r="M2403" s="5" t="s">
        <v>5787</v>
      </c>
      <c r="N2403" s="15" t="s">
        <v>375</v>
      </c>
    </row>
    <row r="2404" spans="5:14" x14ac:dyDescent="0.25">
      <c r="E2404" s="15" t="s">
        <v>375</v>
      </c>
      <c r="F2404" s="16" t="s">
        <v>376</v>
      </c>
      <c r="G2404" s="17" t="s">
        <v>172</v>
      </c>
      <c r="H2404" s="17">
        <v>54</v>
      </c>
      <c r="I2404" s="18" t="str">
        <f t="shared" si="37"/>
        <v>KrškoPristava pri Leskovcu</v>
      </c>
      <c r="J2404" s="17" t="s">
        <v>5425</v>
      </c>
      <c r="K2404" s="17" t="s">
        <v>5683</v>
      </c>
      <c r="L2404" s="17" t="s">
        <v>5682</v>
      </c>
      <c r="M2404" s="5" t="s">
        <v>5787</v>
      </c>
      <c r="N2404" s="15" t="s">
        <v>375</v>
      </c>
    </row>
    <row r="2405" spans="5:14" x14ac:dyDescent="0.25">
      <c r="E2405" s="15" t="s">
        <v>375</v>
      </c>
      <c r="F2405" s="16" t="s">
        <v>376</v>
      </c>
      <c r="G2405" s="17" t="s">
        <v>172</v>
      </c>
      <c r="H2405" s="17">
        <v>54</v>
      </c>
      <c r="I2405" s="18" t="str">
        <f t="shared" si="37"/>
        <v>KrškoPrušnja vas</v>
      </c>
      <c r="J2405" s="17" t="s">
        <v>5432</v>
      </c>
      <c r="K2405" s="17" t="s">
        <v>5684</v>
      </c>
      <c r="L2405" s="17" t="s">
        <v>5682</v>
      </c>
      <c r="M2405" s="5" t="s">
        <v>5787</v>
      </c>
      <c r="N2405" s="15" t="s">
        <v>375</v>
      </c>
    </row>
    <row r="2406" spans="5:14" x14ac:dyDescent="0.25">
      <c r="E2406" s="15" t="s">
        <v>375</v>
      </c>
      <c r="F2406" s="16" t="s">
        <v>376</v>
      </c>
      <c r="G2406" s="17" t="s">
        <v>172</v>
      </c>
      <c r="H2406" s="17">
        <v>54</v>
      </c>
      <c r="I2406" s="18" t="str">
        <f t="shared" si="37"/>
        <v>KrškoRaka</v>
      </c>
      <c r="J2406" s="17" t="s">
        <v>5440</v>
      </c>
      <c r="K2406" s="17" t="s">
        <v>5636</v>
      </c>
      <c r="L2406" s="17" t="s">
        <v>5682</v>
      </c>
      <c r="M2406" s="5" t="s">
        <v>5787</v>
      </c>
      <c r="N2406" s="15" t="s">
        <v>375</v>
      </c>
    </row>
    <row r="2407" spans="5:14" x14ac:dyDescent="0.25">
      <c r="E2407" s="15" t="s">
        <v>375</v>
      </c>
      <c r="F2407" s="16" t="s">
        <v>376</v>
      </c>
      <c r="G2407" s="17" t="s">
        <v>172</v>
      </c>
      <c r="H2407" s="17">
        <v>54</v>
      </c>
      <c r="I2407" s="18" t="str">
        <f t="shared" si="37"/>
        <v>KrškoRavne pri Zdolah</v>
      </c>
      <c r="J2407" s="17" t="s">
        <v>5447</v>
      </c>
      <c r="K2407" s="17" t="s">
        <v>5658</v>
      </c>
      <c r="L2407" s="17" t="s">
        <v>5682</v>
      </c>
      <c r="M2407" s="5" t="s">
        <v>5787</v>
      </c>
      <c r="N2407" s="15" t="s">
        <v>375</v>
      </c>
    </row>
    <row r="2408" spans="5:14" x14ac:dyDescent="0.25">
      <c r="E2408" s="15" t="s">
        <v>375</v>
      </c>
      <c r="F2408" s="16" t="s">
        <v>376</v>
      </c>
      <c r="G2408" s="17" t="s">
        <v>172</v>
      </c>
      <c r="H2408" s="17">
        <v>54</v>
      </c>
      <c r="I2408" s="18" t="str">
        <f t="shared" si="37"/>
        <v>KrškoRavni</v>
      </c>
      <c r="J2408" s="17" t="s">
        <v>5454</v>
      </c>
      <c r="K2408" s="17" t="s">
        <v>5659</v>
      </c>
      <c r="L2408" s="17" t="s">
        <v>5682</v>
      </c>
      <c r="M2408" s="5" t="s">
        <v>5787</v>
      </c>
      <c r="N2408" s="15" t="s">
        <v>375</v>
      </c>
    </row>
    <row r="2409" spans="5:14" x14ac:dyDescent="0.25">
      <c r="E2409" s="15" t="s">
        <v>375</v>
      </c>
      <c r="F2409" s="16" t="s">
        <v>376</v>
      </c>
      <c r="G2409" s="17" t="s">
        <v>172</v>
      </c>
      <c r="H2409" s="17">
        <v>54</v>
      </c>
      <c r="I2409" s="18" t="str">
        <f t="shared" si="37"/>
        <v>KrškoRavno</v>
      </c>
      <c r="J2409" s="17" t="s">
        <v>1462</v>
      </c>
      <c r="K2409" s="17" t="s">
        <v>5637</v>
      </c>
      <c r="L2409" s="17" t="s">
        <v>5682</v>
      </c>
      <c r="M2409" s="5" t="s">
        <v>5787</v>
      </c>
      <c r="N2409" s="15" t="s">
        <v>375</v>
      </c>
    </row>
    <row r="2410" spans="5:14" x14ac:dyDescent="0.25">
      <c r="E2410" s="15" t="s">
        <v>375</v>
      </c>
      <c r="F2410" s="16" t="s">
        <v>376</v>
      </c>
      <c r="G2410" s="17" t="s">
        <v>172</v>
      </c>
      <c r="H2410" s="17">
        <v>54</v>
      </c>
      <c r="I2410" s="18" t="str">
        <f t="shared" si="37"/>
        <v>KrškoRaztez</v>
      </c>
      <c r="J2410" s="17" t="s">
        <v>5464</v>
      </c>
      <c r="K2410" s="17" t="s">
        <v>5638</v>
      </c>
      <c r="L2410" s="17" t="s">
        <v>5682</v>
      </c>
      <c r="M2410" s="5" t="s">
        <v>5787</v>
      </c>
      <c r="N2410" s="15" t="s">
        <v>375</v>
      </c>
    </row>
    <row r="2411" spans="5:14" x14ac:dyDescent="0.25">
      <c r="E2411" s="15" t="s">
        <v>375</v>
      </c>
      <c r="F2411" s="16" t="s">
        <v>376</v>
      </c>
      <c r="G2411" s="17" t="s">
        <v>172</v>
      </c>
      <c r="H2411" s="17">
        <v>54</v>
      </c>
      <c r="I2411" s="18" t="str">
        <f t="shared" si="37"/>
        <v>KrškoReštanj</v>
      </c>
      <c r="J2411" s="17" t="s">
        <v>5468</v>
      </c>
      <c r="K2411" s="17" t="s">
        <v>5639</v>
      </c>
      <c r="L2411" s="17" t="s">
        <v>5682</v>
      </c>
      <c r="M2411" s="5" t="s">
        <v>5787</v>
      </c>
      <c r="N2411" s="15" t="s">
        <v>375</v>
      </c>
    </row>
    <row r="2412" spans="5:14" x14ac:dyDescent="0.25">
      <c r="E2412" s="15" t="s">
        <v>375</v>
      </c>
      <c r="F2412" s="16" t="s">
        <v>376</v>
      </c>
      <c r="G2412" s="17" t="s">
        <v>172</v>
      </c>
      <c r="H2412" s="17">
        <v>54</v>
      </c>
      <c r="I2412" s="18" t="str">
        <f t="shared" si="37"/>
        <v>KrškoRožno</v>
      </c>
      <c r="J2412" s="17" t="s">
        <v>5473</v>
      </c>
      <c r="K2412" s="17" t="s">
        <v>5660</v>
      </c>
      <c r="L2412" s="17" t="s">
        <v>5682</v>
      </c>
      <c r="M2412" s="5" t="s">
        <v>5787</v>
      </c>
      <c r="N2412" s="15" t="s">
        <v>375</v>
      </c>
    </row>
    <row r="2413" spans="5:14" x14ac:dyDescent="0.25">
      <c r="E2413" s="15" t="s">
        <v>375</v>
      </c>
      <c r="F2413" s="16" t="s">
        <v>376</v>
      </c>
      <c r="G2413" s="17" t="s">
        <v>172</v>
      </c>
      <c r="H2413" s="17">
        <v>54</v>
      </c>
      <c r="I2413" s="18" t="str">
        <f t="shared" si="37"/>
        <v>KrškoSela pri Raki</v>
      </c>
      <c r="J2413" s="17" t="s">
        <v>5477</v>
      </c>
      <c r="K2413" s="17" t="s">
        <v>5685</v>
      </c>
      <c r="L2413" s="17" t="s">
        <v>5682</v>
      </c>
      <c r="M2413" s="5" t="s">
        <v>5787</v>
      </c>
      <c r="N2413" s="15" t="s">
        <v>375</v>
      </c>
    </row>
    <row r="2414" spans="5:14" x14ac:dyDescent="0.25">
      <c r="E2414" s="15" t="s">
        <v>375</v>
      </c>
      <c r="F2414" s="16" t="s">
        <v>376</v>
      </c>
      <c r="G2414" s="17" t="s">
        <v>172</v>
      </c>
      <c r="H2414" s="17">
        <v>54</v>
      </c>
      <c r="I2414" s="18" t="str">
        <f t="shared" si="37"/>
        <v>KrškoSelce pri Leskovcu</v>
      </c>
      <c r="J2414" s="17" t="s">
        <v>5480</v>
      </c>
      <c r="K2414" s="17" t="s">
        <v>5662</v>
      </c>
      <c r="L2414" s="17" t="s">
        <v>5682</v>
      </c>
      <c r="M2414" s="5" t="s">
        <v>5787</v>
      </c>
      <c r="N2414" s="15" t="s">
        <v>375</v>
      </c>
    </row>
    <row r="2415" spans="5:14" x14ac:dyDescent="0.25">
      <c r="E2415" s="15" t="s">
        <v>375</v>
      </c>
      <c r="F2415" s="16" t="s">
        <v>376</v>
      </c>
      <c r="G2415" s="17" t="s">
        <v>172</v>
      </c>
      <c r="H2415" s="17">
        <v>54</v>
      </c>
      <c r="I2415" s="18" t="str">
        <f t="shared" si="37"/>
        <v>KrškoSelo</v>
      </c>
      <c r="J2415" s="17" t="s">
        <v>2541</v>
      </c>
      <c r="K2415" s="17" t="s">
        <v>5663</v>
      </c>
      <c r="L2415" s="17" t="s">
        <v>5682</v>
      </c>
      <c r="M2415" s="5" t="s">
        <v>5787</v>
      </c>
      <c r="N2415" s="15" t="s">
        <v>375</v>
      </c>
    </row>
    <row r="2416" spans="5:14" x14ac:dyDescent="0.25">
      <c r="E2416" s="15" t="s">
        <v>375</v>
      </c>
      <c r="F2416" s="16" t="s">
        <v>376</v>
      </c>
      <c r="G2416" s="17" t="s">
        <v>172</v>
      </c>
      <c r="H2416" s="17">
        <v>54</v>
      </c>
      <c r="I2416" s="18" t="str">
        <f t="shared" si="37"/>
        <v>KrškoSenovo</v>
      </c>
      <c r="J2416" s="17" t="s">
        <v>5487</v>
      </c>
      <c r="K2416" s="17" t="s">
        <v>5686</v>
      </c>
      <c r="L2416" s="17" t="s">
        <v>5682</v>
      </c>
      <c r="M2416" s="5" t="s">
        <v>5787</v>
      </c>
      <c r="N2416" s="15" t="s">
        <v>375</v>
      </c>
    </row>
    <row r="2417" spans="5:14" x14ac:dyDescent="0.25">
      <c r="E2417" s="15" t="s">
        <v>375</v>
      </c>
      <c r="F2417" s="16" t="s">
        <v>376</v>
      </c>
      <c r="G2417" s="17" t="s">
        <v>172</v>
      </c>
      <c r="H2417" s="17">
        <v>54</v>
      </c>
      <c r="I2417" s="18" t="str">
        <f t="shared" si="37"/>
        <v>KrškoSenožete</v>
      </c>
      <c r="J2417" s="17" t="s">
        <v>4795</v>
      </c>
      <c r="K2417" s="17" t="s">
        <v>5687</v>
      </c>
      <c r="L2417" s="17" t="s">
        <v>5682</v>
      </c>
      <c r="M2417" s="5" t="s">
        <v>5787</v>
      </c>
      <c r="N2417" s="15" t="s">
        <v>375</v>
      </c>
    </row>
    <row r="2418" spans="5:14" x14ac:dyDescent="0.25">
      <c r="E2418" s="15" t="s">
        <v>375</v>
      </c>
      <c r="F2418" s="16" t="s">
        <v>376</v>
      </c>
      <c r="G2418" s="17" t="s">
        <v>172</v>
      </c>
      <c r="H2418" s="17">
        <v>54</v>
      </c>
      <c r="I2418" s="18" t="str">
        <f t="shared" si="37"/>
        <v>KrškoSenuše</v>
      </c>
      <c r="J2418" s="17" t="s">
        <v>5496</v>
      </c>
      <c r="K2418" s="17" t="s">
        <v>5688</v>
      </c>
      <c r="L2418" s="17" t="s">
        <v>5682</v>
      </c>
      <c r="M2418" s="5" t="s">
        <v>5787</v>
      </c>
      <c r="N2418" s="15" t="s">
        <v>375</v>
      </c>
    </row>
    <row r="2419" spans="5:14" x14ac:dyDescent="0.25">
      <c r="E2419" s="15" t="s">
        <v>375</v>
      </c>
      <c r="F2419" s="16" t="s">
        <v>376</v>
      </c>
      <c r="G2419" s="17" t="s">
        <v>172</v>
      </c>
      <c r="H2419" s="17">
        <v>54</v>
      </c>
      <c r="I2419" s="18" t="str">
        <f t="shared" si="37"/>
        <v>KrškoSlivje</v>
      </c>
      <c r="J2419" s="17" t="s">
        <v>3928</v>
      </c>
      <c r="K2419" s="17" t="s">
        <v>5689</v>
      </c>
      <c r="L2419" s="17" t="s">
        <v>5682</v>
      </c>
      <c r="M2419" s="5" t="s">
        <v>5787</v>
      </c>
      <c r="N2419" s="15" t="s">
        <v>375</v>
      </c>
    </row>
    <row r="2420" spans="5:14" x14ac:dyDescent="0.25">
      <c r="E2420" s="15" t="s">
        <v>375</v>
      </c>
      <c r="F2420" s="16" t="s">
        <v>376</v>
      </c>
      <c r="G2420" s="17" t="s">
        <v>172</v>
      </c>
      <c r="H2420" s="17">
        <v>54</v>
      </c>
      <c r="I2420" s="18" t="str">
        <f t="shared" si="37"/>
        <v>KrškoSmečice</v>
      </c>
      <c r="J2420" s="17" t="s">
        <v>5504</v>
      </c>
      <c r="K2420" s="17" t="s">
        <v>5665</v>
      </c>
      <c r="L2420" s="17" t="s">
        <v>5682</v>
      </c>
      <c r="M2420" s="5" t="s">
        <v>5787</v>
      </c>
      <c r="N2420" s="15" t="s">
        <v>375</v>
      </c>
    </row>
    <row r="2421" spans="5:14" x14ac:dyDescent="0.25">
      <c r="E2421" s="15" t="s">
        <v>375</v>
      </c>
      <c r="F2421" s="16" t="s">
        <v>376</v>
      </c>
      <c r="G2421" s="17" t="s">
        <v>172</v>
      </c>
      <c r="H2421" s="17">
        <v>54</v>
      </c>
      <c r="I2421" s="18" t="str">
        <f t="shared" si="37"/>
        <v>KrškoSmednik</v>
      </c>
      <c r="J2421" s="17" t="s">
        <v>5507</v>
      </c>
      <c r="K2421" s="17" t="s">
        <v>5690</v>
      </c>
      <c r="L2421" s="17" t="s">
        <v>5682</v>
      </c>
      <c r="M2421" s="5" t="s">
        <v>5787</v>
      </c>
      <c r="N2421" s="15" t="s">
        <v>375</v>
      </c>
    </row>
    <row r="2422" spans="5:14" x14ac:dyDescent="0.25">
      <c r="E2422" s="15" t="s">
        <v>375</v>
      </c>
      <c r="F2422" s="16" t="s">
        <v>376</v>
      </c>
      <c r="G2422" s="17" t="s">
        <v>172</v>
      </c>
      <c r="H2422" s="17">
        <v>54</v>
      </c>
      <c r="I2422" s="18" t="str">
        <f t="shared" si="37"/>
        <v>KrškoSpodnja Libna</v>
      </c>
      <c r="J2422" s="17" t="s">
        <v>5510</v>
      </c>
      <c r="K2422" s="17" t="s">
        <v>5666</v>
      </c>
      <c r="L2422" s="17" t="s">
        <v>5682</v>
      </c>
      <c r="M2422" s="5" t="s">
        <v>5787</v>
      </c>
      <c r="N2422" s="15" t="s">
        <v>375</v>
      </c>
    </row>
    <row r="2423" spans="5:14" x14ac:dyDescent="0.25">
      <c r="E2423" s="15" t="s">
        <v>375</v>
      </c>
      <c r="F2423" s="16" t="s">
        <v>376</v>
      </c>
      <c r="G2423" s="17" t="s">
        <v>172</v>
      </c>
      <c r="H2423" s="17">
        <v>54</v>
      </c>
      <c r="I2423" s="18" t="str">
        <f t="shared" si="37"/>
        <v>KrškoSpodnje Dule</v>
      </c>
      <c r="J2423" s="17" t="s">
        <v>5514</v>
      </c>
      <c r="K2423" s="17" t="s">
        <v>5691</v>
      </c>
      <c r="L2423" s="17" t="s">
        <v>5682</v>
      </c>
      <c r="M2423" s="5" t="s">
        <v>5787</v>
      </c>
      <c r="N2423" s="15" t="s">
        <v>375</v>
      </c>
    </row>
    <row r="2424" spans="5:14" x14ac:dyDescent="0.25">
      <c r="E2424" s="15" t="s">
        <v>375</v>
      </c>
      <c r="F2424" s="16" t="s">
        <v>376</v>
      </c>
      <c r="G2424" s="17" t="s">
        <v>172</v>
      </c>
      <c r="H2424" s="17">
        <v>54</v>
      </c>
      <c r="I2424" s="18" t="str">
        <f t="shared" si="37"/>
        <v>KrškoSpodnje Pijavško</v>
      </c>
      <c r="J2424" s="17" t="s">
        <v>5518</v>
      </c>
      <c r="K2424" s="17" t="s">
        <v>5667</v>
      </c>
      <c r="L2424" s="17" t="s">
        <v>5682</v>
      </c>
      <c r="M2424" s="5" t="s">
        <v>5787</v>
      </c>
      <c r="N2424" s="15" t="s">
        <v>375</v>
      </c>
    </row>
    <row r="2425" spans="5:14" x14ac:dyDescent="0.25">
      <c r="E2425" s="15" t="s">
        <v>375</v>
      </c>
      <c r="F2425" s="16" t="s">
        <v>376</v>
      </c>
      <c r="G2425" s="17" t="s">
        <v>172</v>
      </c>
      <c r="H2425" s="17">
        <v>54</v>
      </c>
      <c r="I2425" s="18" t="str">
        <f t="shared" si="37"/>
        <v>KrškoSpodnji Stari Grad</v>
      </c>
      <c r="J2425" s="17" t="s">
        <v>5521</v>
      </c>
      <c r="K2425" s="17" t="s">
        <v>5668</v>
      </c>
      <c r="L2425" s="17" t="s">
        <v>5682</v>
      </c>
      <c r="M2425" s="5" t="s">
        <v>5787</v>
      </c>
      <c r="N2425" s="15" t="s">
        <v>375</v>
      </c>
    </row>
    <row r="2426" spans="5:14" x14ac:dyDescent="0.25">
      <c r="E2426" s="15" t="s">
        <v>375</v>
      </c>
      <c r="F2426" s="16" t="s">
        <v>376</v>
      </c>
      <c r="G2426" s="17" t="s">
        <v>172</v>
      </c>
      <c r="H2426" s="17">
        <v>54</v>
      </c>
      <c r="I2426" s="18" t="str">
        <f t="shared" si="37"/>
        <v>KrškoSrednje Arto</v>
      </c>
      <c r="J2426" s="17" t="s">
        <v>5524</v>
      </c>
      <c r="K2426" s="17" t="s">
        <v>5692</v>
      </c>
      <c r="L2426" s="17" t="s">
        <v>5682</v>
      </c>
      <c r="M2426" s="5" t="s">
        <v>5787</v>
      </c>
      <c r="N2426" s="15" t="s">
        <v>375</v>
      </c>
    </row>
    <row r="2427" spans="5:14" x14ac:dyDescent="0.25">
      <c r="E2427" s="15" t="s">
        <v>375</v>
      </c>
      <c r="F2427" s="16" t="s">
        <v>376</v>
      </c>
      <c r="G2427" s="17" t="s">
        <v>172</v>
      </c>
      <c r="H2427" s="17">
        <v>54</v>
      </c>
      <c r="I2427" s="18" t="str">
        <f t="shared" si="37"/>
        <v>KrškoSrednje Pijavško</v>
      </c>
      <c r="J2427" s="17" t="s">
        <v>5528</v>
      </c>
      <c r="K2427" s="17" t="s">
        <v>5669</v>
      </c>
      <c r="L2427" s="17" t="s">
        <v>5682</v>
      </c>
      <c r="M2427" s="5" t="s">
        <v>5787</v>
      </c>
      <c r="N2427" s="15" t="s">
        <v>375</v>
      </c>
    </row>
    <row r="2428" spans="5:14" x14ac:dyDescent="0.25">
      <c r="E2428" s="15" t="s">
        <v>375</v>
      </c>
      <c r="F2428" s="16" t="s">
        <v>376</v>
      </c>
      <c r="G2428" s="17" t="s">
        <v>172</v>
      </c>
      <c r="H2428" s="17">
        <v>54</v>
      </c>
      <c r="I2428" s="18" t="str">
        <f t="shared" si="37"/>
        <v>KrškoSremič</v>
      </c>
      <c r="J2428" s="17" t="s">
        <v>5531</v>
      </c>
      <c r="K2428" s="17" t="s">
        <v>5693</v>
      </c>
      <c r="L2428" s="17" t="s">
        <v>5682</v>
      </c>
      <c r="M2428" s="5" t="s">
        <v>5787</v>
      </c>
      <c r="N2428" s="15" t="s">
        <v>375</v>
      </c>
    </row>
    <row r="2429" spans="5:14" x14ac:dyDescent="0.25">
      <c r="E2429" s="15" t="s">
        <v>375</v>
      </c>
      <c r="F2429" s="16" t="s">
        <v>376</v>
      </c>
      <c r="G2429" s="17" t="s">
        <v>172</v>
      </c>
      <c r="H2429" s="17">
        <v>54</v>
      </c>
      <c r="I2429" s="18" t="str">
        <f t="shared" si="37"/>
        <v>KrškoStari Grad</v>
      </c>
      <c r="J2429" s="17" t="s">
        <v>1672</v>
      </c>
      <c r="K2429" s="17" t="s">
        <v>5670</v>
      </c>
      <c r="L2429" s="17" t="s">
        <v>5682</v>
      </c>
      <c r="M2429" s="5" t="s">
        <v>5787</v>
      </c>
      <c r="N2429" s="15" t="s">
        <v>375</v>
      </c>
    </row>
    <row r="2430" spans="5:14" x14ac:dyDescent="0.25">
      <c r="E2430" s="15" t="s">
        <v>375</v>
      </c>
      <c r="F2430" s="16" t="s">
        <v>376</v>
      </c>
      <c r="G2430" s="17" t="s">
        <v>172</v>
      </c>
      <c r="H2430" s="17">
        <v>54</v>
      </c>
      <c r="I2430" s="18" t="str">
        <f t="shared" si="37"/>
        <v>KrškoStari Grad v Podbočju</v>
      </c>
      <c r="J2430" s="17" t="s">
        <v>5534</v>
      </c>
      <c r="K2430" s="17" t="s">
        <v>5671</v>
      </c>
      <c r="L2430" s="17" t="s">
        <v>5682</v>
      </c>
      <c r="M2430" s="5" t="s">
        <v>5787</v>
      </c>
      <c r="N2430" s="15" t="s">
        <v>375</v>
      </c>
    </row>
    <row r="2431" spans="5:14" x14ac:dyDescent="0.25">
      <c r="E2431" s="15" t="s">
        <v>375</v>
      </c>
      <c r="F2431" s="16" t="s">
        <v>376</v>
      </c>
      <c r="G2431" s="17" t="s">
        <v>172</v>
      </c>
      <c r="H2431" s="17">
        <v>54</v>
      </c>
      <c r="I2431" s="18" t="str">
        <f t="shared" si="37"/>
        <v>KrškoStolovnik</v>
      </c>
      <c r="J2431" s="17" t="s">
        <v>5537</v>
      </c>
      <c r="K2431" s="17" t="s">
        <v>5672</v>
      </c>
      <c r="L2431" s="17" t="s">
        <v>5682</v>
      </c>
      <c r="M2431" s="5" t="s">
        <v>5787</v>
      </c>
      <c r="N2431" s="15" t="s">
        <v>375</v>
      </c>
    </row>
    <row r="2432" spans="5:14" x14ac:dyDescent="0.25">
      <c r="E2432" s="15" t="s">
        <v>375</v>
      </c>
      <c r="F2432" s="16" t="s">
        <v>376</v>
      </c>
      <c r="G2432" s="17" t="s">
        <v>172</v>
      </c>
      <c r="H2432" s="17">
        <v>54</v>
      </c>
      <c r="I2432" s="18" t="str">
        <f t="shared" si="37"/>
        <v>KrškoStranje</v>
      </c>
      <c r="J2432" s="17" t="s">
        <v>4884</v>
      </c>
      <c r="K2432" s="17" t="s">
        <v>5694</v>
      </c>
      <c r="L2432" s="17" t="s">
        <v>5682</v>
      </c>
      <c r="M2432" s="5" t="s">
        <v>5787</v>
      </c>
      <c r="N2432" s="15" t="s">
        <v>375</v>
      </c>
    </row>
    <row r="2433" spans="5:14" x14ac:dyDescent="0.25">
      <c r="E2433" s="15" t="s">
        <v>375</v>
      </c>
      <c r="F2433" s="16" t="s">
        <v>376</v>
      </c>
      <c r="G2433" s="17" t="s">
        <v>172</v>
      </c>
      <c r="H2433" s="17">
        <v>54</v>
      </c>
      <c r="I2433" s="18" t="str">
        <f t="shared" si="37"/>
        <v>KrškoStraža pri Krškem</v>
      </c>
      <c r="J2433" s="17" t="s">
        <v>5542</v>
      </c>
      <c r="K2433" s="17" t="s">
        <v>5695</v>
      </c>
      <c r="L2433" s="17" t="s">
        <v>5682</v>
      </c>
      <c r="M2433" s="5" t="s">
        <v>5787</v>
      </c>
      <c r="N2433" s="15" t="s">
        <v>375</v>
      </c>
    </row>
    <row r="2434" spans="5:14" x14ac:dyDescent="0.25">
      <c r="E2434" s="15" t="s">
        <v>375</v>
      </c>
      <c r="F2434" s="16" t="s">
        <v>376</v>
      </c>
      <c r="G2434" s="17" t="s">
        <v>172</v>
      </c>
      <c r="H2434" s="17">
        <v>54</v>
      </c>
      <c r="I2434" s="18" t="str">
        <f t="shared" ref="I2434:I2497" si="38">CONCATENATE(G2434,J2434)</f>
        <v>KrškoStraža pri Raki</v>
      </c>
      <c r="J2434" s="17" t="s">
        <v>5546</v>
      </c>
      <c r="K2434" s="17" t="s">
        <v>5673</v>
      </c>
      <c r="L2434" s="17" t="s">
        <v>5682</v>
      </c>
      <c r="M2434" s="5" t="s">
        <v>5787</v>
      </c>
      <c r="N2434" s="15" t="s">
        <v>375</v>
      </c>
    </row>
    <row r="2435" spans="5:14" x14ac:dyDescent="0.25">
      <c r="E2435" s="15" t="s">
        <v>375</v>
      </c>
      <c r="F2435" s="16" t="s">
        <v>376</v>
      </c>
      <c r="G2435" s="17" t="s">
        <v>172</v>
      </c>
      <c r="H2435" s="17">
        <v>54</v>
      </c>
      <c r="I2435" s="18" t="str">
        <f t="shared" si="38"/>
        <v>KrškoStrmo Rebro</v>
      </c>
      <c r="J2435" s="17" t="s">
        <v>5550</v>
      </c>
      <c r="K2435" s="17" t="s">
        <v>5674</v>
      </c>
      <c r="L2435" s="17" t="s">
        <v>5682</v>
      </c>
      <c r="M2435" s="5" t="s">
        <v>5787</v>
      </c>
      <c r="N2435" s="15" t="s">
        <v>375</v>
      </c>
    </row>
    <row r="2436" spans="5:14" x14ac:dyDescent="0.25">
      <c r="E2436" s="15" t="s">
        <v>375</v>
      </c>
      <c r="F2436" s="16" t="s">
        <v>376</v>
      </c>
      <c r="G2436" s="17" t="s">
        <v>172</v>
      </c>
      <c r="H2436" s="17">
        <v>54</v>
      </c>
      <c r="I2436" s="18" t="str">
        <f t="shared" si="38"/>
        <v>KrškoŠedem</v>
      </c>
      <c r="J2436" s="17" t="s">
        <v>5552</v>
      </c>
      <c r="K2436" s="17" t="s">
        <v>5675</v>
      </c>
      <c r="L2436" s="17" t="s">
        <v>5682</v>
      </c>
      <c r="M2436" s="5" t="s">
        <v>5787</v>
      </c>
      <c r="N2436" s="15" t="s">
        <v>375</v>
      </c>
    </row>
    <row r="2437" spans="5:14" x14ac:dyDescent="0.25">
      <c r="E2437" s="15" t="s">
        <v>375</v>
      </c>
      <c r="F2437" s="16" t="s">
        <v>376</v>
      </c>
      <c r="G2437" s="17" t="s">
        <v>172</v>
      </c>
      <c r="H2437" s="17">
        <v>54</v>
      </c>
      <c r="I2437" s="18" t="str">
        <f t="shared" si="38"/>
        <v>KrškoŠutna</v>
      </c>
      <c r="J2437" s="17" t="s">
        <v>4208</v>
      </c>
      <c r="K2437" s="17" t="s">
        <v>5676</v>
      </c>
      <c r="L2437" s="17" t="s">
        <v>5682</v>
      </c>
      <c r="M2437" s="5" t="s">
        <v>5787</v>
      </c>
      <c r="N2437" s="15" t="s">
        <v>375</v>
      </c>
    </row>
    <row r="2438" spans="5:14" x14ac:dyDescent="0.25">
      <c r="E2438" s="15" t="s">
        <v>375</v>
      </c>
      <c r="F2438" s="16" t="s">
        <v>376</v>
      </c>
      <c r="G2438" s="17" t="s">
        <v>172</v>
      </c>
      <c r="H2438" s="17">
        <v>54</v>
      </c>
      <c r="I2438" s="18" t="str">
        <f t="shared" si="38"/>
        <v>KrškoTrška Gora</v>
      </c>
      <c r="J2438" s="17" t="s">
        <v>5235</v>
      </c>
      <c r="K2438" s="17" t="s">
        <v>5677</v>
      </c>
      <c r="L2438" s="17" t="s">
        <v>5682</v>
      </c>
      <c r="M2438" s="5" t="s">
        <v>5787</v>
      </c>
      <c r="N2438" s="15" t="s">
        <v>375</v>
      </c>
    </row>
    <row r="2439" spans="5:14" x14ac:dyDescent="0.25">
      <c r="E2439" s="15" t="s">
        <v>375</v>
      </c>
      <c r="F2439" s="16" t="s">
        <v>376</v>
      </c>
      <c r="G2439" s="17" t="s">
        <v>172</v>
      </c>
      <c r="H2439" s="17">
        <v>54</v>
      </c>
      <c r="I2439" s="18" t="str">
        <f t="shared" si="38"/>
        <v>KrškoVelika vas pri Krškem</v>
      </c>
      <c r="J2439" s="17" t="s">
        <v>5557</v>
      </c>
      <c r="K2439" s="17" t="s">
        <v>5678</v>
      </c>
      <c r="L2439" s="17" t="s">
        <v>5682</v>
      </c>
      <c r="M2439" s="5" t="s">
        <v>5787</v>
      </c>
      <c r="N2439" s="15" t="s">
        <v>375</v>
      </c>
    </row>
    <row r="2440" spans="5:14" x14ac:dyDescent="0.25">
      <c r="E2440" s="15" t="s">
        <v>375</v>
      </c>
      <c r="F2440" s="16" t="s">
        <v>376</v>
      </c>
      <c r="G2440" s="17" t="s">
        <v>172</v>
      </c>
      <c r="H2440" s="17">
        <v>54</v>
      </c>
      <c r="I2440" s="18" t="str">
        <f t="shared" si="38"/>
        <v>KrškoVeliki Dol</v>
      </c>
      <c r="J2440" s="17" t="s">
        <v>4856</v>
      </c>
      <c r="K2440" s="17" t="s">
        <v>5680</v>
      </c>
      <c r="L2440" s="17" t="s">
        <v>5682</v>
      </c>
      <c r="M2440" s="5" t="s">
        <v>5787</v>
      </c>
      <c r="N2440" s="15" t="s">
        <v>375</v>
      </c>
    </row>
    <row r="2441" spans="5:14" x14ac:dyDescent="0.25">
      <c r="E2441" s="15" t="s">
        <v>375</v>
      </c>
      <c r="F2441" s="16" t="s">
        <v>376</v>
      </c>
      <c r="G2441" s="17" t="s">
        <v>172</v>
      </c>
      <c r="H2441" s="17">
        <v>54</v>
      </c>
      <c r="I2441" s="18" t="str">
        <f t="shared" si="38"/>
        <v>KrškoVeliki Kamen</v>
      </c>
      <c r="J2441" s="17" t="s">
        <v>5560</v>
      </c>
      <c r="K2441" s="17" t="s">
        <v>5681</v>
      </c>
      <c r="L2441" s="17" t="s">
        <v>5682</v>
      </c>
      <c r="M2441" s="5" t="s">
        <v>5787</v>
      </c>
      <c r="N2441" s="15" t="s">
        <v>375</v>
      </c>
    </row>
    <row r="2442" spans="5:14" x14ac:dyDescent="0.25">
      <c r="E2442" s="15" t="s">
        <v>375</v>
      </c>
      <c r="F2442" s="16" t="s">
        <v>376</v>
      </c>
      <c r="G2442" s="17" t="s">
        <v>172</v>
      </c>
      <c r="H2442" s="17">
        <v>54</v>
      </c>
      <c r="I2442" s="18" t="str">
        <f t="shared" si="38"/>
        <v>KrškoVeliki Koren</v>
      </c>
      <c r="J2442" s="17" t="s">
        <v>5562</v>
      </c>
      <c r="K2442" s="17" t="s">
        <v>5696</v>
      </c>
      <c r="L2442" s="17" t="s">
        <v>5682</v>
      </c>
      <c r="M2442" s="5" t="s">
        <v>5787</v>
      </c>
      <c r="N2442" s="15" t="s">
        <v>375</v>
      </c>
    </row>
    <row r="2443" spans="5:14" x14ac:dyDescent="0.25">
      <c r="E2443" s="15" t="s">
        <v>375</v>
      </c>
      <c r="F2443" s="16" t="s">
        <v>376</v>
      </c>
      <c r="G2443" s="17" t="s">
        <v>172</v>
      </c>
      <c r="H2443" s="17">
        <v>54</v>
      </c>
      <c r="I2443" s="18" t="str">
        <f t="shared" si="38"/>
        <v>KrškoVeliki Podlog</v>
      </c>
      <c r="J2443" s="17" t="s">
        <v>5564</v>
      </c>
      <c r="K2443" s="17" t="s">
        <v>5697</v>
      </c>
      <c r="L2443" s="17" t="s">
        <v>5682</v>
      </c>
      <c r="M2443" s="5" t="s">
        <v>5787</v>
      </c>
      <c r="N2443" s="15" t="s">
        <v>375</v>
      </c>
    </row>
    <row r="2444" spans="5:14" x14ac:dyDescent="0.25">
      <c r="E2444" s="15" t="s">
        <v>375</v>
      </c>
      <c r="F2444" s="16" t="s">
        <v>376</v>
      </c>
      <c r="G2444" s="17" t="s">
        <v>172</v>
      </c>
      <c r="H2444" s="17">
        <v>54</v>
      </c>
      <c r="I2444" s="18" t="str">
        <f t="shared" si="38"/>
        <v>KrškoVeliki Trn</v>
      </c>
      <c r="J2444" s="17" t="s">
        <v>5566</v>
      </c>
      <c r="K2444" s="17" t="s">
        <v>5698</v>
      </c>
      <c r="L2444" s="17" t="s">
        <v>5682</v>
      </c>
      <c r="M2444" s="5" t="s">
        <v>5787</v>
      </c>
      <c r="N2444" s="15" t="s">
        <v>375</v>
      </c>
    </row>
    <row r="2445" spans="5:14" x14ac:dyDescent="0.25">
      <c r="E2445" s="15" t="s">
        <v>375</v>
      </c>
      <c r="F2445" s="16" t="s">
        <v>376</v>
      </c>
      <c r="G2445" s="17" t="s">
        <v>172</v>
      </c>
      <c r="H2445" s="17">
        <v>54</v>
      </c>
      <c r="I2445" s="18" t="str">
        <f t="shared" si="38"/>
        <v>KrškoVeliko Mraševo</v>
      </c>
      <c r="J2445" s="17" t="s">
        <v>5568</v>
      </c>
      <c r="K2445" s="17" t="s">
        <v>5699</v>
      </c>
      <c r="L2445" s="17" t="s">
        <v>5682</v>
      </c>
      <c r="M2445" s="5" t="s">
        <v>5787</v>
      </c>
      <c r="N2445" s="15" t="s">
        <v>375</v>
      </c>
    </row>
    <row r="2446" spans="5:14" x14ac:dyDescent="0.25">
      <c r="E2446" s="15" t="s">
        <v>375</v>
      </c>
      <c r="F2446" s="16" t="s">
        <v>376</v>
      </c>
      <c r="G2446" s="17" t="s">
        <v>172</v>
      </c>
      <c r="H2446" s="17">
        <v>54</v>
      </c>
      <c r="I2446" s="18" t="str">
        <f t="shared" si="38"/>
        <v>KrškoVeniše</v>
      </c>
      <c r="J2446" s="17" t="s">
        <v>5570</v>
      </c>
      <c r="K2446" s="17" t="s">
        <v>5700</v>
      </c>
      <c r="L2446" s="17" t="s">
        <v>5682</v>
      </c>
      <c r="M2446" s="5" t="s">
        <v>5787</v>
      </c>
      <c r="N2446" s="15" t="s">
        <v>375</v>
      </c>
    </row>
    <row r="2447" spans="5:14" x14ac:dyDescent="0.25">
      <c r="E2447" s="15" t="s">
        <v>375</v>
      </c>
      <c r="F2447" s="16" t="s">
        <v>376</v>
      </c>
      <c r="G2447" s="17" t="s">
        <v>172</v>
      </c>
      <c r="H2447" s="17">
        <v>54</v>
      </c>
      <c r="I2447" s="18" t="str">
        <f t="shared" si="38"/>
        <v>KrškoVidem</v>
      </c>
      <c r="J2447" s="17" t="s">
        <v>292</v>
      </c>
      <c r="K2447" s="17" t="s">
        <v>5701</v>
      </c>
      <c r="L2447" s="17" t="s">
        <v>5682</v>
      </c>
      <c r="M2447" s="5" t="s">
        <v>5787</v>
      </c>
      <c r="N2447" s="15" t="s">
        <v>375</v>
      </c>
    </row>
    <row r="2448" spans="5:14" x14ac:dyDescent="0.25">
      <c r="E2448" s="15" t="s">
        <v>375</v>
      </c>
      <c r="F2448" s="16" t="s">
        <v>376</v>
      </c>
      <c r="G2448" s="17" t="s">
        <v>172</v>
      </c>
      <c r="H2448" s="17">
        <v>54</v>
      </c>
      <c r="I2448" s="18" t="str">
        <f t="shared" si="38"/>
        <v>KrškoVihre</v>
      </c>
      <c r="J2448" s="17" t="s">
        <v>5573</v>
      </c>
      <c r="K2448" s="17" t="s">
        <v>5702</v>
      </c>
      <c r="L2448" s="17" t="s">
        <v>5682</v>
      </c>
      <c r="M2448" s="5" t="s">
        <v>5787</v>
      </c>
      <c r="N2448" s="15" t="s">
        <v>375</v>
      </c>
    </row>
    <row r="2449" spans="5:14" x14ac:dyDescent="0.25">
      <c r="E2449" s="15" t="s">
        <v>375</v>
      </c>
      <c r="F2449" s="16" t="s">
        <v>376</v>
      </c>
      <c r="G2449" s="17" t="s">
        <v>172</v>
      </c>
      <c r="H2449" s="17">
        <v>54</v>
      </c>
      <c r="I2449" s="18" t="str">
        <f t="shared" si="38"/>
        <v>KrškoVolovnik</v>
      </c>
      <c r="J2449" s="17" t="s">
        <v>5575</v>
      </c>
      <c r="K2449" s="17" t="s">
        <v>5703</v>
      </c>
      <c r="L2449" s="17" t="s">
        <v>5682</v>
      </c>
      <c r="M2449" s="5" t="s">
        <v>5787</v>
      </c>
      <c r="N2449" s="15" t="s">
        <v>375</v>
      </c>
    </row>
    <row r="2450" spans="5:14" x14ac:dyDescent="0.25">
      <c r="E2450" s="15" t="s">
        <v>375</v>
      </c>
      <c r="F2450" s="16" t="s">
        <v>376</v>
      </c>
      <c r="G2450" s="17" t="s">
        <v>172</v>
      </c>
      <c r="H2450" s="17">
        <v>54</v>
      </c>
      <c r="I2450" s="18" t="str">
        <f t="shared" si="38"/>
        <v>KrškoVrbina</v>
      </c>
      <c r="J2450" s="17" t="s">
        <v>5577</v>
      </c>
      <c r="K2450" s="17" t="s">
        <v>5704</v>
      </c>
      <c r="L2450" s="17" t="s">
        <v>5682</v>
      </c>
      <c r="M2450" s="5" t="s">
        <v>5787</v>
      </c>
      <c r="N2450" s="15" t="s">
        <v>375</v>
      </c>
    </row>
    <row r="2451" spans="5:14" x14ac:dyDescent="0.25">
      <c r="E2451" s="15" t="s">
        <v>375</v>
      </c>
      <c r="F2451" s="16" t="s">
        <v>376</v>
      </c>
      <c r="G2451" s="17" t="s">
        <v>172</v>
      </c>
      <c r="H2451" s="17">
        <v>54</v>
      </c>
      <c r="I2451" s="18" t="str">
        <f t="shared" si="38"/>
        <v>KrškoVrh pri Površju</v>
      </c>
      <c r="J2451" s="17" t="s">
        <v>5578</v>
      </c>
      <c r="K2451" s="17" t="s">
        <v>5705</v>
      </c>
      <c r="L2451" s="17" t="s">
        <v>5682</v>
      </c>
      <c r="M2451" s="5" t="s">
        <v>5787</v>
      </c>
      <c r="N2451" s="15" t="s">
        <v>375</v>
      </c>
    </row>
    <row r="2452" spans="5:14" x14ac:dyDescent="0.25">
      <c r="E2452" s="15" t="s">
        <v>375</v>
      </c>
      <c r="F2452" s="16" t="s">
        <v>376</v>
      </c>
      <c r="G2452" s="17" t="s">
        <v>172</v>
      </c>
      <c r="H2452" s="17">
        <v>54</v>
      </c>
      <c r="I2452" s="18" t="str">
        <f t="shared" si="38"/>
        <v>KrškoVrhulje</v>
      </c>
      <c r="J2452" s="17" t="s">
        <v>5579</v>
      </c>
      <c r="K2452" s="17" t="s">
        <v>5706</v>
      </c>
      <c r="L2452" s="17" t="s">
        <v>5682</v>
      </c>
      <c r="M2452" s="5" t="s">
        <v>5787</v>
      </c>
      <c r="N2452" s="15" t="s">
        <v>375</v>
      </c>
    </row>
    <row r="2453" spans="5:14" x14ac:dyDescent="0.25">
      <c r="E2453" s="15" t="s">
        <v>375</v>
      </c>
      <c r="F2453" s="16" t="s">
        <v>376</v>
      </c>
      <c r="G2453" s="17" t="s">
        <v>172</v>
      </c>
      <c r="H2453" s="17">
        <v>54</v>
      </c>
      <c r="I2453" s="18" t="str">
        <f t="shared" si="38"/>
        <v>KrškoZabukovje pri Raki</v>
      </c>
      <c r="J2453" s="17" t="s">
        <v>5580</v>
      </c>
      <c r="K2453" s="17" t="s">
        <v>5707</v>
      </c>
      <c r="L2453" s="17" t="s">
        <v>5682</v>
      </c>
      <c r="M2453" s="5" t="s">
        <v>5787</v>
      </c>
      <c r="N2453" s="15" t="s">
        <v>375</v>
      </c>
    </row>
    <row r="2454" spans="5:14" x14ac:dyDescent="0.25">
      <c r="E2454" s="15" t="s">
        <v>375</v>
      </c>
      <c r="F2454" s="16" t="s">
        <v>376</v>
      </c>
      <c r="G2454" s="17" t="s">
        <v>172</v>
      </c>
      <c r="H2454" s="17">
        <v>54</v>
      </c>
      <c r="I2454" s="18" t="str">
        <f t="shared" si="38"/>
        <v>KrškoZaloke</v>
      </c>
      <c r="J2454" s="17" t="s">
        <v>5581</v>
      </c>
      <c r="K2454" s="17" t="s">
        <v>5708</v>
      </c>
      <c r="L2454" s="17" t="s">
        <v>5682</v>
      </c>
      <c r="M2454" s="5" t="s">
        <v>5787</v>
      </c>
      <c r="N2454" s="15" t="s">
        <v>375</v>
      </c>
    </row>
    <row r="2455" spans="5:14" x14ac:dyDescent="0.25">
      <c r="E2455" s="15" t="s">
        <v>375</v>
      </c>
      <c r="F2455" s="16" t="s">
        <v>376</v>
      </c>
      <c r="G2455" s="17" t="s">
        <v>172</v>
      </c>
      <c r="H2455" s="17">
        <v>54</v>
      </c>
      <c r="I2455" s="18" t="str">
        <f t="shared" si="38"/>
        <v>KrškoZdole</v>
      </c>
      <c r="J2455" s="17" t="s">
        <v>3233</v>
      </c>
      <c r="K2455" s="17" t="s">
        <v>5709</v>
      </c>
      <c r="L2455" s="17" t="s">
        <v>5682</v>
      </c>
      <c r="M2455" s="5" t="s">
        <v>5787</v>
      </c>
      <c r="N2455" s="15" t="s">
        <v>375</v>
      </c>
    </row>
    <row r="2456" spans="5:14" x14ac:dyDescent="0.25">
      <c r="E2456" s="15" t="s">
        <v>375</v>
      </c>
      <c r="F2456" s="16" t="s">
        <v>376</v>
      </c>
      <c r="G2456" s="17" t="s">
        <v>172</v>
      </c>
      <c r="H2456" s="17">
        <v>54</v>
      </c>
      <c r="I2456" s="18" t="str">
        <f t="shared" si="38"/>
        <v>KrškoŽabjek v Podbočju</v>
      </c>
      <c r="J2456" s="17" t="s">
        <v>5582</v>
      </c>
      <c r="K2456" s="17" t="s">
        <v>5710</v>
      </c>
      <c r="L2456" s="17" t="s">
        <v>5682</v>
      </c>
      <c r="M2456" s="5" t="s">
        <v>5787</v>
      </c>
      <c r="N2456" s="15" t="s">
        <v>375</v>
      </c>
    </row>
    <row r="2457" spans="5:14" x14ac:dyDescent="0.25">
      <c r="E2457" s="15" t="s">
        <v>375</v>
      </c>
      <c r="F2457" s="16" t="s">
        <v>376</v>
      </c>
      <c r="G2457" s="17" t="s">
        <v>172</v>
      </c>
      <c r="H2457" s="17">
        <v>54</v>
      </c>
      <c r="I2457" s="18" t="str">
        <f t="shared" si="38"/>
        <v>KrškoŽadovinek</v>
      </c>
      <c r="J2457" s="17" t="s">
        <v>5583</v>
      </c>
      <c r="K2457" s="17" t="s">
        <v>5711</v>
      </c>
      <c r="L2457" s="17" t="s">
        <v>5682</v>
      </c>
      <c r="M2457" s="5" t="s">
        <v>5787</v>
      </c>
      <c r="N2457" s="15" t="s">
        <v>375</v>
      </c>
    </row>
    <row r="2458" spans="5:14" x14ac:dyDescent="0.25">
      <c r="E2458" s="15" t="s">
        <v>375</v>
      </c>
      <c r="F2458" s="16" t="s">
        <v>376</v>
      </c>
      <c r="G2458" s="17" t="s">
        <v>172</v>
      </c>
      <c r="H2458" s="17">
        <v>54</v>
      </c>
      <c r="I2458" s="18" t="str">
        <f t="shared" si="38"/>
        <v>KrškoŽenje</v>
      </c>
      <c r="J2458" s="17" t="s">
        <v>5584</v>
      </c>
      <c r="K2458" s="17" t="s">
        <v>5712</v>
      </c>
      <c r="L2458" s="17" t="s">
        <v>5682</v>
      </c>
      <c r="M2458" s="5" t="s">
        <v>5787</v>
      </c>
      <c r="N2458" s="15" t="s">
        <v>375</v>
      </c>
    </row>
    <row r="2459" spans="5:14" x14ac:dyDescent="0.25">
      <c r="E2459" s="15" t="s">
        <v>375</v>
      </c>
      <c r="F2459" s="16" t="s">
        <v>376</v>
      </c>
      <c r="G2459" s="17" t="s">
        <v>172</v>
      </c>
      <c r="H2459" s="17">
        <v>54</v>
      </c>
      <c r="I2459" s="18" t="str">
        <f t="shared" si="38"/>
        <v>KrškoKerinov Grm</v>
      </c>
      <c r="J2459" s="17" t="s">
        <v>5585</v>
      </c>
      <c r="K2459" s="17" t="s">
        <v>5713</v>
      </c>
      <c r="L2459" s="17" t="s">
        <v>5682</v>
      </c>
      <c r="M2459" s="5" t="s">
        <v>5787</v>
      </c>
      <c r="N2459" s="15" t="s">
        <v>375</v>
      </c>
    </row>
    <row r="2460" spans="5:14" x14ac:dyDescent="0.25">
      <c r="E2460" s="15" t="s">
        <v>375</v>
      </c>
      <c r="F2460" s="16" t="s">
        <v>376</v>
      </c>
      <c r="G2460" s="17" t="s">
        <v>231</v>
      </c>
      <c r="H2460" s="17">
        <v>99</v>
      </c>
      <c r="I2460" s="18" t="str">
        <f t="shared" si="38"/>
        <v>RadečeBrunk</v>
      </c>
      <c r="J2460" s="17" t="s">
        <v>492</v>
      </c>
      <c r="K2460" s="17" t="s">
        <v>377</v>
      </c>
      <c r="L2460" s="17" t="s">
        <v>5682</v>
      </c>
      <c r="M2460" s="5" t="s">
        <v>5787</v>
      </c>
      <c r="N2460" s="15" t="s">
        <v>375</v>
      </c>
    </row>
    <row r="2461" spans="5:14" x14ac:dyDescent="0.25">
      <c r="E2461" s="15" t="s">
        <v>375</v>
      </c>
      <c r="F2461" s="16" t="s">
        <v>376</v>
      </c>
      <c r="G2461" s="17" t="s">
        <v>231</v>
      </c>
      <c r="H2461" s="17">
        <v>99</v>
      </c>
      <c r="I2461" s="18" t="str">
        <f t="shared" si="38"/>
        <v>RadečeBrunška Gora</v>
      </c>
      <c r="J2461" s="17" t="s">
        <v>684</v>
      </c>
      <c r="K2461" s="17" t="s">
        <v>566</v>
      </c>
      <c r="L2461" s="17" t="s">
        <v>5682</v>
      </c>
      <c r="M2461" s="5" t="s">
        <v>5787</v>
      </c>
      <c r="N2461" s="15" t="s">
        <v>375</v>
      </c>
    </row>
    <row r="2462" spans="5:14" x14ac:dyDescent="0.25">
      <c r="E2462" s="15" t="s">
        <v>375</v>
      </c>
      <c r="F2462" s="16" t="s">
        <v>376</v>
      </c>
      <c r="G2462" s="17" t="s">
        <v>231</v>
      </c>
      <c r="H2462" s="17">
        <v>99</v>
      </c>
      <c r="I2462" s="18" t="str">
        <f t="shared" si="38"/>
        <v>RadečeČimerno</v>
      </c>
      <c r="J2462" s="17" t="s">
        <v>861</v>
      </c>
      <c r="K2462" s="17" t="s">
        <v>753</v>
      </c>
      <c r="L2462" s="17" t="s">
        <v>5682</v>
      </c>
      <c r="M2462" s="5" t="s">
        <v>5787</v>
      </c>
      <c r="N2462" s="15" t="s">
        <v>375</v>
      </c>
    </row>
    <row r="2463" spans="5:14" x14ac:dyDescent="0.25">
      <c r="E2463" s="15" t="s">
        <v>375</v>
      </c>
      <c r="F2463" s="16" t="s">
        <v>376</v>
      </c>
      <c r="G2463" s="17" t="s">
        <v>231</v>
      </c>
      <c r="H2463" s="17">
        <v>99</v>
      </c>
      <c r="I2463" s="18" t="str">
        <f t="shared" si="38"/>
        <v>RadečeDobrava</v>
      </c>
      <c r="J2463" s="17" t="s">
        <v>686</v>
      </c>
      <c r="K2463" s="17" t="s">
        <v>929</v>
      </c>
      <c r="L2463" s="17" t="s">
        <v>5682</v>
      </c>
      <c r="M2463" s="5" t="s">
        <v>5787</v>
      </c>
      <c r="N2463" s="15" t="s">
        <v>375</v>
      </c>
    </row>
    <row r="2464" spans="5:14" x14ac:dyDescent="0.25">
      <c r="E2464" s="15" t="s">
        <v>375</v>
      </c>
      <c r="F2464" s="16" t="s">
        <v>376</v>
      </c>
      <c r="G2464" s="17" t="s">
        <v>231</v>
      </c>
      <c r="H2464" s="17">
        <v>99</v>
      </c>
      <c r="I2464" s="18" t="str">
        <f t="shared" si="38"/>
        <v>RadečeGoreljce</v>
      </c>
      <c r="J2464" s="17" t="s">
        <v>1219</v>
      </c>
      <c r="K2464" s="17" t="s">
        <v>1109</v>
      </c>
      <c r="L2464" s="17" t="s">
        <v>5682</v>
      </c>
      <c r="M2464" s="5" t="s">
        <v>5787</v>
      </c>
      <c r="N2464" s="15" t="s">
        <v>375</v>
      </c>
    </row>
    <row r="2465" spans="5:14" x14ac:dyDescent="0.25">
      <c r="E2465" s="15" t="s">
        <v>375</v>
      </c>
      <c r="F2465" s="16" t="s">
        <v>376</v>
      </c>
      <c r="G2465" s="17" t="s">
        <v>231</v>
      </c>
      <c r="H2465" s="17">
        <v>99</v>
      </c>
      <c r="I2465" s="18" t="str">
        <f t="shared" si="38"/>
        <v>RadečeHotemež</v>
      </c>
      <c r="J2465" s="17" t="s">
        <v>1384</v>
      </c>
      <c r="K2465" s="17" t="s">
        <v>1275</v>
      </c>
      <c r="L2465" s="17" t="s">
        <v>5682</v>
      </c>
      <c r="M2465" s="5" t="s">
        <v>5787</v>
      </c>
      <c r="N2465" s="15" t="s">
        <v>375</v>
      </c>
    </row>
    <row r="2466" spans="5:14" x14ac:dyDescent="0.25">
      <c r="E2466" s="15" t="s">
        <v>375</v>
      </c>
      <c r="F2466" s="16" t="s">
        <v>376</v>
      </c>
      <c r="G2466" s="17" t="s">
        <v>231</v>
      </c>
      <c r="H2466" s="17">
        <v>99</v>
      </c>
      <c r="I2466" s="18" t="str">
        <f t="shared" si="38"/>
        <v>RadečeJagnjenica</v>
      </c>
      <c r="J2466" s="17" t="s">
        <v>1544</v>
      </c>
      <c r="K2466" s="17" t="s">
        <v>1441</v>
      </c>
      <c r="L2466" s="17" t="s">
        <v>5682</v>
      </c>
      <c r="M2466" s="5" t="s">
        <v>5787</v>
      </c>
      <c r="N2466" s="15" t="s">
        <v>375</v>
      </c>
    </row>
    <row r="2467" spans="5:14" x14ac:dyDescent="0.25">
      <c r="E2467" s="15" t="s">
        <v>375</v>
      </c>
      <c r="F2467" s="16" t="s">
        <v>376</v>
      </c>
      <c r="G2467" s="17" t="s">
        <v>231</v>
      </c>
      <c r="H2467" s="17">
        <v>99</v>
      </c>
      <c r="I2467" s="18" t="str">
        <f t="shared" si="38"/>
        <v>RadečeJelovo</v>
      </c>
      <c r="J2467" s="17" t="s">
        <v>1700</v>
      </c>
      <c r="K2467" s="17" t="s">
        <v>1599</v>
      </c>
      <c r="L2467" s="17" t="s">
        <v>5682</v>
      </c>
      <c r="M2467" s="5" t="s">
        <v>5787</v>
      </c>
      <c r="N2467" s="15" t="s">
        <v>375</v>
      </c>
    </row>
    <row r="2468" spans="5:14" x14ac:dyDescent="0.25">
      <c r="E2468" s="15" t="s">
        <v>375</v>
      </c>
      <c r="F2468" s="16" t="s">
        <v>376</v>
      </c>
      <c r="G2468" s="17" t="s">
        <v>231</v>
      </c>
      <c r="H2468" s="17">
        <v>99</v>
      </c>
      <c r="I2468" s="18" t="str">
        <f t="shared" si="38"/>
        <v>RadečeLog pri Vrhovem</v>
      </c>
      <c r="J2468" s="17" t="s">
        <v>1850</v>
      </c>
      <c r="K2468" s="17" t="s">
        <v>2174</v>
      </c>
      <c r="L2468" s="17" t="s">
        <v>5682</v>
      </c>
      <c r="M2468" s="5" t="s">
        <v>5787</v>
      </c>
      <c r="N2468" s="15" t="s">
        <v>375</v>
      </c>
    </row>
    <row r="2469" spans="5:14" x14ac:dyDescent="0.25">
      <c r="E2469" s="15" t="s">
        <v>375</v>
      </c>
      <c r="F2469" s="16" t="s">
        <v>376</v>
      </c>
      <c r="G2469" s="17" t="s">
        <v>231</v>
      </c>
      <c r="H2469" s="17">
        <v>99</v>
      </c>
      <c r="I2469" s="18" t="str">
        <f t="shared" si="38"/>
        <v>RadečeLoška Gora</v>
      </c>
      <c r="J2469" s="17" t="s">
        <v>1989</v>
      </c>
      <c r="K2469" s="17" t="s">
        <v>3869</v>
      </c>
      <c r="L2469" s="17" t="s">
        <v>5682</v>
      </c>
      <c r="M2469" s="5" t="s">
        <v>5787</v>
      </c>
      <c r="N2469" s="15" t="s">
        <v>375</v>
      </c>
    </row>
    <row r="2470" spans="5:14" x14ac:dyDescent="0.25">
      <c r="E2470" s="15" t="s">
        <v>375</v>
      </c>
      <c r="F2470" s="16" t="s">
        <v>376</v>
      </c>
      <c r="G2470" s="17" t="s">
        <v>231</v>
      </c>
      <c r="H2470" s="17">
        <v>99</v>
      </c>
      <c r="I2470" s="18" t="str">
        <f t="shared" si="38"/>
        <v>RadečeMočilno</v>
      </c>
      <c r="J2470" s="17" t="s">
        <v>2131</v>
      </c>
      <c r="K2470" s="17" t="s">
        <v>2306</v>
      </c>
      <c r="L2470" s="17" t="s">
        <v>5682</v>
      </c>
      <c r="M2470" s="5" t="s">
        <v>5787</v>
      </c>
      <c r="N2470" s="15" t="s">
        <v>375</v>
      </c>
    </row>
    <row r="2471" spans="5:14" x14ac:dyDescent="0.25">
      <c r="E2471" s="15" t="s">
        <v>375</v>
      </c>
      <c r="F2471" s="16" t="s">
        <v>376</v>
      </c>
      <c r="G2471" s="17" t="s">
        <v>231</v>
      </c>
      <c r="H2471" s="17">
        <v>99</v>
      </c>
      <c r="I2471" s="18" t="str">
        <f t="shared" si="38"/>
        <v>RadečeNjivice</v>
      </c>
      <c r="J2471" s="17" t="s">
        <v>2260</v>
      </c>
      <c r="K2471" s="17" t="s">
        <v>2429</v>
      </c>
      <c r="L2471" s="17" t="s">
        <v>5682</v>
      </c>
      <c r="M2471" s="5" t="s">
        <v>5787</v>
      </c>
      <c r="N2471" s="15" t="s">
        <v>375</v>
      </c>
    </row>
    <row r="2472" spans="5:14" x14ac:dyDescent="0.25">
      <c r="E2472" s="15" t="s">
        <v>375</v>
      </c>
      <c r="F2472" s="16" t="s">
        <v>376</v>
      </c>
      <c r="G2472" s="17" t="s">
        <v>231</v>
      </c>
      <c r="H2472" s="17">
        <v>99</v>
      </c>
      <c r="I2472" s="18" t="str">
        <f t="shared" si="38"/>
        <v>RadečePočakovo</v>
      </c>
      <c r="J2472" s="17" t="s">
        <v>2391</v>
      </c>
      <c r="K2472" s="17" t="s">
        <v>2543</v>
      </c>
      <c r="L2472" s="17" t="s">
        <v>5682</v>
      </c>
      <c r="M2472" s="5" t="s">
        <v>5787</v>
      </c>
      <c r="N2472" s="15" t="s">
        <v>375</v>
      </c>
    </row>
    <row r="2473" spans="5:14" x14ac:dyDescent="0.25">
      <c r="E2473" s="15" t="s">
        <v>375</v>
      </c>
      <c r="F2473" s="16" t="s">
        <v>376</v>
      </c>
      <c r="G2473" s="17" t="s">
        <v>231</v>
      </c>
      <c r="H2473" s="17">
        <v>99</v>
      </c>
      <c r="I2473" s="18" t="str">
        <f t="shared" si="38"/>
        <v>RadečePrapretno</v>
      </c>
      <c r="J2473" s="17" t="s">
        <v>2502</v>
      </c>
      <c r="K2473" s="17" t="s">
        <v>2649</v>
      </c>
      <c r="L2473" s="17" t="s">
        <v>5682</v>
      </c>
      <c r="M2473" s="5" t="s">
        <v>5787</v>
      </c>
      <c r="N2473" s="15" t="s">
        <v>375</v>
      </c>
    </row>
    <row r="2474" spans="5:14" x14ac:dyDescent="0.25">
      <c r="E2474" s="15" t="s">
        <v>375</v>
      </c>
      <c r="F2474" s="16" t="s">
        <v>376</v>
      </c>
      <c r="G2474" s="17" t="s">
        <v>231</v>
      </c>
      <c r="H2474" s="17">
        <v>99</v>
      </c>
      <c r="I2474" s="18" t="str">
        <f t="shared" si="38"/>
        <v>RadečeRadeče</v>
      </c>
      <c r="J2474" s="17" t="s">
        <v>231</v>
      </c>
      <c r="K2474" s="17" t="s">
        <v>4058</v>
      </c>
      <c r="L2474" s="17" t="s">
        <v>5682</v>
      </c>
      <c r="M2474" s="5" t="s">
        <v>5787</v>
      </c>
      <c r="N2474" s="15" t="s">
        <v>375</v>
      </c>
    </row>
    <row r="2475" spans="5:14" x14ac:dyDescent="0.25">
      <c r="E2475" s="15" t="s">
        <v>375</v>
      </c>
      <c r="F2475" s="16" t="s">
        <v>376</v>
      </c>
      <c r="G2475" s="17" t="s">
        <v>231</v>
      </c>
      <c r="H2475" s="17">
        <v>99</v>
      </c>
      <c r="I2475" s="18" t="str">
        <f t="shared" si="38"/>
        <v>RadečeRudna vas</v>
      </c>
      <c r="J2475" s="17" t="s">
        <v>2718</v>
      </c>
      <c r="K2475" s="17" t="s">
        <v>2749</v>
      </c>
      <c r="L2475" s="17" t="s">
        <v>5682</v>
      </c>
      <c r="M2475" s="5" t="s">
        <v>5787</v>
      </c>
      <c r="N2475" s="15" t="s">
        <v>375</v>
      </c>
    </row>
    <row r="2476" spans="5:14" x14ac:dyDescent="0.25">
      <c r="E2476" s="15" t="s">
        <v>375</v>
      </c>
      <c r="F2476" s="16" t="s">
        <v>376</v>
      </c>
      <c r="G2476" s="17" t="s">
        <v>231</v>
      </c>
      <c r="H2476" s="17">
        <v>99</v>
      </c>
      <c r="I2476" s="18" t="str">
        <f t="shared" si="38"/>
        <v>RadečeStari Dvor</v>
      </c>
      <c r="J2476" s="17" t="s">
        <v>2816</v>
      </c>
      <c r="K2476" s="17" t="s">
        <v>2850</v>
      </c>
      <c r="L2476" s="17" t="s">
        <v>5682</v>
      </c>
      <c r="M2476" s="5" t="s">
        <v>5787</v>
      </c>
      <c r="N2476" s="15" t="s">
        <v>375</v>
      </c>
    </row>
    <row r="2477" spans="5:14" x14ac:dyDescent="0.25">
      <c r="E2477" s="15" t="s">
        <v>375</v>
      </c>
      <c r="F2477" s="16" t="s">
        <v>376</v>
      </c>
      <c r="G2477" s="17" t="s">
        <v>231</v>
      </c>
      <c r="H2477" s="17">
        <v>99</v>
      </c>
      <c r="I2477" s="18" t="str">
        <f t="shared" si="38"/>
        <v>RadečeSvibno</v>
      </c>
      <c r="J2477" s="17" t="s">
        <v>2917</v>
      </c>
      <c r="K2477" s="17" t="s">
        <v>4147</v>
      </c>
      <c r="L2477" s="17" t="s">
        <v>5682</v>
      </c>
      <c r="M2477" s="5" t="s">
        <v>5787</v>
      </c>
      <c r="N2477" s="15" t="s">
        <v>375</v>
      </c>
    </row>
    <row r="2478" spans="5:14" x14ac:dyDescent="0.25">
      <c r="E2478" s="15" t="s">
        <v>375</v>
      </c>
      <c r="F2478" s="16" t="s">
        <v>376</v>
      </c>
      <c r="G2478" s="17" t="s">
        <v>231</v>
      </c>
      <c r="H2478" s="17">
        <v>99</v>
      </c>
      <c r="I2478" s="18" t="str">
        <f t="shared" si="38"/>
        <v>RadečeVrhovo</v>
      </c>
      <c r="J2478" s="17" t="s">
        <v>3008</v>
      </c>
      <c r="K2478" s="17" t="s">
        <v>2951</v>
      </c>
      <c r="L2478" s="17" t="s">
        <v>5682</v>
      </c>
      <c r="M2478" s="5" t="s">
        <v>5787</v>
      </c>
      <c r="N2478" s="15" t="s">
        <v>375</v>
      </c>
    </row>
    <row r="2479" spans="5:14" x14ac:dyDescent="0.25">
      <c r="E2479" s="15" t="s">
        <v>375</v>
      </c>
      <c r="F2479" s="16" t="s">
        <v>376</v>
      </c>
      <c r="G2479" s="17" t="s">
        <v>231</v>
      </c>
      <c r="H2479" s="17">
        <v>99</v>
      </c>
      <c r="I2479" s="18" t="str">
        <f t="shared" si="38"/>
        <v>RadečeZagrad</v>
      </c>
      <c r="J2479" s="17" t="s">
        <v>2257</v>
      </c>
      <c r="K2479" s="17" t="s">
        <v>3036</v>
      </c>
      <c r="L2479" s="17" t="s">
        <v>5682</v>
      </c>
      <c r="M2479" s="5" t="s">
        <v>5787</v>
      </c>
      <c r="N2479" s="15" t="s">
        <v>375</v>
      </c>
    </row>
    <row r="2480" spans="5:14" x14ac:dyDescent="0.25">
      <c r="E2480" s="15" t="s">
        <v>375</v>
      </c>
      <c r="F2480" s="16" t="s">
        <v>376</v>
      </c>
      <c r="G2480" s="17" t="s">
        <v>231</v>
      </c>
      <c r="H2480" s="17">
        <v>99</v>
      </c>
      <c r="I2480" s="18" t="str">
        <f t="shared" si="38"/>
        <v>RadečeZavrate</v>
      </c>
      <c r="J2480" s="17" t="s">
        <v>3176</v>
      </c>
      <c r="K2480" s="17" t="s">
        <v>4193</v>
      </c>
      <c r="L2480" s="17" t="s">
        <v>5682</v>
      </c>
      <c r="M2480" s="5" t="s">
        <v>5787</v>
      </c>
      <c r="N2480" s="15" t="s">
        <v>375</v>
      </c>
    </row>
    <row r="2481" spans="5:14" x14ac:dyDescent="0.25">
      <c r="E2481" s="15" t="s">
        <v>375</v>
      </c>
      <c r="F2481" s="16" t="s">
        <v>376</v>
      </c>
      <c r="G2481" s="17" t="s">
        <v>231</v>
      </c>
      <c r="H2481" s="17">
        <v>99</v>
      </c>
      <c r="I2481" s="18" t="str">
        <f t="shared" si="38"/>
        <v>RadečeŽebnik</v>
      </c>
      <c r="J2481" s="17" t="s">
        <v>3255</v>
      </c>
      <c r="K2481" s="17" t="s">
        <v>5420</v>
      </c>
      <c r="L2481" s="17" t="s">
        <v>5682</v>
      </c>
      <c r="M2481" s="5" t="s">
        <v>5787</v>
      </c>
      <c r="N2481" s="15" t="s">
        <v>375</v>
      </c>
    </row>
    <row r="2482" spans="5:14" x14ac:dyDescent="0.25">
      <c r="E2482" s="15" t="s">
        <v>375</v>
      </c>
      <c r="F2482" s="16" t="s">
        <v>376</v>
      </c>
      <c r="G2482" s="17" t="s">
        <v>231</v>
      </c>
      <c r="H2482" s="17">
        <v>99</v>
      </c>
      <c r="I2482" s="18" t="str">
        <f t="shared" si="38"/>
        <v>RadečeObrežje</v>
      </c>
      <c r="J2482" s="17" t="s">
        <v>3339</v>
      </c>
      <c r="K2482" s="17" t="s">
        <v>4239</v>
      </c>
      <c r="L2482" s="17" t="s">
        <v>5682</v>
      </c>
      <c r="M2482" s="5" t="s">
        <v>5787</v>
      </c>
      <c r="N2482" s="15" t="s">
        <v>375</v>
      </c>
    </row>
    <row r="2483" spans="5:14" x14ac:dyDescent="0.25">
      <c r="E2483" s="15" t="s">
        <v>375</v>
      </c>
      <c r="F2483" s="16" t="s">
        <v>376</v>
      </c>
      <c r="G2483" s="17" t="s">
        <v>247</v>
      </c>
      <c r="H2483" s="17">
        <v>110</v>
      </c>
      <c r="I2483" s="18" t="str">
        <f t="shared" si="38"/>
        <v>SevnicaApnenik pri Boštanju</v>
      </c>
      <c r="J2483" s="17" t="s">
        <v>508</v>
      </c>
      <c r="K2483" s="17" t="s">
        <v>377</v>
      </c>
      <c r="L2483" s="17" t="s">
        <v>5682</v>
      </c>
      <c r="M2483" s="5" t="s">
        <v>5787</v>
      </c>
      <c r="N2483" s="15" t="s">
        <v>375</v>
      </c>
    </row>
    <row r="2484" spans="5:14" x14ac:dyDescent="0.25">
      <c r="E2484" s="15" t="s">
        <v>375</v>
      </c>
      <c r="F2484" s="16" t="s">
        <v>376</v>
      </c>
      <c r="G2484" s="17" t="s">
        <v>247</v>
      </c>
      <c r="H2484" s="17">
        <v>110</v>
      </c>
      <c r="I2484" s="18" t="str">
        <f t="shared" si="38"/>
        <v>SevnicaArto</v>
      </c>
      <c r="J2484" s="17" t="s">
        <v>699</v>
      </c>
      <c r="K2484" s="17" t="s">
        <v>566</v>
      </c>
      <c r="L2484" s="17" t="s">
        <v>5682</v>
      </c>
      <c r="M2484" s="5" t="s">
        <v>5787</v>
      </c>
      <c r="N2484" s="15" t="s">
        <v>375</v>
      </c>
    </row>
    <row r="2485" spans="5:14" x14ac:dyDescent="0.25">
      <c r="E2485" s="15" t="s">
        <v>375</v>
      </c>
      <c r="F2485" s="16" t="s">
        <v>376</v>
      </c>
      <c r="G2485" s="17" t="s">
        <v>247</v>
      </c>
      <c r="H2485" s="17">
        <v>110</v>
      </c>
      <c r="I2485" s="18" t="str">
        <f t="shared" si="38"/>
        <v>SevnicaBirna vas</v>
      </c>
      <c r="J2485" s="17" t="s">
        <v>873</v>
      </c>
      <c r="K2485" s="17" t="s">
        <v>753</v>
      </c>
      <c r="L2485" s="17" t="s">
        <v>5682</v>
      </c>
      <c r="M2485" s="5" t="s">
        <v>5787</v>
      </c>
      <c r="N2485" s="15" t="s">
        <v>375</v>
      </c>
    </row>
    <row r="2486" spans="5:14" x14ac:dyDescent="0.25">
      <c r="E2486" s="15" t="s">
        <v>375</v>
      </c>
      <c r="F2486" s="16" t="s">
        <v>376</v>
      </c>
      <c r="G2486" s="17" t="s">
        <v>247</v>
      </c>
      <c r="H2486" s="17">
        <v>110</v>
      </c>
      <c r="I2486" s="18" t="str">
        <f t="shared" si="38"/>
        <v>SevnicaBlanca</v>
      </c>
      <c r="J2486" s="17" t="s">
        <v>1056</v>
      </c>
      <c r="K2486" s="17" t="s">
        <v>929</v>
      </c>
      <c r="L2486" s="17" t="s">
        <v>5682</v>
      </c>
      <c r="M2486" s="5" t="s">
        <v>5787</v>
      </c>
      <c r="N2486" s="15" t="s">
        <v>375</v>
      </c>
    </row>
    <row r="2487" spans="5:14" x14ac:dyDescent="0.25">
      <c r="E2487" s="15" t="s">
        <v>375</v>
      </c>
      <c r="F2487" s="16" t="s">
        <v>376</v>
      </c>
      <c r="G2487" s="17" t="s">
        <v>247</v>
      </c>
      <c r="H2487" s="17">
        <v>110</v>
      </c>
      <c r="I2487" s="18" t="str">
        <f t="shared" si="38"/>
        <v>SevnicaBoštanj</v>
      </c>
      <c r="J2487" s="17" t="s">
        <v>1232</v>
      </c>
      <c r="K2487" s="17" t="s">
        <v>1109</v>
      </c>
      <c r="L2487" s="17" t="s">
        <v>5682</v>
      </c>
      <c r="M2487" s="5" t="s">
        <v>5787</v>
      </c>
      <c r="N2487" s="15" t="s">
        <v>375</v>
      </c>
    </row>
    <row r="2488" spans="5:14" x14ac:dyDescent="0.25">
      <c r="E2488" s="15" t="s">
        <v>375</v>
      </c>
      <c r="F2488" s="16" t="s">
        <v>376</v>
      </c>
      <c r="G2488" s="17" t="s">
        <v>247</v>
      </c>
      <c r="H2488" s="17">
        <v>110</v>
      </c>
      <c r="I2488" s="18" t="str">
        <f t="shared" si="38"/>
        <v>SevnicaBreg</v>
      </c>
      <c r="J2488" s="17" t="s">
        <v>454</v>
      </c>
      <c r="K2488" s="17" t="s">
        <v>1275</v>
      </c>
      <c r="L2488" s="17" t="s">
        <v>5682</v>
      </c>
      <c r="M2488" s="5" t="s">
        <v>5787</v>
      </c>
      <c r="N2488" s="15" t="s">
        <v>375</v>
      </c>
    </row>
    <row r="2489" spans="5:14" x14ac:dyDescent="0.25">
      <c r="E2489" s="15" t="s">
        <v>375</v>
      </c>
      <c r="F2489" s="16" t="s">
        <v>376</v>
      </c>
      <c r="G2489" s="17" t="s">
        <v>247</v>
      </c>
      <c r="H2489" s="17">
        <v>110</v>
      </c>
      <c r="I2489" s="18" t="str">
        <f t="shared" si="38"/>
        <v>SevnicaBrezovo</v>
      </c>
      <c r="J2489" s="17" t="s">
        <v>1342</v>
      </c>
      <c r="K2489" s="17" t="s">
        <v>1441</v>
      </c>
      <c r="L2489" s="17" t="s">
        <v>5682</v>
      </c>
      <c r="M2489" s="5" t="s">
        <v>5787</v>
      </c>
      <c r="N2489" s="15" t="s">
        <v>375</v>
      </c>
    </row>
    <row r="2490" spans="5:14" x14ac:dyDescent="0.25">
      <c r="E2490" s="15" t="s">
        <v>375</v>
      </c>
      <c r="F2490" s="16" t="s">
        <v>376</v>
      </c>
      <c r="G2490" s="17" t="s">
        <v>247</v>
      </c>
      <c r="H2490" s="17">
        <v>110</v>
      </c>
      <c r="I2490" s="18" t="str">
        <f t="shared" si="38"/>
        <v>SevnicaBudna vas</v>
      </c>
      <c r="J2490" s="17" t="s">
        <v>1712</v>
      </c>
      <c r="K2490" s="17" t="s">
        <v>1599</v>
      </c>
      <c r="L2490" s="17" t="s">
        <v>5682</v>
      </c>
      <c r="M2490" s="5" t="s">
        <v>5787</v>
      </c>
      <c r="N2490" s="15" t="s">
        <v>375</v>
      </c>
    </row>
    <row r="2491" spans="5:14" x14ac:dyDescent="0.25">
      <c r="E2491" s="15" t="s">
        <v>375</v>
      </c>
      <c r="F2491" s="16" t="s">
        <v>376</v>
      </c>
      <c r="G2491" s="17" t="s">
        <v>247</v>
      </c>
      <c r="H2491" s="17">
        <v>110</v>
      </c>
      <c r="I2491" s="18" t="str">
        <f t="shared" si="38"/>
        <v>SevnicaCerovec</v>
      </c>
      <c r="J2491" s="17" t="s">
        <v>591</v>
      </c>
      <c r="K2491" s="17" t="s">
        <v>2174</v>
      </c>
      <c r="L2491" s="17" t="s">
        <v>5682</v>
      </c>
      <c r="M2491" s="5" t="s">
        <v>5787</v>
      </c>
      <c r="N2491" s="15" t="s">
        <v>375</v>
      </c>
    </row>
    <row r="2492" spans="5:14" x14ac:dyDescent="0.25">
      <c r="E2492" s="15" t="s">
        <v>375</v>
      </c>
      <c r="F2492" s="16" t="s">
        <v>376</v>
      </c>
      <c r="G2492" s="17" t="s">
        <v>247</v>
      </c>
      <c r="H2492" s="17">
        <v>110</v>
      </c>
      <c r="I2492" s="18" t="str">
        <f t="shared" si="38"/>
        <v>SevnicaČanje</v>
      </c>
      <c r="J2492" s="17" t="s">
        <v>1999</v>
      </c>
      <c r="K2492" s="17" t="s">
        <v>3869</v>
      </c>
      <c r="L2492" s="17" t="s">
        <v>5682</v>
      </c>
      <c r="M2492" s="5" t="s">
        <v>5787</v>
      </c>
      <c r="N2492" s="15" t="s">
        <v>375</v>
      </c>
    </row>
    <row r="2493" spans="5:14" x14ac:dyDescent="0.25">
      <c r="E2493" s="15" t="s">
        <v>375</v>
      </c>
      <c r="F2493" s="16" t="s">
        <v>376</v>
      </c>
      <c r="G2493" s="17" t="s">
        <v>247</v>
      </c>
      <c r="H2493" s="17">
        <v>110</v>
      </c>
      <c r="I2493" s="18" t="str">
        <f t="shared" si="38"/>
        <v>SevnicaČelovnik</v>
      </c>
      <c r="J2493" s="17" t="s">
        <v>2139</v>
      </c>
      <c r="K2493" s="17" t="s">
        <v>2306</v>
      </c>
      <c r="L2493" s="17" t="s">
        <v>5682</v>
      </c>
      <c r="M2493" s="5" t="s">
        <v>5787</v>
      </c>
      <c r="N2493" s="15" t="s">
        <v>375</v>
      </c>
    </row>
    <row r="2494" spans="5:14" x14ac:dyDescent="0.25">
      <c r="E2494" s="15" t="s">
        <v>375</v>
      </c>
      <c r="F2494" s="16" t="s">
        <v>376</v>
      </c>
      <c r="G2494" s="17" t="s">
        <v>247</v>
      </c>
      <c r="H2494" s="17">
        <v>110</v>
      </c>
      <c r="I2494" s="18" t="str">
        <f t="shared" si="38"/>
        <v>SevnicaČešnjice</v>
      </c>
      <c r="J2494" s="17" t="s">
        <v>1351</v>
      </c>
      <c r="K2494" s="17" t="s">
        <v>2429</v>
      </c>
      <c r="L2494" s="17" t="s">
        <v>5682</v>
      </c>
      <c r="M2494" s="5" t="s">
        <v>5787</v>
      </c>
      <c r="N2494" s="15" t="s">
        <v>375</v>
      </c>
    </row>
    <row r="2495" spans="5:14" x14ac:dyDescent="0.25">
      <c r="E2495" s="15" t="s">
        <v>375</v>
      </c>
      <c r="F2495" s="16" t="s">
        <v>376</v>
      </c>
      <c r="G2495" s="17" t="s">
        <v>247</v>
      </c>
      <c r="H2495" s="17">
        <v>110</v>
      </c>
      <c r="I2495" s="18" t="str">
        <f t="shared" si="38"/>
        <v>SevnicaDedna Gora</v>
      </c>
      <c r="J2495" s="17" t="s">
        <v>2399</v>
      </c>
      <c r="K2495" s="17" t="s">
        <v>2543</v>
      </c>
      <c r="L2495" s="17" t="s">
        <v>5682</v>
      </c>
      <c r="M2495" s="5" t="s">
        <v>5787</v>
      </c>
      <c r="N2495" s="15" t="s">
        <v>375</v>
      </c>
    </row>
    <row r="2496" spans="5:14" x14ac:dyDescent="0.25">
      <c r="E2496" s="15" t="s">
        <v>375</v>
      </c>
      <c r="F2496" s="16" t="s">
        <v>376</v>
      </c>
      <c r="G2496" s="17" t="s">
        <v>247</v>
      </c>
      <c r="H2496" s="17">
        <v>110</v>
      </c>
      <c r="I2496" s="18" t="str">
        <f t="shared" si="38"/>
        <v>SevnicaDolenji Boštanj</v>
      </c>
      <c r="J2496" s="17" t="s">
        <v>2509</v>
      </c>
      <c r="K2496" s="17" t="s">
        <v>2649</v>
      </c>
      <c r="L2496" s="17" t="s">
        <v>5682</v>
      </c>
      <c r="M2496" s="5" t="s">
        <v>5787</v>
      </c>
      <c r="N2496" s="15" t="s">
        <v>375</v>
      </c>
    </row>
    <row r="2497" spans="5:14" x14ac:dyDescent="0.25">
      <c r="E2497" s="15" t="s">
        <v>375</v>
      </c>
      <c r="F2497" s="16" t="s">
        <v>376</v>
      </c>
      <c r="G2497" s="17" t="s">
        <v>247</v>
      </c>
      <c r="H2497" s="17">
        <v>110</v>
      </c>
      <c r="I2497" s="18" t="str">
        <f t="shared" si="38"/>
        <v>SevnicaDolnje Brezovo</v>
      </c>
      <c r="J2497" s="17" t="s">
        <v>2619</v>
      </c>
      <c r="K2497" s="17" t="s">
        <v>4058</v>
      </c>
      <c r="L2497" s="17" t="s">
        <v>5682</v>
      </c>
      <c r="M2497" s="5" t="s">
        <v>5787</v>
      </c>
      <c r="N2497" s="15" t="s">
        <v>375</v>
      </c>
    </row>
    <row r="2498" spans="5:14" x14ac:dyDescent="0.25">
      <c r="E2498" s="15" t="s">
        <v>375</v>
      </c>
      <c r="F2498" s="16" t="s">
        <v>376</v>
      </c>
      <c r="G2498" s="17" t="s">
        <v>247</v>
      </c>
      <c r="H2498" s="17">
        <v>110</v>
      </c>
      <c r="I2498" s="18" t="str">
        <f t="shared" ref="I2498:I2561" si="39">CONCATENATE(G2498,J2498)</f>
        <v>SevnicaDolnje Impolje</v>
      </c>
      <c r="J2498" s="17" t="s">
        <v>2723</v>
      </c>
      <c r="K2498" s="17" t="s">
        <v>2749</v>
      </c>
      <c r="L2498" s="17" t="s">
        <v>5682</v>
      </c>
      <c r="M2498" s="5" t="s">
        <v>5787</v>
      </c>
      <c r="N2498" s="15" t="s">
        <v>375</v>
      </c>
    </row>
    <row r="2499" spans="5:14" x14ac:dyDescent="0.25">
      <c r="E2499" s="15" t="s">
        <v>375</v>
      </c>
      <c r="F2499" s="16" t="s">
        <v>376</v>
      </c>
      <c r="G2499" s="17" t="s">
        <v>247</v>
      </c>
      <c r="H2499" s="17">
        <v>110</v>
      </c>
      <c r="I2499" s="18" t="str">
        <f t="shared" si="39"/>
        <v>SevnicaDolnje Orle</v>
      </c>
      <c r="J2499" s="17" t="s">
        <v>2822</v>
      </c>
      <c r="K2499" s="17" t="s">
        <v>2850</v>
      </c>
      <c r="L2499" s="17" t="s">
        <v>5682</v>
      </c>
      <c r="M2499" s="5" t="s">
        <v>5787</v>
      </c>
      <c r="N2499" s="15" t="s">
        <v>375</v>
      </c>
    </row>
    <row r="2500" spans="5:14" x14ac:dyDescent="0.25">
      <c r="E2500" s="15" t="s">
        <v>375</v>
      </c>
      <c r="F2500" s="16" t="s">
        <v>376</v>
      </c>
      <c r="G2500" s="17" t="s">
        <v>247</v>
      </c>
      <c r="H2500" s="17">
        <v>110</v>
      </c>
      <c r="I2500" s="18" t="str">
        <f t="shared" si="39"/>
        <v>SevnicaDrožanje</v>
      </c>
      <c r="J2500" s="17" t="s">
        <v>2923</v>
      </c>
      <c r="K2500" s="17" t="s">
        <v>4147</v>
      </c>
      <c r="L2500" s="17" t="s">
        <v>5682</v>
      </c>
      <c r="M2500" s="5" t="s">
        <v>5787</v>
      </c>
      <c r="N2500" s="15" t="s">
        <v>375</v>
      </c>
    </row>
    <row r="2501" spans="5:14" x14ac:dyDescent="0.25">
      <c r="E2501" s="15" t="s">
        <v>375</v>
      </c>
      <c r="F2501" s="16" t="s">
        <v>376</v>
      </c>
      <c r="G2501" s="17" t="s">
        <v>247</v>
      </c>
      <c r="H2501" s="17">
        <v>110</v>
      </c>
      <c r="I2501" s="18" t="str">
        <f t="shared" si="39"/>
        <v>SevnicaDrušče</v>
      </c>
      <c r="J2501" s="17" t="s">
        <v>3013</v>
      </c>
      <c r="K2501" s="17" t="s">
        <v>2951</v>
      </c>
      <c r="L2501" s="17" t="s">
        <v>5682</v>
      </c>
      <c r="M2501" s="5" t="s">
        <v>5787</v>
      </c>
      <c r="N2501" s="15" t="s">
        <v>375</v>
      </c>
    </row>
    <row r="2502" spans="5:14" x14ac:dyDescent="0.25">
      <c r="E2502" s="15" t="s">
        <v>375</v>
      </c>
      <c r="F2502" s="16" t="s">
        <v>376</v>
      </c>
      <c r="G2502" s="17" t="s">
        <v>247</v>
      </c>
      <c r="H2502" s="17">
        <v>110</v>
      </c>
      <c r="I2502" s="18" t="str">
        <f t="shared" si="39"/>
        <v>SevnicaGabrijele</v>
      </c>
      <c r="J2502" s="17" t="s">
        <v>3097</v>
      </c>
      <c r="K2502" s="17" t="s">
        <v>3036</v>
      </c>
      <c r="L2502" s="17" t="s">
        <v>5682</v>
      </c>
      <c r="M2502" s="5" t="s">
        <v>5787</v>
      </c>
      <c r="N2502" s="15" t="s">
        <v>375</v>
      </c>
    </row>
    <row r="2503" spans="5:14" x14ac:dyDescent="0.25">
      <c r="E2503" s="15" t="s">
        <v>375</v>
      </c>
      <c r="F2503" s="16" t="s">
        <v>376</v>
      </c>
      <c r="G2503" s="17" t="s">
        <v>247</v>
      </c>
      <c r="H2503" s="17">
        <v>110</v>
      </c>
      <c r="I2503" s="18" t="str">
        <f t="shared" si="39"/>
        <v>SevnicaGabrje</v>
      </c>
      <c r="J2503" s="17" t="s">
        <v>2062</v>
      </c>
      <c r="K2503" s="17" t="s">
        <v>4193</v>
      </c>
      <c r="L2503" s="17" t="s">
        <v>5682</v>
      </c>
      <c r="M2503" s="5" t="s">
        <v>5787</v>
      </c>
      <c r="N2503" s="15" t="s">
        <v>375</v>
      </c>
    </row>
    <row r="2504" spans="5:14" x14ac:dyDescent="0.25">
      <c r="E2504" s="15" t="s">
        <v>375</v>
      </c>
      <c r="F2504" s="16" t="s">
        <v>376</v>
      </c>
      <c r="G2504" s="17" t="s">
        <v>247</v>
      </c>
      <c r="H2504" s="17">
        <v>110</v>
      </c>
      <c r="I2504" s="18" t="str">
        <f t="shared" si="39"/>
        <v>SevnicaGornje Brezovo</v>
      </c>
      <c r="J2504" s="17" t="s">
        <v>3261</v>
      </c>
      <c r="K2504" s="17" t="s">
        <v>5420</v>
      </c>
      <c r="L2504" s="17" t="s">
        <v>5682</v>
      </c>
      <c r="M2504" s="5" t="s">
        <v>5787</v>
      </c>
      <c r="N2504" s="15" t="s">
        <v>375</v>
      </c>
    </row>
    <row r="2505" spans="5:14" x14ac:dyDescent="0.25">
      <c r="E2505" s="15" t="s">
        <v>375</v>
      </c>
      <c r="F2505" s="16" t="s">
        <v>376</v>
      </c>
      <c r="G2505" s="17" t="s">
        <v>247</v>
      </c>
      <c r="H2505" s="17">
        <v>110</v>
      </c>
      <c r="I2505" s="18" t="str">
        <f t="shared" si="39"/>
        <v>SevnicaGornje Impolje</v>
      </c>
      <c r="J2505" s="17" t="s">
        <v>3344</v>
      </c>
      <c r="K2505" s="17" t="s">
        <v>4239</v>
      </c>
      <c r="L2505" s="17" t="s">
        <v>5682</v>
      </c>
      <c r="M2505" s="5" t="s">
        <v>5787</v>
      </c>
      <c r="N2505" s="15" t="s">
        <v>375</v>
      </c>
    </row>
    <row r="2506" spans="5:14" x14ac:dyDescent="0.25">
      <c r="E2506" s="15" t="s">
        <v>375</v>
      </c>
      <c r="F2506" s="16" t="s">
        <v>376</v>
      </c>
      <c r="G2506" s="17" t="s">
        <v>247</v>
      </c>
      <c r="H2506" s="17">
        <v>110</v>
      </c>
      <c r="I2506" s="18" t="str">
        <f t="shared" si="39"/>
        <v>SevnicaGornje Orle</v>
      </c>
      <c r="J2506" s="17" t="s">
        <v>3418</v>
      </c>
      <c r="K2506" s="17" t="s">
        <v>4278</v>
      </c>
      <c r="L2506" s="17" t="s">
        <v>5682</v>
      </c>
      <c r="M2506" s="5" t="s">
        <v>5787</v>
      </c>
      <c r="N2506" s="15" t="s">
        <v>375</v>
      </c>
    </row>
    <row r="2507" spans="5:14" x14ac:dyDescent="0.25">
      <c r="E2507" s="15" t="s">
        <v>375</v>
      </c>
      <c r="F2507" s="16" t="s">
        <v>376</v>
      </c>
      <c r="G2507" s="17" t="s">
        <v>247</v>
      </c>
      <c r="H2507" s="17">
        <v>110</v>
      </c>
      <c r="I2507" s="18" t="str">
        <f t="shared" si="39"/>
        <v>SevnicaGoveji Dol</v>
      </c>
      <c r="J2507" s="17" t="s">
        <v>3491</v>
      </c>
      <c r="K2507" s="17" t="s">
        <v>5436</v>
      </c>
      <c r="L2507" s="17" t="s">
        <v>5682</v>
      </c>
      <c r="M2507" s="5" t="s">
        <v>5787</v>
      </c>
      <c r="N2507" s="15" t="s">
        <v>375</v>
      </c>
    </row>
    <row r="2508" spans="5:14" x14ac:dyDescent="0.25">
      <c r="E2508" s="15" t="s">
        <v>375</v>
      </c>
      <c r="F2508" s="16" t="s">
        <v>376</v>
      </c>
      <c r="G2508" s="17" t="s">
        <v>247</v>
      </c>
      <c r="H2508" s="17">
        <v>110</v>
      </c>
      <c r="I2508" s="18" t="str">
        <f t="shared" si="39"/>
        <v>SevnicaHudo Brezje</v>
      </c>
      <c r="J2508" s="17" t="s">
        <v>3558</v>
      </c>
      <c r="K2508" s="17" t="s">
        <v>4318</v>
      </c>
      <c r="L2508" s="17" t="s">
        <v>5682</v>
      </c>
      <c r="M2508" s="5" t="s">
        <v>5787</v>
      </c>
      <c r="N2508" s="15" t="s">
        <v>375</v>
      </c>
    </row>
    <row r="2509" spans="5:14" x14ac:dyDescent="0.25">
      <c r="E2509" s="15" t="s">
        <v>375</v>
      </c>
      <c r="F2509" s="16" t="s">
        <v>376</v>
      </c>
      <c r="G2509" s="17" t="s">
        <v>247</v>
      </c>
      <c r="H2509" s="17">
        <v>110</v>
      </c>
      <c r="I2509" s="18" t="str">
        <f t="shared" si="39"/>
        <v>SevnicaJablanica</v>
      </c>
      <c r="J2509" s="17" t="s">
        <v>2677</v>
      </c>
      <c r="K2509" s="17" t="s">
        <v>4355</v>
      </c>
      <c r="L2509" s="17" t="s">
        <v>5682</v>
      </c>
      <c r="M2509" s="5" t="s">
        <v>5787</v>
      </c>
      <c r="N2509" s="15" t="s">
        <v>375</v>
      </c>
    </row>
    <row r="2510" spans="5:14" x14ac:dyDescent="0.25">
      <c r="E2510" s="15" t="s">
        <v>375</v>
      </c>
      <c r="F2510" s="16" t="s">
        <v>376</v>
      </c>
      <c r="G2510" s="17" t="s">
        <v>247</v>
      </c>
      <c r="H2510" s="17">
        <v>110</v>
      </c>
      <c r="I2510" s="18" t="str">
        <f t="shared" si="39"/>
        <v>SevnicaJelovec</v>
      </c>
      <c r="J2510" s="17" t="s">
        <v>1237</v>
      </c>
      <c r="K2510" s="17" t="s">
        <v>4393</v>
      </c>
      <c r="L2510" s="17" t="s">
        <v>5682</v>
      </c>
      <c r="M2510" s="5" t="s">
        <v>5787</v>
      </c>
      <c r="N2510" s="15" t="s">
        <v>375</v>
      </c>
    </row>
    <row r="2511" spans="5:14" x14ac:dyDescent="0.25">
      <c r="E2511" s="15" t="s">
        <v>375</v>
      </c>
      <c r="F2511" s="16" t="s">
        <v>376</v>
      </c>
      <c r="G2511" s="17" t="s">
        <v>247</v>
      </c>
      <c r="H2511" s="17">
        <v>110</v>
      </c>
      <c r="I2511" s="18" t="str">
        <f t="shared" si="39"/>
        <v>SevnicaJeperjek</v>
      </c>
      <c r="J2511" s="17" t="s">
        <v>3749</v>
      </c>
      <c r="K2511" s="17" t="s">
        <v>5592</v>
      </c>
      <c r="L2511" s="17" t="s">
        <v>5682</v>
      </c>
      <c r="M2511" s="5" t="s">
        <v>5787</v>
      </c>
      <c r="N2511" s="15" t="s">
        <v>375</v>
      </c>
    </row>
    <row r="2512" spans="5:14" x14ac:dyDescent="0.25">
      <c r="E2512" s="15" t="s">
        <v>375</v>
      </c>
      <c r="F2512" s="16" t="s">
        <v>376</v>
      </c>
      <c r="G2512" s="17" t="s">
        <v>247</v>
      </c>
      <c r="H2512" s="17">
        <v>110</v>
      </c>
      <c r="I2512" s="18" t="str">
        <f t="shared" si="39"/>
        <v>SevnicaKal pri Krmelju</v>
      </c>
      <c r="J2512" s="17" t="s">
        <v>3807</v>
      </c>
      <c r="K2512" s="17" t="s">
        <v>4430</v>
      </c>
      <c r="L2512" s="17" t="s">
        <v>5682</v>
      </c>
      <c r="M2512" s="5" t="s">
        <v>5787</v>
      </c>
      <c r="N2512" s="15" t="s">
        <v>375</v>
      </c>
    </row>
    <row r="2513" spans="5:14" x14ac:dyDescent="0.25">
      <c r="E2513" s="15" t="s">
        <v>375</v>
      </c>
      <c r="F2513" s="16" t="s">
        <v>376</v>
      </c>
      <c r="G2513" s="17" t="s">
        <v>247</v>
      </c>
      <c r="H2513" s="17">
        <v>110</v>
      </c>
      <c r="I2513" s="18" t="str">
        <f t="shared" si="39"/>
        <v>SevnicaKamenica</v>
      </c>
      <c r="J2513" s="17" t="s">
        <v>3610</v>
      </c>
      <c r="K2513" s="17" t="s">
        <v>5512</v>
      </c>
      <c r="L2513" s="17" t="s">
        <v>5682</v>
      </c>
      <c r="M2513" s="5" t="s">
        <v>5787</v>
      </c>
      <c r="N2513" s="15" t="s">
        <v>375</v>
      </c>
    </row>
    <row r="2514" spans="5:14" x14ac:dyDescent="0.25">
      <c r="E2514" s="15" t="s">
        <v>375</v>
      </c>
      <c r="F2514" s="16" t="s">
        <v>376</v>
      </c>
      <c r="G2514" s="17" t="s">
        <v>247</v>
      </c>
      <c r="H2514" s="17">
        <v>110</v>
      </c>
      <c r="I2514" s="18" t="str">
        <f t="shared" si="39"/>
        <v>SevnicaKaplja vas</v>
      </c>
      <c r="J2514" s="17" t="s">
        <v>678</v>
      </c>
      <c r="K2514" s="17" t="s">
        <v>4462</v>
      </c>
      <c r="L2514" s="17" t="s">
        <v>5682</v>
      </c>
      <c r="M2514" s="5" t="s">
        <v>5787</v>
      </c>
      <c r="N2514" s="15" t="s">
        <v>375</v>
      </c>
    </row>
    <row r="2515" spans="5:14" x14ac:dyDescent="0.25">
      <c r="E2515" s="15" t="s">
        <v>375</v>
      </c>
      <c r="F2515" s="16" t="s">
        <v>376</v>
      </c>
      <c r="G2515" s="17" t="s">
        <v>247</v>
      </c>
      <c r="H2515" s="17">
        <v>110</v>
      </c>
      <c r="I2515" s="18" t="str">
        <f t="shared" si="39"/>
        <v>SevnicaKladje nad Blanco</v>
      </c>
      <c r="J2515" s="17" t="s">
        <v>3950</v>
      </c>
      <c r="K2515" s="17" t="s">
        <v>5516</v>
      </c>
      <c r="L2515" s="17" t="s">
        <v>5682</v>
      </c>
      <c r="M2515" s="5" t="s">
        <v>5787</v>
      </c>
      <c r="N2515" s="15" t="s">
        <v>375</v>
      </c>
    </row>
    <row r="2516" spans="5:14" x14ac:dyDescent="0.25">
      <c r="E2516" s="15" t="s">
        <v>375</v>
      </c>
      <c r="F2516" s="16" t="s">
        <v>376</v>
      </c>
      <c r="G2516" s="17" t="s">
        <v>247</v>
      </c>
      <c r="H2516" s="17">
        <v>110</v>
      </c>
      <c r="I2516" s="18" t="str">
        <f t="shared" si="39"/>
        <v>SevnicaKladje pri Krmelju</v>
      </c>
      <c r="J2516" s="17" t="s">
        <v>3997</v>
      </c>
      <c r="K2516" s="17" t="s">
        <v>4495</v>
      </c>
      <c r="L2516" s="17" t="s">
        <v>5682</v>
      </c>
      <c r="M2516" s="5" t="s">
        <v>5787</v>
      </c>
      <c r="N2516" s="15" t="s">
        <v>375</v>
      </c>
    </row>
    <row r="2517" spans="5:14" x14ac:dyDescent="0.25">
      <c r="E2517" s="15" t="s">
        <v>375</v>
      </c>
      <c r="F2517" s="16" t="s">
        <v>376</v>
      </c>
      <c r="G2517" s="17" t="s">
        <v>247</v>
      </c>
      <c r="H2517" s="17">
        <v>110</v>
      </c>
      <c r="I2517" s="18" t="str">
        <f t="shared" si="39"/>
        <v>SevnicaKoludrje</v>
      </c>
      <c r="J2517" s="17" t="s">
        <v>4043</v>
      </c>
      <c r="K2517" s="17" t="s">
        <v>4529</v>
      </c>
      <c r="L2517" s="17" t="s">
        <v>5682</v>
      </c>
      <c r="M2517" s="5" t="s">
        <v>5787</v>
      </c>
      <c r="N2517" s="15" t="s">
        <v>375</v>
      </c>
    </row>
    <row r="2518" spans="5:14" x14ac:dyDescent="0.25">
      <c r="E2518" s="15" t="s">
        <v>375</v>
      </c>
      <c r="F2518" s="16" t="s">
        <v>376</v>
      </c>
      <c r="G2518" s="17" t="s">
        <v>247</v>
      </c>
      <c r="H2518" s="17">
        <v>110</v>
      </c>
      <c r="I2518" s="18" t="str">
        <f t="shared" si="39"/>
        <v>SevnicaKompolje</v>
      </c>
      <c r="J2518" s="17" t="s">
        <v>1300</v>
      </c>
      <c r="K2518" s="17" t="s">
        <v>4562</v>
      </c>
      <c r="L2518" s="17" t="s">
        <v>5682</v>
      </c>
      <c r="M2518" s="5" t="s">
        <v>5787</v>
      </c>
      <c r="N2518" s="15" t="s">
        <v>375</v>
      </c>
    </row>
    <row r="2519" spans="5:14" x14ac:dyDescent="0.25">
      <c r="E2519" s="15" t="s">
        <v>375</v>
      </c>
      <c r="F2519" s="16" t="s">
        <v>376</v>
      </c>
      <c r="G2519" s="17" t="s">
        <v>247</v>
      </c>
      <c r="H2519" s="17">
        <v>110</v>
      </c>
      <c r="I2519" s="18" t="str">
        <f t="shared" si="39"/>
        <v>SevnicaKonjsko</v>
      </c>
      <c r="J2519" s="17" t="s">
        <v>3359</v>
      </c>
      <c r="K2519" s="17" t="s">
        <v>4592</v>
      </c>
      <c r="L2519" s="17" t="s">
        <v>5682</v>
      </c>
      <c r="M2519" s="5" t="s">
        <v>5787</v>
      </c>
      <c r="N2519" s="15" t="s">
        <v>375</v>
      </c>
    </row>
    <row r="2520" spans="5:14" x14ac:dyDescent="0.25">
      <c r="E2520" s="15" t="s">
        <v>375</v>
      </c>
      <c r="F2520" s="16" t="s">
        <v>376</v>
      </c>
      <c r="G2520" s="17" t="s">
        <v>247</v>
      </c>
      <c r="H2520" s="17">
        <v>110</v>
      </c>
      <c r="I2520" s="18" t="str">
        <f t="shared" si="39"/>
        <v>SevnicaKrajna Brda</v>
      </c>
      <c r="J2520" s="17" t="s">
        <v>4179</v>
      </c>
      <c r="K2520" s="17" t="s">
        <v>5526</v>
      </c>
      <c r="L2520" s="17" t="s">
        <v>5682</v>
      </c>
      <c r="M2520" s="5" t="s">
        <v>5787</v>
      </c>
      <c r="N2520" s="15" t="s">
        <v>375</v>
      </c>
    </row>
    <row r="2521" spans="5:14" x14ac:dyDescent="0.25">
      <c r="E2521" s="15" t="s">
        <v>375</v>
      </c>
      <c r="F2521" s="16" t="s">
        <v>376</v>
      </c>
      <c r="G2521" s="17" t="s">
        <v>247</v>
      </c>
      <c r="H2521" s="17">
        <v>110</v>
      </c>
      <c r="I2521" s="18" t="str">
        <f t="shared" si="39"/>
        <v>SevnicaKriž</v>
      </c>
      <c r="J2521" s="17" t="s">
        <v>1491</v>
      </c>
      <c r="K2521" s="17" t="s">
        <v>4622</v>
      </c>
      <c r="L2521" s="17" t="s">
        <v>5682</v>
      </c>
      <c r="M2521" s="5" t="s">
        <v>5787</v>
      </c>
      <c r="N2521" s="15" t="s">
        <v>375</v>
      </c>
    </row>
    <row r="2522" spans="5:14" x14ac:dyDescent="0.25">
      <c r="E2522" s="15" t="s">
        <v>375</v>
      </c>
      <c r="F2522" s="16" t="s">
        <v>376</v>
      </c>
      <c r="G2522" s="17" t="s">
        <v>247</v>
      </c>
      <c r="H2522" s="17">
        <v>110</v>
      </c>
      <c r="I2522" s="18" t="str">
        <f t="shared" si="39"/>
        <v>SevnicaKrmelj</v>
      </c>
      <c r="J2522" s="17" t="s">
        <v>4265</v>
      </c>
      <c r="K2522" s="17" t="s">
        <v>5532</v>
      </c>
      <c r="L2522" s="17" t="s">
        <v>5682</v>
      </c>
      <c r="M2522" s="5" t="s">
        <v>5787</v>
      </c>
      <c r="N2522" s="15" t="s">
        <v>375</v>
      </c>
    </row>
    <row r="2523" spans="5:14" x14ac:dyDescent="0.25">
      <c r="E2523" s="15" t="s">
        <v>375</v>
      </c>
      <c r="F2523" s="16" t="s">
        <v>376</v>
      </c>
      <c r="G2523" s="17" t="s">
        <v>247</v>
      </c>
      <c r="H2523" s="17">
        <v>110</v>
      </c>
      <c r="I2523" s="18" t="str">
        <f t="shared" si="39"/>
        <v>SevnicaKrsinji Vrh</v>
      </c>
      <c r="J2523" s="17" t="s">
        <v>4305</v>
      </c>
      <c r="K2523" s="17" t="s">
        <v>4649</v>
      </c>
      <c r="L2523" s="17" t="s">
        <v>5682</v>
      </c>
      <c r="M2523" s="5" t="s">
        <v>5787</v>
      </c>
      <c r="N2523" s="15" t="s">
        <v>375</v>
      </c>
    </row>
    <row r="2524" spans="5:14" x14ac:dyDescent="0.25">
      <c r="E2524" s="15" t="s">
        <v>375</v>
      </c>
      <c r="F2524" s="16" t="s">
        <v>376</v>
      </c>
      <c r="G2524" s="17" t="s">
        <v>247</v>
      </c>
      <c r="H2524" s="17">
        <v>110</v>
      </c>
      <c r="I2524" s="18" t="str">
        <f t="shared" si="39"/>
        <v>SevnicaLaze pri Boštanju</v>
      </c>
      <c r="J2524" s="17" t="s">
        <v>4343</v>
      </c>
      <c r="K2524" s="17" t="s">
        <v>4678</v>
      </c>
      <c r="L2524" s="17" t="s">
        <v>5682</v>
      </c>
      <c r="M2524" s="5" t="s">
        <v>5787</v>
      </c>
      <c r="N2524" s="15" t="s">
        <v>375</v>
      </c>
    </row>
    <row r="2525" spans="5:14" x14ac:dyDescent="0.25">
      <c r="E2525" s="15" t="s">
        <v>375</v>
      </c>
      <c r="F2525" s="16" t="s">
        <v>376</v>
      </c>
      <c r="G2525" s="17" t="s">
        <v>247</v>
      </c>
      <c r="H2525" s="17">
        <v>110</v>
      </c>
      <c r="I2525" s="18" t="str">
        <f t="shared" si="39"/>
        <v>SevnicaLedina</v>
      </c>
      <c r="J2525" s="17" t="s">
        <v>4381</v>
      </c>
      <c r="K2525" s="17" t="s">
        <v>4705</v>
      </c>
      <c r="L2525" s="17" t="s">
        <v>5682</v>
      </c>
      <c r="M2525" s="5" t="s">
        <v>5787</v>
      </c>
      <c r="N2525" s="15" t="s">
        <v>375</v>
      </c>
    </row>
    <row r="2526" spans="5:14" x14ac:dyDescent="0.25">
      <c r="E2526" s="15" t="s">
        <v>375</v>
      </c>
      <c r="F2526" s="16" t="s">
        <v>376</v>
      </c>
      <c r="G2526" s="17" t="s">
        <v>247</v>
      </c>
      <c r="H2526" s="17">
        <v>110</v>
      </c>
      <c r="I2526" s="18" t="str">
        <f t="shared" si="39"/>
        <v>SevnicaLeskovec v Podborštu</v>
      </c>
      <c r="J2526" s="17" t="s">
        <v>4416</v>
      </c>
      <c r="K2526" s="17" t="s">
        <v>5540</v>
      </c>
      <c r="L2526" s="17" t="s">
        <v>5682</v>
      </c>
      <c r="M2526" s="5" t="s">
        <v>5787</v>
      </c>
      <c r="N2526" s="15" t="s">
        <v>375</v>
      </c>
    </row>
    <row r="2527" spans="5:14" x14ac:dyDescent="0.25">
      <c r="E2527" s="15" t="s">
        <v>375</v>
      </c>
      <c r="F2527" s="16" t="s">
        <v>376</v>
      </c>
      <c r="G2527" s="17" t="s">
        <v>247</v>
      </c>
      <c r="H2527" s="17">
        <v>110</v>
      </c>
      <c r="I2527" s="18" t="str">
        <f t="shared" si="39"/>
        <v>SevnicaLog</v>
      </c>
      <c r="J2527" s="17" t="s">
        <v>1052</v>
      </c>
      <c r="K2527" s="17" t="s">
        <v>5544</v>
      </c>
      <c r="L2527" s="17" t="s">
        <v>5682</v>
      </c>
      <c r="M2527" s="5" t="s">
        <v>5787</v>
      </c>
      <c r="N2527" s="15" t="s">
        <v>375</v>
      </c>
    </row>
    <row r="2528" spans="5:14" x14ac:dyDescent="0.25">
      <c r="E2528" s="15" t="s">
        <v>375</v>
      </c>
      <c r="F2528" s="16" t="s">
        <v>376</v>
      </c>
      <c r="G2528" s="17" t="s">
        <v>247</v>
      </c>
      <c r="H2528" s="17">
        <v>110</v>
      </c>
      <c r="I2528" s="18" t="str">
        <f t="shared" si="39"/>
        <v>SevnicaLoka pri Zidanem Mostu</v>
      </c>
      <c r="J2528" s="17" t="s">
        <v>4484</v>
      </c>
      <c r="K2528" s="17" t="s">
        <v>5548</v>
      </c>
      <c r="L2528" s="17" t="s">
        <v>5682</v>
      </c>
      <c r="M2528" s="5" t="s">
        <v>5787</v>
      </c>
      <c r="N2528" s="15" t="s">
        <v>375</v>
      </c>
    </row>
    <row r="2529" spans="5:14" x14ac:dyDescent="0.25">
      <c r="E2529" s="15" t="s">
        <v>375</v>
      </c>
      <c r="F2529" s="16" t="s">
        <v>376</v>
      </c>
      <c r="G2529" s="17" t="s">
        <v>247</v>
      </c>
      <c r="H2529" s="17">
        <v>110</v>
      </c>
      <c r="I2529" s="18" t="str">
        <f t="shared" si="39"/>
        <v>SevnicaLončarjev Dol</v>
      </c>
      <c r="J2529" s="17" t="s">
        <v>4516</v>
      </c>
      <c r="K2529" s="17" t="s">
        <v>4734</v>
      </c>
      <c r="L2529" s="17" t="s">
        <v>5682</v>
      </c>
      <c r="M2529" s="5" t="s">
        <v>5787</v>
      </c>
      <c r="N2529" s="15" t="s">
        <v>375</v>
      </c>
    </row>
    <row r="2530" spans="5:14" x14ac:dyDescent="0.25">
      <c r="E2530" s="15" t="s">
        <v>375</v>
      </c>
      <c r="F2530" s="16" t="s">
        <v>376</v>
      </c>
      <c r="G2530" s="17" t="s">
        <v>247</v>
      </c>
      <c r="H2530" s="17">
        <v>110</v>
      </c>
      <c r="I2530" s="18" t="str">
        <f t="shared" si="39"/>
        <v>SevnicaLukovec</v>
      </c>
      <c r="J2530" s="17" t="s">
        <v>2980</v>
      </c>
      <c r="K2530" s="17" t="s">
        <v>4760</v>
      </c>
      <c r="L2530" s="17" t="s">
        <v>5682</v>
      </c>
      <c r="M2530" s="5" t="s">
        <v>5787</v>
      </c>
      <c r="N2530" s="15" t="s">
        <v>375</v>
      </c>
    </row>
    <row r="2531" spans="5:14" x14ac:dyDescent="0.25">
      <c r="E2531" s="15" t="s">
        <v>375</v>
      </c>
      <c r="F2531" s="16" t="s">
        <v>376</v>
      </c>
      <c r="G2531" s="17" t="s">
        <v>247</v>
      </c>
      <c r="H2531" s="17">
        <v>110</v>
      </c>
      <c r="I2531" s="18" t="str">
        <f t="shared" si="39"/>
        <v>SevnicaMala Hubajnica</v>
      </c>
      <c r="J2531" s="17" t="s">
        <v>4580</v>
      </c>
      <c r="K2531" s="17" t="s">
        <v>5554</v>
      </c>
      <c r="L2531" s="17" t="s">
        <v>5682</v>
      </c>
      <c r="M2531" s="5" t="s">
        <v>5787</v>
      </c>
      <c r="N2531" s="15" t="s">
        <v>375</v>
      </c>
    </row>
    <row r="2532" spans="5:14" x14ac:dyDescent="0.25">
      <c r="E2532" s="15" t="s">
        <v>375</v>
      </c>
      <c r="F2532" s="16" t="s">
        <v>376</v>
      </c>
      <c r="G2532" s="17" t="s">
        <v>247</v>
      </c>
      <c r="H2532" s="17">
        <v>110</v>
      </c>
      <c r="I2532" s="18" t="str">
        <f t="shared" si="39"/>
        <v>SevnicaMalkovec</v>
      </c>
      <c r="J2532" s="17" t="s">
        <v>4610</v>
      </c>
      <c r="K2532" s="17" t="s">
        <v>5556</v>
      </c>
      <c r="L2532" s="17" t="s">
        <v>5682</v>
      </c>
      <c r="M2532" s="5" t="s">
        <v>5787</v>
      </c>
      <c r="N2532" s="15" t="s">
        <v>375</v>
      </c>
    </row>
    <row r="2533" spans="5:14" x14ac:dyDescent="0.25">
      <c r="E2533" s="15" t="s">
        <v>375</v>
      </c>
      <c r="F2533" s="16" t="s">
        <v>376</v>
      </c>
      <c r="G2533" s="17" t="s">
        <v>247</v>
      </c>
      <c r="H2533" s="17">
        <v>110</v>
      </c>
      <c r="I2533" s="18" t="str">
        <f t="shared" si="39"/>
        <v>SevnicaMetni Vrh</v>
      </c>
      <c r="J2533" s="17" t="s">
        <v>4639</v>
      </c>
      <c r="K2533" s="17" t="s">
        <v>5642</v>
      </c>
      <c r="L2533" s="17" t="s">
        <v>5682</v>
      </c>
      <c r="M2533" s="5" t="s">
        <v>5787</v>
      </c>
      <c r="N2533" s="15" t="s">
        <v>375</v>
      </c>
    </row>
    <row r="2534" spans="5:14" x14ac:dyDescent="0.25">
      <c r="E2534" s="15" t="s">
        <v>375</v>
      </c>
      <c r="F2534" s="16" t="s">
        <v>376</v>
      </c>
      <c r="G2534" s="17" t="s">
        <v>247</v>
      </c>
      <c r="H2534" s="17">
        <v>110</v>
      </c>
      <c r="I2534" s="18" t="str">
        <f t="shared" si="39"/>
        <v>SevnicaMrtovec</v>
      </c>
      <c r="J2534" s="17" t="s">
        <v>4668</v>
      </c>
      <c r="K2534" s="17" t="s">
        <v>5558</v>
      </c>
      <c r="L2534" s="17" t="s">
        <v>5682</v>
      </c>
      <c r="M2534" s="5" t="s">
        <v>5787</v>
      </c>
      <c r="N2534" s="15" t="s">
        <v>375</v>
      </c>
    </row>
    <row r="2535" spans="5:14" x14ac:dyDescent="0.25">
      <c r="E2535" s="15" t="s">
        <v>375</v>
      </c>
      <c r="F2535" s="16" t="s">
        <v>376</v>
      </c>
      <c r="G2535" s="17" t="s">
        <v>247</v>
      </c>
      <c r="H2535" s="17">
        <v>110</v>
      </c>
      <c r="I2535" s="18" t="str">
        <f t="shared" si="39"/>
        <v>SevnicaMrzla Planina</v>
      </c>
      <c r="J2535" s="17" t="s">
        <v>4694</v>
      </c>
      <c r="K2535" s="17" t="s">
        <v>5559</v>
      </c>
      <c r="L2535" s="17" t="s">
        <v>5682</v>
      </c>
      <c r="M2535" s="5" t="s">
        <v>5787</v>
      </c>
      <c r="N2535" s="15" t="s">
        <v>375</v>
      </c>
    </row>
    <row r="2536" spans="5:14" x14ac:dyDescent="0.25">
      <c r="E2536" s="15" t="s">
        <v>375</v>
      </c>
      <c r="F2536" s="16" t="s">
        <v>376</v>
      </c>
      <c r="G2536" s="17" t="s">
        <v>247</v>
      </c>
      <c r="H2536" s="17">
        <v>110</v>
      </c>
      <c r="I2536" s="18" t="str">
        <f t="shared" si="39"/>
        <v>SevnicaNovi Grad</v>
      </c>
      <c r="J2536" s="17" t="s">
        <v>4721</v>
      </c>
      <c r="K2536" s="17" t="s">
        <v>5561</v>
      </c>
      <c r="L2536" s="17" t="s">
        <v>5682</v>
      </c>
      <c r="M2536" s="5" t="s">
        <v>5787</v>
      </c>
      <c r="N2536" s="15" t="s">
        <v>375</v>
      </c>
    </row>
    <row r="2537" spans="5:14" x14ac:dyDescent="0.25">
      <c r="E2537" s="15" t="s">
        <v>375</v>
      </c>
      <c r="F2537" s="16" t="s">
        <v>376</v>
      </c>
      <c r="G2537" s="17" t="s">
        <v>247</v>
      </c>
      <c r="H2537" s="17">
        <v>110</v>
      </c>
      <c r="I2537" s="18" t="str">
        <f t="shared" si="39"/>
        <v>SevnicaOkroglice</v>
      </c>
      <c r="J2537" s="17" t="s">
        <v>4750</v>
      </c>
      <c r="K2537" s="17" t="s">
        <v>5563</v>
      </c>
      <c r="L2537" s="17" t="s">
        <v>5682</v>
      </c>
      <c r="M2537" s="5" t="s">
        <v>5787</v>
      </c>
      <c r="N2537" s="15" t="s">
        <v>375</v>
      </c>
    </row>
    <row r="2538" spans="5:14" x14ac:dyDescent="0.25">
      <c r="E2538" s="15" t="s">
        <v>375</v>
      </c>
      <c r="F2538" s="16" t="s">
        <v>376</v>
      </c>
      <c r="G2538" s="17" t="s">
        <v>247</v>
      </c>
      <c r="H2538" s="17">
        <v>110</v>
      </c>
      <c r="I2538" s="18" t="str">
        <f t="shared" si="39"/>
        <v>SevnicaOrehovo</v>
      </c>
      <c r="J2538" s="17" t="s">
        <v>4776</v>
      </c>
      <c r="K2538" s="17" t="s">
        <v>5565</v>
      </c>
      <c r="L2538" s="17" t="s">
        <v>5682</v>
      </c>
      <c r="M2538" s="5" t="s">
        <v>5787</v>
      </c>
      <c r="N2538" s="15" t="s">
        <v>375</v>
      </c>
    </row>
    <row r="2539" spans="5:14" x14ac:dyDescent="0.25">
      <c r="E2539" s="15" t="s">
        <v>375</v>
      </c>
      <c r="F2539" s="16" t="s">
        <v>376</v>
      </c>
      <c r="G2539" s="17" t="s">
        <v>247</v>
      </c>
      <c r="H2539" s="17">
        <v>110</v>
      </c>
      <c r="I2539" s="18" t="str">
        <f t="shared" si="39"/>
        <v>SevnicaOrešje nad Sevnico</v>
      </c>
      <c r="J2539" s="17" t="s">
        <v>4801</v>
      </c>
      <c r="K2539" s="17" t="s">
        <v>5588</v>
      </c>
      <c r="L2539" s="17" t="s">
        <v>5682</v>
      </c>
      <c r="M2539" s="5" t="s">
        <v>5787</v>
      </c>
      <c r="N2539" s="15" t="s">
        <v>375</v>
      </c>
    </row>
    <row r="2540" spans="5:14" x14ac:dyDescent="0.25">
      <c r="E2540" s="15" t="s">
        <v>375</v>
      </c>
      <c r="F2540" s="16" t="s">
        <v>376</v>
      </c>
      <c r="G2540" s="17" t="s">
        <v>247</v>
      </c>
      <c r="H2540" s="17">
        <v>110</v>
      </c>
      <c r="I2540" s="18" t="str">
        <f t="shared" si="39"/>
        <v>SevnicaOsredek pri Hubajnici</v>
      </c>
      <c r="J2540" s="17" t="s">
        <v>4828</v>
      </c>
      <c r="K2540" s="17" t="s">
        <v>5567</v>
      </c>
      <c r="L2540" s="17" t="s">
        <v>5682</v>
      </c>
      <c r="M2540" s="5" t="s">
        <v>5787</v>
      </c>
      <c r="N2540" s="15" t="s">
        <v>375</v>
      </c>
    </row>
    <row r="2541" spans="5:14" x14ac:dyDescent="0.25">
      <c r="E2541" s="15" t="s">
        <v>375</v>
      </c>
      <c r="F2541" s="16" t="s">
        <v>376</v>
      </c>
      <c r="G2541" s="17" t="s">
        <v>247</v>
      </c>
      <c r="H2541" s="17">
        <v>110</v>
      </c>
      <c r="I2541" s="18" t="str">
        <f t="shared" si="39"/>
        <v>SevnicaOsredek pri Krmelju</v>
      </c>
      <c r="J2541" s="17" t="s">
        <v>4855</v>
      </c>
      <c r="K2541" s="17" t="s">
        <v>5593</v>
      </c>
      <c r="L2541" s="17" t="s">
        <v>5682</v>
      </c>
      <c r="M2541" s="5" t="s">
        <v>5787</v>
      </c>
      <c r="N2541" s="15" t="s">
        <v>375</v>
      </c>
    </row>
    <row r="2542" spans="5:14" x14ac:dyDescent="0.25">
      <c r="E2542" s="15" t="s">
        <v>375</v>
      </c>
      <c r="F2542" s="16" t="s">
        <v>376</v>
      </c>
      <c r="G2542" s="17" t="s">
        <v>247</v>
      </c>
      <c r="H2542" s="17">
        <v>110</v>
      </c>
      <c r="I2542" s="18" t="str">
        <f t="shared" si="39"/>
        <v>SevnicaOtavnik</v>
      </c>
      <c r="J2542" s="17" t="s">
        <v>4879</v>
      </c>
      <c r="K2542" s="17" t="s">
        <v>5569</v>
      </c>
      <c r="L2542" s="17" t="s">
        <v>5682</v>
      </c>
      <c r="M2542" s="5" t="s">
        <v>5787</v>
      </c>
      <c r="N2542" s="15" t="s">
        <v>375</v>
      </c>
    </row>
    <row r="2543" spans="5:14" x14ac:dyDescent="0.25">
      <c r="E2543" s="15" t="s">
        <v>375</v>
      </c>
      <c r="F2543" s="16" t="s">
        <v>376</v>
      </c>
      <c r="G2543" s="17" t="s">
        <v>247</v>
      </c>
      <c r="H2543" s="17">
        <v>110</v>
      </c>
      <c r="I2543" s="18" t="str">
        <f t="shared" si="39"/>
        <v>SevnicaPavla vas</v>
      </c>
      <c r="J2543" s="17" t="s">
        <v>4901</v>
      </c>
      <c r="K2543" s="17" t="s">
        <v>5594</v>
      </c>
      <c r="L2543" s="17" t="s">
        <v>5682</v>
      </c>
      <c r="M2543" s="5" t="s">
        <v>5787</v>
      </c>
      <c r="N2543" s="15" t="s">
        <v>375</v>
      </c>
    </row>
    <row r="2544" spans="5:14" x14ac:dyDescent="0.25">
      <c r="E2544" s="15" t="s">
        <v>375</v>
      </c>
      <c r="F2544" s="16" t="s">
        <v>376</v>
      </c>
      <c r="G2544" s="17" t="s">
        <v>247</v>
      </c>
      <c r="H2544" s="17">
        <v>110</v>
      </c>
      <c r="I2544" s="18" t="str">
        <f t="shared" si="39"/>
        <v>SevnicaPečje</v>
      </c>
      <c r="J2544" s="17" t="s">
        <v>4922</v>
      </c>
      <c r="K2544" s="17" t="s">
        <v>5595</v>
      </c>
      <c r="L2544" s="17" t="s">
        <v>5682</v>
      </c>
      <c r="M2544" s="5" t="s">
        <v>5787</v>
      </c>
      <c r="N2544" s="15" t="s">
        <v>375</v>
      </c>
    </row>
    <row r="2545" spans="5:14" x14ac:dyDescent="0.25">
      <c r="E2545" s="15" t="s">
        <v>375</v>
      </c>
      <c r="F2545" s="16" t="s">
        <v>376</v>
      </c>
      <c r="G2545" s="17" t="s">
        <v>247</v>
      </c>
      <c r="H2545" s="17">
        <v>110</v>
      </c>
      <c r="I2545" s="18" t="str">
        <f t="shared" si="39"/>
        <v>SevnicaPijavice</v>
      </c>
      <c r="J2545" s="17" t="s">
        <v>4946</v>
      </c>
      <c r="K2545" s="17" t="s">
        <v>5589</v>
      </c>
      <c r="L2545" s="17" t="s">
        <v>5682</v>
      </c>
      <c r="M2545" s="5" t="s">
        <v>5787</v>
      </c>
      <c r="N2545" s="15" t="s">
        <v>375</v>
      </c>
    </row>
    <row r="2546" spans="5:14" x14ac:dyDescent="0.25">
      <c r="E2546" s="15" t="s">
        <v>375</v>
      </c>
      <c r="F2546" s="16" t="s">
        <v>376</v>
      </c>
      <c r="G2546" s="17" t="s">
        <v>247</v>
      </c>
      <c r="H2546" s="17">
        <v>110</v>
      </c>
      <c r="I2546" s="18" t="str">
        <f t="shared" si="39"/>
        <v>SevnicaPodboršt</v>
      </c>
      <c r="J2546" s="17" t="s">
        <v>4965</v>
      </c>
      <c r="K2546" s="17" t="s">
        <v>5571</v>
      </c>
      <c r="L2546" s="17" t="s">
        <v>5682</v>
      </c>
      <c r="M2546" s="5" t="s">
        <v>5787</v>
      </c>
      <c r="N2546" s="15" t="s">
        <v>375</v>
      </c>
    </row>
    <row r="2547" spans="5:14" x14ac:dyDescent="0.25">
      <c r="E2547" s="15" t="s">
        <v>375</v>
      </c>
      <c r="F2547" s="16" t="s">
        <v>376</v>
      </c>
      <c r="G2547" s="17" t="s">
        <v>247</v>
      </c>
      <c r="H2547" s="17">
        <v>110</v>
      </c>
      <c r="I2547" s="18" t="str">
        <f t="shared" si="39"/>
        <v>SevnicaPodgorica</v>
      </c>
      <c r="J2547" s="17" t="s">
        <v>2060</v>
      </c>
      <c r="K2547" s="17" t="s">
        <v>5572</v>
      </c>
      <c r="L2547" s="17" t="s">
        <v>5682</v>
      </c>
      <c r="M2547" s="5" t="s">
        <v>5787</v>
      </c>
      <c r="N2547" s="15" t="s">
        <v>375</v>
      </c>
    </row>
    <row r="2548" spans="5:14" x14ac:dyDescent="0.25">
      <c r="E2548" s="15" t="s">
        <v>375</v>
      </c>
      <c r="F2548" s="16" t="s">
        <v>376</v>
      </c>
      <c r="G2548" s="17" t="s">
        <v>247</v>
      </c>
      <c r="H2548" s="17">
        <v>110</v>
      </c>
      <c r="I2548" s="18" t="str">
        <f t="shared" si="39"/>
        <v>SevnicaPodgorje ob Sevnični</v>
      </c>
      <c r="J2548" s="17" t="s">
        <v>4998</v>
      </c>
      <c r="K2548" s="17" t="s">
        <v>5643</v>
      </c>
      <c r="L2548" s="17" t="s">
        <v>5682</v>
      </c>
      <c r="M2548" s="5" t="s">
        <v>5787</v>
      </c>
      <c r="N2548" s="15" t="s">
        <v>375</v>
      </c>
    </row>
    <row r="2549" spans="5:14" x14ac:dyDescent="0.25">
      <c r="E2549" s="15" t="s">
        <v>375</v>
      </c>
      <c r="F2549" s="16" t="s">
        <v>376</v>
      </c>
      <c r="G2549" s="17" t="s">
        <v>247</v>
      </c>
      <c r="H2549" s="17">
        <v>110</v>
      </c>
      <c r="I2549" s="18" t="str">
        <f t="shared" si="39"/>
        <v>SevnicaPodvrh</v>
      </c>
      <c r="J2549" s="17" t="s">
        <v>2180</v>
      </c>
      <c r="K2549" s="17" t="s">
        <v>5596</v>
      </c>
      <c r="L2549" s="17" t="s">
        <v>5682</v>
      </c>
      <c r="M2549" s="5" t="s">
        <v>5787</v>
      </c>
      <c r="N2549" s="15" t="s">
        <v>375</v>
      </c>
    </row>
    <row r="2550" spans="5:14" x14ac:dyDescent="0.25">
      <c r="E2550" s="15" t="s">
        <v>375</v>
      </c>
      <c r="F2550" s="16" t="s">
        <v>376</v>
      </c>
      <c r="G2550" s="17" t="s">
        <v>247</v>
      </c>
      <c r="H2550" s="17">
        <v>110</v>
      </c>
      <c r="I2550" s="18" t="str">
        <f t="shared" si="39"/>
        <v>SevnicaPoklek nad Blanco</v>
      </c>
      <c r="J2550" s="17" t="s">
        <v>5027</v>
      </c>
      <c r="K2550" s="17" t="s">
        <v>5574</v>
      </c>
      <c r="L2550" s="17" t="s">
        <v>5682</v>
      </c>
      <c r="M2550" s="5" t="s">
        <v>5787</v>
      </c>
      <c r="N2550" s="15" t="s">
        <v>375</v>
      </c>
    </row>
    <row r="2551" spans="5:14" x14ac:dyDescent="0.25">
      <c r="E2551" s="15" t="s">
        <v>375</v>
      </c>
      <c r="F2551" s="16" t="s">
        <v>376</v>
      </c>
      <c r="G2551" s="17" t="s">
        <v>247</v>
      </c>
      <c r="H2551" s="17">
        <v>110</v>
      </c>
      <c r="I2551" s="18" t="str">
        <f t="shared" si="39"/>
        <v>SevnicaPolje pri Tržišču</v>
      </c>
      <c r="J2551" s="17" t="s">
        <v>5043</v>
      </c>
      <c r="K2551" s="17" t="s">
        <v>5576</v>
      </c>
      <c r="L2551" s="17" t="s">
        <v>5682</v>
      </c>
      <c r="M2551" s="5" t="s">
        <v>5787</v>
      </c>
      <c r="N2551" s="15" t="s">
        <v>375</v>
      </c>
    </row>
    <row r="2552" spans="5:14" x14ac:dyDescent="0.25">
      <c r="E2552" s="15" t="s">
        <v>375</v>
      </c>
      <c r="F2552" s="16" t="s">
        <v>376</v>
      </c>
      <c r="G2552" s="17" t="s">
        <v>247</v>
      </c>
      <c r="H2552" s="17">
        <v>110</v>
      </c>
      <c r="I2552" s="18" t="str">
        <f t="shared" si="39"/>
        <v>SevnicaPonikve pri Studencu</v>
      </c>
      <c r="J2552" s="17" t="s">
        <v>5056</v>
      </c>
      <c r="K2552" s="17" t="s">
        <v>5590</v>
      </c>
      <c r="L2552" s="17" t="s">
        <v>5682</v>
      </c>
      <c r="M2552" s="5" t="s">
        <v>5787</v>
      </c>
      <c r="N2552" s="15" t="s">
        <v>375</v>
      </c>
    </row>
    <row r="2553" spans="5:14" x14ac:dyDescent="0.25">
      <c r="E2553" s="15" t="s">
        <v>375</v>
      </c>
      <c r="F2553" s="16" t="s">
        <v>376</v>
      </c>
      <c r="G2553" s="17" t="s">
        <v>247</v>
      </c>
      <c r="H2553" s="17">
        <v>110</v>
      </c>
      <c r="I2553" s="18" t="str">
        <f t="shared" si="39"/>
        <v>SevnicaPreska</v>
      </c>
      <c r="J2553" s="17" t="s">
        <v>2624</v>
      </c>
      <c r="K2553" s="17" t="s">
        <v>5597</v>
      </c>
      <c r="L2553" s="17" t="s">
        <v>5682</v>
      </c>
      <c r="M2553" s="5" t="s">
        <v>5787</v>
      </c>
      <c r="N2553" s="15" t="s">
        <v>375</v>
      </c>
    </row>
    <row r="2554" spans="5:14" x14ac:dyDescent="0.25">
      <c r="E2554" s="15" t="s">
        <v>375</v>
      </c>
      <c r="F2554" s="16" t="s">
        <v>376</v>
      </c>
      <c r="G2554" s="17" t="s">
        <v>247</v>
      </c>
      <c r="H2554" s="17">
        <v>110</v>
      </c>
      <c r="I2554" s="18" t="str">
        <f t="shared" si="39"/>
        <v>SevnicaPrešna Loka</v>
      </c>
      <c r="J2554" s="17" t="s">
        <v>5088</v>
      </c>
      <c r="K2554" s="17" t="s">
        <v>5598</v>
      </c>
      <c r="L2554" s="17" t="s">
        <v>5682</v>
      </c>
      <c r="M2554" s="5" t="s">
        <v>5787</v>
      </c>
      <c r="N2554" s="15" t="s">
        <v>375</v>
      </c>
    </row>
    <row r="2555" spans="5:14" x14ac:dyDescent="0.25">
      <c r="E2555" s="15" t="s">
        <v>375</v>
      </c>
      <c r="F2555" s="16" t="s">
        <v>376</v>
      </c>
      <c r="G2555" s="17" t="s">
        <v>247</v>
      </c>
      <c r="H2555" s="17">
        <v>110</v>
      </c>
      <c r="I2555" s="18" t="str">
        <f t="shared" si="39"/>
        <v>SevnicaPrimož</v>
      </c>
      <c r="J2555" s="17" t="s">
        <v>5105</v>
      </c>
      <c r="K2555" s="17" t="s">
        <v>5599</v>
      </c>
      <c r="L2555" s="17" t="s">
        <v>5682</v>
      </c>
      <c r="M2555" s="5" t="s">
        <v>5787</v>
      </c>
      <c r="N2555" s="15" t="s">
        <v>375</v>
      </c>
    </row>
    <row r="2556" spans="5:14" x14ac:dyDescent="0.25">
      <c r="E2556" s="15" t="s">
        <v>375</v>
      </c>
      <c r="F2556" s="16" t="s">
        <v>376</v>
      </c>
      <c r="G2556" s="17" t="s">
        <v>247</v>
      </c>
      <c r="H2556" s="17">
        <v>110</v>
      </c>
      <c r="I2556" s="18" t="str">
        <f t="shared" si="39"/>
        <v>SevnicaRačica</v>
      </c>
      <c r="J2556" s="17" t="s">
        <v>4050</v>
      </c>
      <c r="K2556" s="17" t="s">
        <v>5600</v>
      </c>
      <c r="L2556" s="17" t="s">
        <v>5682</v>
      </c>
      <c r="M2556" s="5" t="s">
        <v>5787</v>
      </c>
      <c r="N2556" s="15" t="s">
        <v>375</v>
      </c>
    </row>
    <row r="2557" spans="5:14" x14ac:dyDescent="0.25">
      <c r="E2557" s="15" t="s">
        <v>375</v>
      </c>
      <c r="F2557" s="16" t="s">
        <v>376</v>
      </c>
      <c r="G2557" s="17" t="s">
        <v>247</v>
      </c>
      <c r="H2557" s="17">
        <v>110</v>
      </c>
      <c r="I2557" s="18" t="str">
        <f t="shared" si="39"/>
        <v>SevnicaRadež</v>
      </c>
      <c r="J2557" s="17" t="s">
        <v>5130</v>
      </c>
      <c r="K2557" s="17" t="s">
        <v>5591</v>
      </c>
      <c r="L2557" s="17" t="s">
        <v>5682</v>
      </c>
      <c r="M2557" s="5" t="s">
        <v>5787</v>
      </c>
      <c r="N2557" s="15" t="s">
        <v>375</v>
      </c>
    </row>
    <row r="2558" spans="5:14" x14ac:dyDescent="0.25">
      <c r="E2558" s="15" t="s">
        <v>375</v>
      </c>
      <c r="F2558" s="16" t="s">
        <v>376</v>
      </c>
      <c r="G2558" s="17" t="s">
        <v>247</v>
      </c>
      <c r="H2558" s="17">
        <v>110</v>
      </c>
      <c r="I2558" s="18" t="str">
        <f t="shared" si="39"/>
        <v>SevnicaRadna</v>
      </c>
      <c r="J2558" s="17" t="s">
        <v>5143</v>
      </c>
      <c r="K2558" s="17" t="s">
        <v>5601</v>
      </c>
      <c r="L2558" s="17" t="s">
        <v>5682</v>
      </c>
      <c r="M2558" s="5" t="s">
        <v>5787</v>
      </c>
      <c r="N2558" s="15" t="s">
        <v>375</v>
      </c>
    </row>
    <row r="2559" spans="5:14" x14ac:dyDescent="0.25">
      <c r="E2559" s="15" t="s">
        <v>375</v>
      </c>
      <c r="F2559" s="16" t="s">
        <v>376</v>
      </c>
      <c r="G2559" s="17" t="s">
        <v>247</v>
      </c>
      <c r="H2559" s="17">
        <v>110</v>
      </c>
      <c r="I2559" s="18" t="str">
        <f t="shared" si="39"/>
        <v>SevnicaRazbor</v>
      </c>
      <c r="J2559" s="17" t="s">
        <v>5029</v>
      </c>
      <c r="K2559" s="17" t="s">
        <v>5602</v>
      </c>
      <c r="L2559" s="17" t="s">
        <v>5682</v>
      </c>
      <c r="M2559" s="5" t="s">
        <v>5787</v>
      </c>
      <c r="N2559" s="15" t="s">
        <v>375</v>
      </c>
    </row>
    <row r="2560" spans="5:14" x14ac:dyDescent="0.25">
      <c r="E2560" s="15" t="s">
        <v>375</v>
      </c>
      <c r="F2560" s="16" t="s">
        <v>376</v>
      </c>
      <c r="G2560" s="17" t="s">
        <v>247</v>
      </c>
      <c r="H2560" s="17">
        <v>110</v>
      </c>
      <c r="I2560" s="18" t="str">
        <f t="shared" si="39"/>
        <v>SevnicaRogačice</v>
      </c>
      <c r="J2560" s="17" t="s">
        <v>5171</v>
      </c>
      <c r="K2560" s="17" t="s">
        <v>5608</v>
      </c>
      <c r="L2560" s="17" t="s">
        <v>5682</v>
      </c>
      <c r="M2560" s="5" t="s">
        <v>5787</v>
      </c>
      <c r="N2560" s="15" t="s">
        <v>375</v>
      </c>
    </row>
    <row r="2561" spans="5:14" x14ac:dyDescent="0.25">
      <c r="E2561" s="15" t="s">
        <v>375</v>
      </c>
      <c r="F2561" s="16" t="s">
        <v>376</v>
      </c>
      <c r="G2561" s="17" t="s">
        <v>247</v>
      </c>
      <c r="H2561" s="17">
        <v>110</v>
      </c>
      <c r="I2561" s="18" t="str">
        <f t="shared" si="39"/>
        <v>SevnicaRovišče pri Studencu</v>
      </c>
      <c r="J2561" s="17" t="s">
        <v>5187</v>
      </c>
      <c r="K2561" s="17" t="s">
        <v>5603</v>
      </c>
      <c r="L2561" s="17" t="s">
        <v>5682</v>
      </c>
      <c r="M2561" s="5" t="s">
        <v>5787</v>
      </c>
      <c r="N2561" s="15" t="s">
        <v>375</v>
      </c>
    </row>
    <row r="2562" spans="5:14" x14ac:dyDescent="0.25">
      <c r="E2562" s="15" t="s">
        <v>375</v>
      </c>
      <c r="F2562" s="16" t="s">
        <v>376</v>
      </c>
      <c r="G2562" s="17" t="s">
        <v>247</v>
      </c>
      <c r="H2562" s="17">
        <v>110</v>
      </c>
      <c r="I2562" s="18" t="str">
        <f t="shared" ref="I2562:I2625" si="40">CONCATENATE(G2562,J2562)</f>
        <v>SevnicaSelce nad Blanco</v>
      </c>
      <c r="J2562" s="17" t="s">
        <v>5202</v>
      </c>
      <c r="K2562" s="17" t="s">
        <v>5604</v>
      </c>
      <c r="L2562" s="17" t="s">
        <v>5682</v>
      </c>
      <c r="M2562" s="5" t="s">
        <v>5787</v>
      </c>
      <c r="N2562" s="15" t="s">
        <v>375</v>
      </c>
    </row>
    <row r="2563" spans="5:14" x14ac:dyDescent="0.25">
      <c r="E2563" s="15" t="s">
        <v>375</v>
      </c>
      <c r="F2563" s="16" t="s">
        <v>376</v>
      </c>
      <c r="G2563" s="17" t="s">
        <v>247</v>
      </c>
      <c r="H2563" s="17">
        <v>110</v>
      </c>
      <c r="I2563" s="18" t="str">
        <f t="shared" si="40"/>
        <v>SevnicaSevnica</v>
      </c>
      <c r="J2563" s="17" t="s">
        <v>247</v>
      </c>
      <c r="K2563" s="17" t="s">
        <v>5605</v>
      </c>
      <c r="L2563" s="17" t="s">
        <v>5682</v>
      </c>
      <c r="M2563" s="5" t="s">
        <v>5787</v>
      </c>
      <c r="N2563" s="15" t="s">
        <v>375</v>
      </c>
    </row>
    <row r="2564" spans="5:14" x14ac:dyDescent="0.25">
      <c r="E2564" s="15" t="s">
        <v>375</v>
      </c>
      <c r="F2564" s="16" t="s">
        <v>376</v>
      </c>
      <c r="G2564" s="17" t="s">
        <v>247</v>
      </c>
      <c r="H2564" s="17">
        <v>110</v>
      </c>
      <c r="I2564" s="18" t="str">
        <f t="shared" si="40"/>
        <v>SevnicaSkrovnik</v>
      </c>
      <c r="J2564" s="17" t="s">
        <v>5224</v>
      </c>
      <c r="K2564" s="17" t="s">
        <v>5606</v>
      </c>
      <c r="L2564" s="17" t="s">
        <v>5682</v>
      </c>
      <c r="M2564" s="5" t="s">
        <v>5787</v>
      </c>
      <c r="N2564" s="15" t="s">
        <v>375</v>
      </c>
    </row>
    <row r="2565" spans="5:14" x14ac:dyDescent="0.25">
      <c r="E2565" s="15" t="s">
        <v>375</v>
      </c>
      <c r="F2565" s="16" t="s">
        <v>376</v>
      </c>
      <c r="G2565" s="17" t="s">
        <v>247</v>
      </c>
      <c r="H2565" s="17">
        <v>110</v>
      </c>
      <c r="I2565" s="18" t="str">
        <f t="shared" si="40"/>
        <v>SevnicaSlančji Vrh</v>
      </c>
      <c r="J2565" s="17" t="s">
        <v>5236</v>
      </c>
      <c r="K2565" s="17" t="s">
        <v>5607</v>
      </c>
      <c r="L2565" s="17" t="s">
        <v>5682</v>
      </c>
      <c r="M2565" s="5" t="s">
        <v>5787</v>
      </c>
      <c r="N2565" s="15" t="s">
        <v>375</v>
      </c>
    </row>
    <row r="2566" spans="5:14" x14ac:dyDescent="0.25">
      <c r="E2566" s="15" t="s">
        <v>375</v>
      </c>
      <c r="F2566" s="16" t="s">
        <v>376</v>
      </c>
      <c r="G2566" s="17" t="s">
        <v>247</v>
      </c>
      <c r="H2566" s="17">
        <v>110</v>
      </c>
      <c r="I2566" s="18" t="str">
        <f t="shared" si="40"/>
        <v>SevnicaSlap</v>
      </c>
      <c r="J2566" s="17" t="s">
        <v>2842</v>
      </c>
      <c r="K2566" s="17" t="s">
        <v>5644</v>
      </c>
      <c r="L2566" s="17" t="s">
        <v>5682</v>
      </c>
      <c r="M2566" s="5" t="s">
        <v>5787</v>
      </c>
      <c r="N2566" s="15" t="s">
        <v>375</v>
      </c>
    </row>
    <row r="2567" spans="5:14" x14ac:dyDescent="0.25">
      <c r="E2567" s="15" t="s">
        <v>375</v>
      </c>
      <c r="F2567" s="16" t="s">
        <v>376</v>
      </c>
      <c r="G2567" s="17" t="s">
        <v>247</v>
      </c>
      <c r="H2567" s="17">
        <v>110</v>
      </c>
      <c r="I2567" s="18" t="str">
        <f t="shared" si="40"/>
        <v>SevnicaSpodnje Mladetiče</v>
      </c>
      <c r="J2567" s="17" t="s">
        <v>5259</v>
      </c>
      <c r="K2567" s="17" t="s">
        <v>5609</v>
      </c>
      <c r="L2567" s="17" t="s">
        <v>5682</v>
      </c>
      <c r="M2567" s="5" t="s">
        <v>5787</v>
      </c>
      <c r="N2567" s="15" t="s">
        <v>375</v>
      </c>
    </row>
    <row r="2568" spans="5:14" x14ac:dyDescent="0.25">
      <c r="E2568" s="15" t="s">
        <v>375</v>
      </c>
      <c r="F2568" s="16" t="s">
        <v>376</v>
      </c>
      <c r="G2568" s="17" t="s">
        <v>247</v>
      </c>
      <c r="H2568" s="17">
        <v>110</v>
      </c>
      <c r="I2568" s="18" t="str">
        <f t="shared" si="40"/>
        <v>SevnicaSpodnje Vodale</v>
      </c>
      <c r="J2568" s="17" t="s">
        <v>5272</v>
      </c>
      <c r="K2568" s="17" t="s">
        <v>5610</v>
      </c>
      <c r="L2568" s="17" t="s">
        <v>5682</v>
      </c>
      <c r="M2568" s="5" t="s">
        <v>5787</v>
      </c>
      <c r="N2568" s="15" t="s">
        <v>375</v>
      </c>
    </row>
    <row r="2569" spans="5:14" x14ac:dyDescent="0.25">
      <c r="E2569" s="15" t="s">
        <v>375</v>
      </c>
      <c r="F2569" s="16" t="s">
        <v>376</v>
      </c>
      <c r="G2569" s="17" t="s">
        <v>247</v>
      </c>
      <c r="H2569" s="17">
        <v>110</v>
      </c>
      <c r="I2569" s="18" t="str">
        <f t="shared" si="40"/>
        <v>SevnicaSrednik</v>
      </c>
      <c r="J2569" s="17" t="s">
        <v>5282</v>
      </c>
      <c r="K2569" s="17" t="s">
        <v>5611</v>
      </c>
      <c r="L2569" s="17" t="s">
        <v>5682</v>
      </c>
      <c r="M2569" s="5" t="s">
        <v>5787</v>
      </c>
      <c r="N2569" s="15" t="s">
        <v>375</v>
      </c>
    </row>
    <row r="2570" spans="5:14" x14ac:dyDescent="0.25">
      <c r="E2570" s="15" t="s">
        <v>375</v>
      </c>
      <c r="F2570" s="16" t="s">
        <v>376</v>
      </c>
      <c r="G2570" s="17" t="s">
        <v>247</v>
      </c>
      <c r="H2570" s="17">
        <v>110</v>
      </c>
      <c r="I2570" s="18" t="str">
        <f t="shared" si="40"/>
        <v>SevnicaStržišče</v>
      </c>
      <c r="J2570" s="17" t="s">
        <v>4808</v>
      </c>
      <c r="K2570" s="17" t="s">
        <v>5612</v>
      </c>
      <c r="L2570" s="17" t="s">
        <v>5682</v>
      </c>
      <c r="M2570" s="5" t="s">
        <v>5787</v>
      </c>
      <c r="N2570" s="15" t="s">
        <v>375</v>
      </c>
    </row>
    <row r="2571" spans="5:14" x14ac:dyDescent="0.25">
      <c r="E2571" s="15" t="s">
        <v>375</v>
      </c>
      <c r="F2571" s="16" t="s">
        <v>376</v>
      </c>
      <c r="G2571" s="17" t="s">
        <v>247</v>
      </c>
      <c r="H2571" s="17">
        <v>110</v>
      </c>
      <c r="I2571" s="18" t="str">
        <f t="shared" si="40"/>
        <v>SevnicaStudenec</v>
      </c>
      <c r="J2571" s="17" t="s">
        <v>3945</v>
      </c>
      <c r="K2571" s="17" t="s">
        <v>5656</v>
      </c>
      <c r="L2571" s="17" t="s">
        <v>5682</v>
      </c>
      <c r="M2571" s="5" t="s">
        <v>5787</v>
      </c>
      <c r="N2571" s="15" t="s">
        <v>375</v>
      </c>
    </row>
    <row r="2572" spans="5:14" x14ac:dyDescent="0.25">
      <c r="E2572" s="15" t="s">
        <v>375</v>
      </c>
      <c r="F2572" s="16" t="s">
        <v>376</v>
      </c>
      <c r="G2572" s="17" t="s">
        <v>247</v>
      </c>
      <c r="H2572" s="17">
        <v>110</v>
      </c>
      <c r="I2572" s="18" t="str">
        <f t="shared" si="40"/>
        <v>SevnicaSvinjsko</v>
      </c>
      <c r="J2572" s="17" t="s">
        <v>5308</v>
      </c>
      <c r="K2572" s="17" t="s">
        <v>5613</v>
      </c>
      <c r="L2572" s="17" t="s">
        <v>5682</v>
      </c>
      <c r="M2572" s="5" t="s">
        <v>5787</v>
      </c>
      <c r="N2572" s="15" t="s">
        <v>375</v>
      </c>
    </row>
    <row r="2573" spans="5:14" x14ac:dyDescent="0.25">
      <c r="E2573" s="15" t="s">
        <v>375</v>
      </c>
      <c r="F2573" s="16" t="s">
        <v>376</v>
      </c>
      <c r="G2573" s="17" t="s">
        <v>247</v>
      </c>
      <c r="H2573" s="17">
        <v>110</v>
      </c>
      <c r="I2573" s="18" t="str">
        <f t="shared" si="40"/>
        <v>SevnicaŠentjanž</v>
      </c>
      <c r="J2573" s="17" t="s">
        <v>1854</v>
      </c>
      <c r="K2573" s="17" t="s">
        <v>5614</v>
      </c>
      <c r="L2573" s="17" t="s">
        <v>5682</v>
      </c>
      <c r="M2573" s="5" t="s">
        <v>5787</v>
      </c>
      <c r="N2573" s="15" t="s">
        <v>375</v>
      </c>
    </row>
    <row r="2574" spans="5:14" x14ac:dyDescent="0.25">
      <c r="E2574" s="15" t="s">
        <v>375</v>
      </c>
      <c r="F2574" s="16" t="s">
        <v>376</v>
      </c>
      <c r="G2574" s="17" t="s">
        <v>247</v>
      </c>
      <c r="H2574" s="17">
        <v>110</v>
      </c>
      <c r="I2574" s="18" t="str">
        <f t="shared" si="40"/>
        <v>SevnicaŠentjur na Polju</v>
      </c>
      <c r="J2574" s="17" t="s">
        <v>5326</v>
      </c>
      <c r="K2574" s="17" t="s">
        <v>5615</v>
      </c>
      <c r="L2574" s="17" t="s">
        <v>5682</v>
      </c>
      <c r="M2574" s="5" t="s">
        <v>5787</v>
      </c>
      <c r="N2574" s="15" t="s">
        <v>375</v>
      </c>
    </row>
    <row r="2575" spans="5:14" x14ac:dyDescent="0.25">
      <c r="E2575" s="15" t="s">
        <v>375</v>
      </c>
      <c r="F2575" s="16" t="s">
        <v>376</v>
      </c>
      <c r="G2575" s="17" t="s">
        <v>247</v>
      </c>
      <c r="H2575" s="17">
        <v>110</v>
      </c>
      <c r="I2575" s="18" t="str">
        <f t="shared" si="40"/>
        <v>SevnicaŠkovec</v>
      </c>
      <c r="J2575" s="17" t="s">
        <v>5337</v>
      </c>
      <c r="K2575" s="17" t="s">
        <v>5645</v>
      </c>
      <c r="L2575" s="17" t="s">
        <v>5682</v>
      </c>
      <c r="M2575" s="5" t="s">
        <v>5787</v>
      </c>
      <c r="N2575" s="15" t="s">
        <v>375</v>
      </c>
    </row>
    <row r="2576" spans="5:14" x14ac:dyDescent="0.25">
      <c r="E2576" s="15" t="s">
        <v>375</v>
      </c>
      <c r="F2576" s="16" t="s">
        <v>376</v>
      </c>
      <c r="G2576" s="17" t="s">
        <v>247</v>
      </c>
      <c r="H2576" s="17">
        <v>110</v>
      </c>
      <c r="I2576" s="18" t="str">
        <f t="shared" si="40"/>
        <v>SevnicaŠmarčna</v>
      </c>
      <c r="J2576" s="17" t="s">
        <v>5345</v>
      </c>
      <c r="K2576" s="17" t="s">
        <v>5616</v>
      </c>
      <c r="L2576" s="17" t="s">
        <v>5682</v>
      </c>
      <c r="M2576" s="5" t="s">
        <v>5787</v>
      </c>
      <c r="N2576" s="15" t="s">
        <v>375</v>
      </c>
    </row>
    <row r="2577" spans="5:14" x14ac:dyDescent="0.25">
      <c r="E2577" s="15" t="s">
        <v>375</v>
      </c>
      <c r="F2577" s="16" t="s">
        <v>376</v>
      </c>
      <c r="G2577" s="17" t="s">
        <v>247</v>
      </c>
      <c r="H2577" s="17">
        <v>110</v>
      </c>
      <c r="I2577" s="18" t="str">
        <f t="shared" si="40"/>
        <v>SevnicaŠtajngrob</v>
      </c>
      <c r="J2577" s="17" t="s">
        <v>5356</v>
      </c>
      <c r="K2577" s="17" t="s">
        <v>5657</v>
      </c>
      <c r="L2577" s="17" t="s">
        <v>5682</v>
      </c>
      <c r="M2577" s="5" t="s">
        <v>5787</v>
      </c>
      <c r="N2577" s="15" t="s">
        <v>375</v>
      </c>
    </row>
    <row r="2578" spans="5:14" x14ac:dyDescent="0.25">
      <c r="E2578" s="15" t="s">
        <v>375</v>
      </c>
      <c r="F2578" s="16" t="s">
        <v>376</v>
      </c>
      <c r="G2578" s="17" t="s">
        <v>247</v>
      </c>
      <c r="H2578" s="17">
        <v>110</v>
      </c>
      <c r="I2578" s="18" t="str">
        <f t="shared" si="40"/>
        <v>SevnicaTelče</v>
      </c>
      <c r="J2578" s="17" t="s">
        <v>5365</v>
      </c>
      <c r="K2578" s="17" t="s">
        <v>5646</v>
      </c>
      <c r="L2578" s="17" t="s">
        <v>5682</v>
      </c>
      <c r="M2578" s="5" t="s">
        <v>5787</v>
      </c>
      <c r="N2578" s="15" t="s">
        <v>375</v>
      </c>
    </row>
    <row r="2579" spans="5:14" x14ac:dyDescent="0.25">
      <c r="E2579" s="15" t="s">
        <v>375</v>
      </c>
      <c r="F2579" s="16" t="s">
        <v>376</v>
      </c>
      <c r="G2579" s="17" t="s">
        <v>247</v>
      </c>
      <c r="H2579" s="17">
        <v>110</v>
      </c>
      <c r="I2579" s="18" t="str">
        <f t="shared" si="40"/>
        <v>SevnicaTelčice</v>
      </c>
      <c r="J2579" s="17" t="s">
        <v>5376</v>
      </c>
      <c r="K2579" s="17" t="s">
        <v>5617</v>
      </c>
      <c r="L2579" s="17" t="s">
        <v>5682</v>
      </c>
      <c r="M2579" s="5" t="s">
        <v>5787</v>
      </c>
      <c r="N2579" s="15" t="s">
        <v>375</v>
      </c>
    </row>
    <row r="2580" spans="5:14" x14ac:dyDescent="0.25">
      <c r="E2580" s="15" t="s">
        <v>375</v>
      </c>
      <c r="F2580" s="16" t="s">
        <v>376</v>
      </c>
      <c r="G2580" s="17" t="s">
        <v>247</v>
      </c>
      <c r="H2580" s="17">
        <v>110</v>
      </c>
      <c r="I2580" s="18" t="str">
        <f t="shared" si="40"/>
        <v>SevnicaTrnovec</v>
      </c>
      <c r="J2580" s="17" t="s">
        <v>1994</v>
      </c>
      <c r="K2580" s="17" t="s">
        <v>5647</v>
      </c>
      <c r="L2580" s="17" t="s">
        <v>5682</v>
      </c>
      <c r="M2580" s="5" t="s">
        <v>5787</v>
      </c>
      <c r="N2580" s="15" t="s">
        <v>375</v>
      </c>
    </row>
    <row r="2581" spans="5:14" x14ac:dyDescent="0.25">
      <c r="E2581" s="15" t="s">
        <v>375</v>
      </c>
      <c r="F2581" s="16" t="s">
        <v>376</v>
      </c>
      <c r="G2581" s="17" t="s">
        <v>247</v>
      </c>
      <c r="H2581" s="17">
        <v>110</v>
      </c>
      <c r="I2581" s="18" t="str">
        <f t="shared" si="40"/>
        <v>SevnicaTrščina</v>
      </c>
      <c r="J2581" s="17" t="s">
        <v>5391</v>
      </c>
      <c r="K2581" s="17" t="s">
        <v>5648</v>
      </c>
      <c r="L2581" s="17" t="s">
        <v>5682</v>
      </c>
      <c r="M2581" s="5" t="s">
        <v>5787</v>
      </c>
      <c r="N2581" s="15" t="s">
        <v>375</v>
      </c>
    </row>
    <row r="2582" spans="5:14" x14ac:dyDescent="0.25">
      <c r="E2582" s="15" t="s">
        <v>375</v>
      </c>
      <c r="F2582" s="16" t="s">
        <v>376</v>
      </c>
      <c r="G2582" s="17" t="s">
        <v>247</v>
      </c>
      <c r="H2582" s="17">
        <v>110</v>
      </c>
      <c r="I2582" s="18" t="str">
        <f t="shared" si="40"/>
        <v>SevnicaTržišče</v>
      </c>
      <c r="J2582" s="17" t="s">
        <v>3948</v>
      </c>
      <c r="K2582" s="17" t="s">
        <v>5649</v>
      </c>
      <c r="L2582" s="17" t="s">
        <v>5682</v>
      </c>
      <c r="M2582" s="5" t="s">
        <v>5787</v>
      </c>
      <c r="N2582" s="15" t="s">
        <v>375</v>
      </c>
    </row>
    <row r="2583" spans="5:14" x14ac:dyDescent="0.25">
      <c r="E2583" s="15" t="s">
        <v>375</v>
      </c>
      <c r="F2583" s="16" t="s">
        <v>376</v>
      </c>
      <c r="G2583" s="17" t="s">
        <v>247</v>
      </c>
      <c r="H2583" s="17">
        <v>110</v>
      </c>
      <c r="I2583" s="18" t="str">
        <f t="shared" si="40"/>
        <v>SevnicaVelika Hubajnica</v>
      </c>
      <c r="J2583" s="17" t="s">
        <v>5407</v>
      </c>
      <c r="K2583" s="17" t="s">
        <v>5650</v>
      </c>
      <c r="L2583" s="17" t="s">
        <v>5682</v>
      </c>
      <c r="M2583" s="5" t="s">
        <v>5787</v>
      </c>
      <c r="N2583" s="15" t="s">
        <v>375</v>
      </c>
    </row>
    <row r="2584" spans="5:14" x14ac:dyDescent="0.25">
      <c r="E2584" s="15" t="s">
        <v>375</v>
      </c>
      <c r="F2584" s="16" t="s">
        <v>376</v>
      </c>
      <c r="G2584" s="17" t="s">
        <v>247</v>
      </c>
      <c r="H2584" s="17">
        <v>110</v>
      </c>
      <c r="I2584" s="18" t="str">
        <f t="shared" si="40"/>
        <v>SevnicaVeliki Cirnik</v>
      </c>
      <c r="J2584" s="17" t="s">
        <v>5417</v>
      </c>
      <c r="K2584" s="17" t="s">
        <v>5651</v>
      </c>
      <c r="L2584" s="17" t="s">
        <v>5682</v>
      </c>
      <c r="M2584" s="5" t="s">
        <v>5787</v>
      </c>
      <c r="N2584" s="15" t="s">
        <v>375</v>
      </c>
    </row>
    <row r="2585" spans="5:14" x14ac:dyDescent="0.25">
      <c r="E2585" s="15" t="s">
        <v>375</v>
      </c>
      <c r="F2585" s="16" t="s">
        <v>376</v>
      </c>
      <c r="G2585" s="17" t="s">
        <v>247</v>
      </c>
      <c r="H2585" s="17">
        <v>110</v>
      </c>
      <c r="I2585" s="18" t="str">
        <f t="shared" si="40"/>
        <v>SevnicaVranje</v>
      </c>
      <c r="J2585" s="17" t="s">
        <v>5426</v>
      </c>
      <c r="K2585" s="17" t="s">
        <v>5618</v>
      </c>
      <c r="L2585" s="17" t="s">
        <v>5682</v>
      </c>
      <c r="M2585" s="5" t="s">
        <v>5787</v>
      </c>
      <c r="N2585" s="15" t="s">
        <v>375</v>
      </c>
    </row>
    <row r="2586" spans="5:14" x14ac:dyDescent="0.25">
      <c r="E2586" s="15" t="s">
        <v>375</v>
      </c>
      <c r="F2586" s="16" t="s">
        <v>376</v>
      </c>
      <c r="G2586" s="17" t="s">
        <v>247</v>
      </c>
      <c r="H2586" s="17">
        <v>110</v>
      </c>
      <c r="I2586" s="18" t="str">
        <f t="shared" si="40"/>
        <v>SevnicaVrh pri Boštanju</v>
      </c>
      <c r="J2586" s="17" t="s">
        <v>5433</v>
      </c>
      <c r="K2586" s="17" t="s">
        <v>5619</v>
      </c>
      <c r="L2586" s="17" t="s">
        <v>5682</v>
      </c>
      <c r="M2586" s="5" t="s">
        <v>5787</v>
      </c>
      <c r="N2586" s="15" t="s">
        <v>375</v>
      </c>
    </row>
    <row r="2587" spans="5:14" x14ac:dyDescent="0.25">
      <c r="E2587" s="15" t="s">
        <v>375</v>
      </c>
      <c r="F2587" s="16" t="s">
        <v>376</v>
      </c>
      <c r="G2587" s="17" t="s">
        <v>247</v>
      </c>
      <c r="H2587" s="17">
        <v>110</v>
      </c>
      <c r="I2587" s="18" t="str">
        <f t="shared" si="40"/>
        <v>SevnicaVrhek</v>
      </c>
      <c r="J2587" s="17" t="s">
        <v>5442</v>
      </c>
      <c r="K2587" s="17" t="s">
        <v>5652</v>
      </c>
      <c r="L2587" s="17" t="s">
        <v>5682</v>
      </c>
      <c r="M2587" s="5" t="s">
        <v>5787</v>
      </c>
      <c r="N2587" s="15" t="s">
        <v>375</v>
      </c>
    </row>
    <row r="2588" spans="5:14" x14ac:dyDescent="0.25">
      <c r="E2588" s="15" t="s">
        <v>375</v>
      </c>
      <c r="F2588" s="16" t="s">
        <v>376</v>
      </c>
      <c r="G2588" s="17" t="s">
        <v>247</v>
      </c>
      <c r="H2588" s="17">
        <v>110</v>
      </c>
      <c r="I2588" s="18" t="str">
        <f t="shared" si="40"/>
        <v>SevnicaZabukovje nad Sevnico</v>
      </c>
      <c r="J2588" s="17" t="s">
        <v>5449</v>
      </c>
      <c r="K2588" s="17" t="s">
        <v>5620</v>
      </c>
      <c r="L2588" s="17" t="s">
        <v>5682</v>
      </c>
      <c r="M2588" s="5" t="s">
        <v>5787</v>
      </c>
      <c r="N2588" s="15" t="s">
        <v>375</v>
      </c>
    </row>
    <row r="2589" spans="5:14" x14ac:dyDescent="0.25">
      <c r="E2589" s="15" t="s">
        <v>375</v>
      </c>
      <c r="F2589" s="16" t="s">
        <v>376</v>
      </c>
      <c r="G2589" s="17" t="s">
        <v>247</v>
      </c>
      <c r="H2589" s="17">
        <v>110</v>
      </c>
      <c r="I2589" s="18" t="str">
        <f t="shared" si="40"/>
        <v>SevnicaZavratec</v>
      </c>
      <c r="J2589" s="17" t="s">
        <v>3976</v>
      </c>
      <c r="K2589" s="17" t="s">
        <v>5621</v>
      </c>
      <c r="L2589" s="17" t="s">
        <v>5682</v>
      </c>
      <c r="M2589" s="5" t="s">
        <v>5787</v>
      </c>
      <c r="N2589" s="15" t="s">
        <v>375</v>
      </c>
    </row>
    <row r="2590" spans="5:14" x14ac:dyDescent="0.25">
      <c r="E2590" s="15" t="s">
        <v>375</v>
      </c>
      <c r="F2590" s="16" t="s">
        <v>376</v>
      </c>
      <c r="G2590" s="17" t="s">
        <v>247</v>
      </c>
      <c r="H2590" s="17">
        <v>110</v>
      </c>
      <c r="I2590" s="18" t="str">
        <f t="shared" si="40"/>
        <v>SevnicaZgornje Mladetiče</v>
      </c>
      <c r="J2590" s="17" t="s">
        <v>5459</v>
      </c>
      <c r="K2590" s="17" t="s">
        <v>5622</v>
      </c>
      <c r="L2590" s="17" t="s">
        <v>5682</v>
      </c>
      <c r="M2590" s="5" t="s">
        <v>5787</v>
      </c>
      <c r="N2590" s="15" t="s">
        <v>375</v>
      </c>
    </row>
    <row r="2591" spans="5:14" x14ac:dyDescent="0.25">
      <c r="E2591" s="15" t="s">
        <v>375</v>
      </c>
      <c r="F2591" s="16" t="s">
        <v>376</v>
      </c>
      <c r="G2591" s="17" t="s">
        <v>247</v>
      </c>
      <c r="H2591" s="17">
        <v>110</v>
      </c>
      <c r="I2591" s="18" t="str">
        <f t="shared" si="40"/>
        <v>SevnicaZgornje Vodale</v>
      </c>
      <c r="J2591" s="17" t="s">
        <v>5465</v>
      </c>
      <c r="K2591" s="17" t="s">
        <v>5653</v>
      </c>
      <c r="L2591" s="17" t="s">
        <v>5682</v>
      </c>
      <c r="M2591" s="5" t="s">
        <v>5787</v>
      </c>
      <c r="N2591" s="15" t="s">
        <v>375</v>
      </c>
    </row>
    <row r="2592" spans="5:14" x14ac:dyDescent="0.25">
      <c r="E2592" s="15" t="s">
        <v>375</v>
      </c>
      <c r="F2592" s="16" t="s">
        <v>376</v>
      </c>
      <c r="G2592" s="17" t="s">
        <v>247</v>
      </c>
      <c r="H2592" s="17">
        <v>110</v>
      </c>
      <c r="I2592" s="18" t="str">
        <f t="shared" si="40"/>
        <v>SevnicaZnojile pri Studencu</v>
      </c>
      <c r="J2592" s="17" t="s">
        <v>5469</v>
      </c>
      <c r="K2592" s="17" t="s">
        <v>5623</v>
      </c>
      <c r="L2592" s="17" t="s">
        <v>5682</v>
      </c>
      <c r="M2592" s="5" t="s">
        <v>5787</v>
      </c>
      <c r="N2592" s="15" t="s">
        <v>375</v>
      </c>
    </row>
    <row r="2593" spans="5:14" x14ac:dyDescent="0.25">
      <c r="E2593" s="15" t="s">
        <v>375</v>
      </c>
      <c r="F2593" s="16" t="s">
        <v>376</v>
      </c>
      <c r="G2593" s="17" t="s">
        <v>247</v>
      </c>
      <c r="H2593" s="17">
        <v>110</v>
      </c>
      <c r="I2593" s="18" t="str">
        <f t="shared" si="40"/>
        <v>SevnicaŽigrski Vrh</v>
      </c>
      <c r="J2593" s="17" t="s">
        <v>5474</v>
      </c>
      <c r="K2593" s="17" t="s">
        <v>5654</v>
      </c>
      <c r="L2593" s="17" t="s">
        <v>5682</v>
      </c>
      <c r="M2593" s="5" t="s">
        <v>5787</v>
      </c>
      <c r="N2593" s="15" t="s">
        <v>375</v>
      </c>
    </row>
    <row r="2594" spans="5:14" x14ac:dyDescent="0.25">
      <c r="E2594" s="15" t="s">
        <v>375</v>
      </c>
      <c r="F2594" s="16" t="s">
        <v>376</v>
      </c>
      <c r="G2594" s="17" t="s">
        <v>247</v>
      </c>
      <c r="H2594" s="17">
        <v>110</v>
      </c>
      <c r="I2594" s="18" t="str">
        <f t="shared" si="40"/>
        <v>SevnicaŽirovnica</v>
      </c>
      <c r="J2594" s="17" t="s">
        <v>307</v>
      </c>
      <c r="K2594" s="17" t="s">
        <v>5624</v>
      </c>
      <c r="L2594" s="17" t="s">
        <v>5682</v>
      </c>
      <c r="M2594" s="5" t="s">
        <v>5787</v>
      </c>
      <c r="N2594" s="15" t="s">
        <v>375</v>
      </c>
    </row>
    <row r="2595" spans="5:14" x14ac:dyDescent="0.25">
      <c r="E2595" s="15" t="s">
        <v>375</v>
      </c>
      <c r="F2595" s="16" t="s">
        <v>376</v>
      </c>
      <c r="G2595" s="17" t="s">
        <v>247</v>
      </c>
      <c r="H2595" s="17">
        <v>110</v>
      </c>
      <c r="I2595" s="18" t="str">
        <f t="shared" si="40"/>
        <v>SevnicaŽurkov Dol</v>
      </c>
      <c r="J2595" s="17" t="s">
        <v>5481</v>
      </c>
      <c r="K2595" s="17" t="s">
        <v>5625</v>
      </c>
      <c r="L2595" s="17" t="s">
        <v>5682</v>
      </c>
      <c r="M2595" s="5" t="s">
        <v>5787</v>
      </c>
      <c r="N2595" s="15" t="s">
        <v>375</v>
      </c>
    </row>
    <row r="2596" spans="5:14" x14ac:dyDescent="0.25">
      <c r="E2596" s="15" t="s">
        <v>375</v>
      </c>
      <c r="F2596" s="16" t="s">
        <v>376</v>
      </c>
      <c r="G2596" s="17" t="s">
        <v>247</v>
      </c>
      <c r="H2596" s="17">
        <v>110</v>
      </c>
      <c r="I2596" s="18" t="str">
        <f t="shared" si="40"/>
        <v>SevnicaHinje</v>
      </c>
      <c r="J2596" s="17" t="s">
        <v>2542</v>
      </c>
      <c r="K2596" s="17" t="s">
        <v>5626</v>
      </c>
      <c r="L2596" s="17" t="s">
        <v>5682</v>
      </c>
      <c r="M2596" s="5" t="s">
        <v>5787</v>
      </c>
      <c r="N2596" s="15" t="s">
        <v>375</v>
      </c>
    </row>
    <row r="2597" spans="5:14" x14ac:dyDescent="0.25">
      <c r="E2597" s="15" t="s">
        <v>375</v>
      </c>
      <c r="F2597" s="16" t="s">
        <v>376</v>
      </c>
      <c r="G2597" s="17" t="s">
        <v>247</v>
      </c>
      <c r="H2597" s="17">
        <v>110</v>
      </c>
      <c r="I2597" s="18" t="str">
        <f t="shared" si="40"/>
        <v>SevnicaKamenško</v>
      </c>
      <c r="J2597" s="17" t="s">
        <v>5488</v>
      </c>
      <c r="K2597" s="17" t="s">
        <v>5627</v>
      </c>
      <c r="L2597" s="17" t="s">
        <v>5682</v>
      </c>
      <c r="M2597" s="5" t="s">
        <v>5787</v>
      </c>
      <c r="N2597" s="15" t="s">
        <v>375</v>
      </c>
    </row>
    <row r="2598" spans="5:14" x14ac:dyDescent="0.25">
      <c r="E2598" s="15" t="s">
        <v>375</v>
      </c>
      <c r="F2598" s="16" t="s">
        <v>376</v>
      </c>
      <c r="G2598" s="17" t="s">
        <v>247</v>
      </c>
      <c r="H2598" s="17">
        <v>110</v>
      </c>
      <c r="I2598" s="18" t="str">
        <f t="shared" si="40"/>
        <v>SevnicaHinjce</v>
      </c>
      <c r="J2598" s="17" t="s">
        <v>5492</v>
      </c>
      <c r="K2598" s="17" t="s">
        <v>5628</v>
      </c>
      <c r="L2598" s="17" t="s">
        <v>5682</v>
      </c>
      <c r="M2598" s="5" t="s">
        <v>5787</v>
      </c>
      <c r="N2598" s="15" t="s">
        <v>375</v>
      </c>
    </row>
    <row r="2599" spans="5:14" x14ac:dyDescent="0.25">
      <c r="E2599" s="15" t="s">
        <v>375</v>
      </c>
      <c r="F2599" s="16" t="s">
        <v>376</v>
      </c>
      <c r="G2599" s="17" t="s">
        <v>247</v>
      </c>
      <c r="H2599" s="17">
        <v>110</v>
      </c>
      <c r="I2599" s="18" t="str">
        <f t="shared" si="40"/>
        <v>SevnicaBrezje</v>
      </c>
      <c r="J2599" s="17" t="s">
        <v>468</v>
      </c>
      <c r="K2599" s="17" t="s">
        <v>5629</v>
      </c>
      <c r="L2599" s="17" t="s">
        <v>5682</v>
      </c>
      <c r="M2599" s="5" t="s">
        <v>5787</v>
      </c>
      <c r="N2599" s="15" t="s">
        <v>375</v>
      </c>
    </row>
    <row r="2600" spans="5:14" x14ac:dyDescent="0.25">
      <c r="E2600" s="15" t="s">
        <v>375</v>
      </c>
      <c r="F2600" s="16" t="s">
        <v>376</v>
      </c>
      <c r="G2600" s="17" t="s">
        <v>247</v>
      </c>
      <c r="H2600" s="17">
        <v>110</v>
      </c>
      <c r="I2600" s="18" t="str">
        <f t="shared" si="40"/>
        <v>SevnicaKrižišče</v>
      </c>
      <c r="J2600" s="17" t="s">
        <v>5500</v>
      </c>
      <c r="K2600" s="17" t="s">
        <v>5630</v>
      </c>
      <c r="L2600" s="17" t="s">
        <v>5682</v>
      </c>
      <c r="M2600" s="5" t="s">
        <v>5787</v>
      </c>
      <c r="N2600" s="15" t="s">
        <v>375</v>
      </c>
    </row>
    <row r="2601" spans="5:14" x14ac:dyDescent="0.25">
      <c r="E2601" s="15" t="s">
        <v>375</v>
      </c>
      <c r="F2601" s="16" t="s">
        <v>376</v>
      </c>
      <c r="G2601" s="17" t="s">
        <v>247</v>
      </c>
      <c r="H2601" s="17">
        <v>110</v>
      </c>
      <c r="I2601" s="18" t="str">
        <f t="shared" si="40"/>
        <v>SevnicaMarendol</v>
      </c>
      <c r="J2601" s="17" t="s">
        <v>5505</v>
      </c>
      <c r="K2601" s="17" t="s">
        <v>5631</v>
      </c>
      <c r="L2601" s="17" t="s">
        <v>5682</v>
      </c>
      <c r="M2601" s="5" t="s">
        <v>5787</v>
      </c>
      <c r="N2601" s="15" t="s">
        <v>375</v>
      </c>
    </row>
    <row r="2602" spans="5:14" x14ac:dyDescent="0.25">
      <c r="E2602" s="15" t="s">
        <v>375</v>
      </c>
      <c r="F2602" s="16" t="s">
        <v>376</v>
      </c>
      <c r="G2602" s="17" t="s">
        <v>319</v>
      </c>
      <c r="H2602" s="17">
        <v>149</v>
      </c>
      <c r="I2602" s="18" t="str">
        <f t="shared" si="40"/>
        <v>Bistrica ob SotliBistrica ob Sotli</v>
      </c>
      <c r="J2602" s="17" t="s">
        <v>319</v>
      </c>
      <c r="K2602" s="17" t="s">
        <v>377</v>
      </c>
      <c r="L2602" s="17" t="s">
        <v>5682</v>
      </c>
      <c r="M2602" s="5" t="s">
        <v>5787</v>
      </c>
      <c r="N2602" s="15" t="s">
        <v>375</v>
      </c>
    </row>
    <row r="2603" spans="5:14" x14ac:dyDescent="0.25">
      <c r="E2603" s="15" t="s">
        <v>375</v>
      </c>
      <c r="F2603" s="16" t="s">
        <v>376</v>
      </c>
      <c r="G2603" s="17" t="s">
        <v>319</v>
      </c>
      <c r="H2603" s="17">
        <v>149</v>
      </c>
      <c r="I2603" s="18" t="str">
        <f t="shared" si="40"/>
        <v>Bistrica ob SotliČrešnjevec ob Bistrici</v>
      </c>
      <c r="J2603" s="17" t="s">
        <v>570</v>
      </c>
      <c r="K2603" s="17" t="s">
        <v>566</v>
      </c>
      <c r="L2603" s="17" t="s">
        <v>5682</v>
      </c>
      <c r="M2603" s="5" t="s">
        <v>5787</v>
      </c>
      <c r="N2603" s="15" t="s">
        <v>375</v>
      </c>
    </row>
    <row r="2604" spans="5:14" x14ac:dyDescent="0.25">
      <c r="E2604" s="15" t="s">
        <v>375</v>
      </c>
      <c r="F2604" s="16" t="s">
        <v>376</v>
      </c>
      <c r="G2604" s="17" t="s">
        <v>319</v>
      </c>
      <c r="H2604" s="17">
        <v>149</v>
      </c>
      <c r="I2604" s="18" t="str">
        <f t="shared" si="40"/>
        <v>Bistrica ob SotliDekmanca</v>
      </c>
      <c r="J2604" s="17" t="s">
        <v>756</v>
      </c>
      <c r="K2604" s="17" t="s">
        <v>753</v>
      </c>
      <c r="L2604" s="17" t="s">
        <v>5682</v>
      </c>
      <c r="M2604" s="5" t="s">
        <v>5787</v>
      </c>
      <c r="N2604" s="15" t="s">
        <v>375</v>
      </c>
    </row>
    <row r="2605" spans="5:14" x14ac:dyDescent="0.25">
      <c r="E2605" s="15" t="s">
        <v>375</v>
      </c>
      <c r="F2605" s="16" t="s">
        <v>376</v>
      </c>
      <c r="G2605" s="17" t="s">
        <v>319</v>
      </c>
      <c r="H2605" s="17">
        <v>149</v>
      </c>
      <c r="I2605" s="18" t="str">
        <f t="shared" si="40"/>
        <v>Bistrica ob SotliHrastje ob Bistrici</v>
      </c>
      <c r="J2605" s="17" t="s">
        <v>932</v>
      </c>
      <c r="K2605" s="17" t="s">
        <v>929</v>
      </c>
      <c r="L2605" s="17" t="s">
        <v>5682</v>
      </c>
      <c r="M2605" s="5" t="s">
        <v>5787</v>
      </c>
      <c r="N2605" s="15" t="s">
        <v>375</v>
      </c>
    </row>
    <row r="2606" spans="5:14" x14ac:dyDescent="0.25">
      <c r="E2606" s="15" t="s">
        <v>375</v>
      </c>
      <c r="F2606" s="16" t="s">
        <v>376</v>
      </c>
      <c r="G2606" s="17" t="s">
        <v>319</v>
      </c>
      <c r="H2606" s="17">
        <v>149</v>
      </c>
      <c r="I2606" s="18" t="str">
        <f t="shared" si="40"/>
        <v>Bistrica ob SotliKrižan Vrh</v>
      </c>
      <c r="J2606" s="17" t="s">
        <v>1113</v>
      </c>
      <c r="K2606" s="17" t="s">
        <v>1109</v>
      </c>
      <c r="L2606" s="17" t="s">
        <v>5682</v>
      </c>
      <c r="M2606" s="5" t="s">
        <v>5787</v>
      </c>
      <c r="N2606" s="15" t="s">
        <v>375</v>
      </c>
    </row>
    <row r="2607" spans="5:14" x14ac:dyDescent="0.25">
      <c r="E2607" s="15" t="s">
        <v>375</v>
      </c>
      <c r="F2607" s="16" t="s">
        <v>376</v>
      </c>
      <c r="G2607" s="17" t="s">
        <v>319</v>
      </c>
      <c r="H2607" s="17">
        <v>149</v>
      </c>
      <c r="I2607" s="18" t="str">
        <f t="shared" si="40"/>
        <v>Bistrica ob SotliKunšperk</v>
      </c>
      <c r="J2607" s="17" t="s">
        <v>1278</v>
      </c>
      <c r="K2607" s="17" t="s">
        <v>1275</v>
      </c>
      <c r="L2607" s="17" t="s">
        <v>5682</v>
      </c>
      <c r="M2607" s="5" t="s">
        <v>5787</v>
      </c>
      <c r="N2607" s="15" t="s">
        <v>375</v>
      </c>
    </row>
    <row r="2608" spans="5:14" x14ac:dyDescent="0.25">
      <c r="E2608" s="15" t="s">
        <v>375</v>
      </c>
      <c r="F2608" s="16" t="s">
        <v>376</v>
      </c>
      <c r="G2608" s="17" t="s">
        <v>319</v>
      </c>
      <c r="H2608" s="17">
        <v>149</v>
      </c>
      <c r="I2608" s="18" t="str">
        <f t="shared" si="40"/>
        <v>Bistrica ob SotliPles</v>
      </c>
      <c r="J2608" s="17" t="s">
        <v>1445</v>
      </c>
      <c r="K2608" s="17" t="s">
        <v>1441</v>
      </c>
      <c r="L2608" s="17" t="s">
        <v>5682</v>
      </c>
      <c r="M2608" s="5" t="s">
        <v>5787</v>
      </c>
      <c r="N2608" s="15" t="s">
        <v>375</v>
      </c>
    </row>
    <row r="2609" spans="5:14" x14ac:dyDescent="0.25">
      <c r="E2609" s="15" t="s">
        <v>375</v>
      </c>
      <c r="F2609" s="16" t="s">
        <v>376</v>
      </c>
      <c r="G2609" s="17" t="s">
        <v>319</v>
      </c>
      <c r="H2609" s="17">
        <v>149</v>
      </c>
      <c r="I2609" s="18" t="str">
        <f t="shared" si="40"/>
        <v>Bistrica ob SotliPolje pri Bistrici</v>
      </c>
      <c r="J2609" s="17" t="s">
        <v>1603</v>
      </c>
      <c r="K2609" s="17" t="s">
        <v>1599</v>
      </c>
      <c r="L2609" s="17" t="s">
        <v>5682</v>
      </c>
      <c r="M2609" s="5" t="s">
        <v>5787</v>
      </c>
      <c r="N2609" s="15" t="s">
        <v>375</v>
      </c>
    </row>
    <row r="2610" spans="5:14" x14ac:dyDescent="0.25">
      <c r="E2610" s="15" t="s">
        <v>375</v>
      </c>
      <c r="F2610" s="16" t="s">
        <v>376</v>
      </c>
      <c r="G2610" s="17" t="s">
        <v>319</v>
      </c>
      <c r="H2610" s="17">
        <v>149</v>
      </c>
      <c r="I2610" s="18" t="str">
        <f t="shared" si="40"/>
        <v>Bistrica ob SotliSrebrnik</v>
      </c>
      <c r="J2610" s="17" t="s">
        <v>1756</v>
      </c>
      <c r="K2610" s="17" t="s">
        <v>2174</v>
      </c>
      <c r="L2610" s="17" t="s">
        <v>5682</v>
      </c>
      <c r="M2610" s="5" t="s">
        <v>5787</v>
      </c>
      <c r="N2610" s="15" t="s">
        <v>375</v>
      </c>
    </row>
    <row r="2611" spans="5:14" x14ac:dyDescent="0.25">
      <c r="E2611" s="15" t="s">
        <v>375</v>
      </c>
      <c r="F2611" s="16" t="s">
        <v>376</v>
      </c>
      <c r="G2611" s="17" t="s">
        <v>319</v>
      </c>
      <c r="H2611" s="17">
        <v>149</v>
      </c>
      <c r="I2611" s="18" t="str">
        <f t="shared" si="40"/>
        <v>Bistrica ob SotliTrebče</v>
      </c>
      <c r="J2611" s="17" t="s">
        <v>1899</v>
      </c>
      <c r="K2611" s="17" t="s">
        <v>3869</v>
      </c>
      <c r="L2611" s="17" t="s">
        <v>5682</v>
      </c>
      <c r="M2611" s="5" t="s">
        <v>5787</v>
      </c>
      <c r="N2611" s="15" t="s">
        <v>375</v>
      </c>
    </row>
    <row r="2612" spans="5:14" x14ac:dyDescent="0.25">
      <c r="E2612" s="15" t="s">
        <v>375</v>
      </c>
      <c r="F2612" s="16" t="s">
        <v>376</v>
      </c>
      <c r="G2612" s="17" t="s">
        <v>319</v>
      </c>
      <c r="H2612" s="17">
        <v>149</v>
      </c>
      <c r="I2612" s="18" t="str">
        <f t="shared" si="40"/>
        <v>Bistrica ob SotliZagaj</v>
      </c>
      <c r="J2612" s="17" t="s">
        <v>2043</v>
      </c>
      <c r="K2612" s="17" t="s">
        <v>2306</v>
      </c>
      <c r="L2612" s="17" t="s">
        <v>5682</v>
      </c>
      <c r="M2612" s="5" t="s">
        <v>5787</v>
      </c>
      <c r="N2612" s="15" t="s">
        <v>375</v>
      </c>
    </row>
    <row r="2613" spans="5:14" x14ac:dyDescent="0.25">
      <c r="E2613" s="15" t="s">
        <v>375</v>
      </c>
      <c r="F2613" s="16" t="s">
        <v>376</v>
      </c>
      <c r="G2613" s="17" t="s">
        <v>333</v>
      </c>
      <c r="H2613" s="17">
        <v>197</v>
      </c>
      <c r="I2613" s="18" t="str">
        <f t="shared" si="40"/>
        <v>Kostanjevica na KrkiAvguštine</v>
      </c>
      <c r="J2613" s="17" t="s">
        <v>431</v>
      </c>
      <c r="K2613" s="17" t="s">
        <v>377</v>
      </c>
      <c r="L2613" s="17" t="s">
        <v>5682</v>
      </c>
      <c r="M2613" s="5" t="s">
        <v>5787</v>
      </c>
      <c r="N2613" s="15" t="s">
        <v>375</v>
      </c>
    </row>
    <row r="2614" spans="5:14" x14ac:dyDescent="0.25">
      <c r="E2614" s="15" t="s">
        <v>375</v>
      </c>
      <c r="F2614" s="16" t="s">
        <v>376</v>
      </c>
      <c r="G2614" s="17" t="s">
        <v>333</v>
      </c>
      <c r="H2614" s="17">
        <v>197</v>
      </c>
      <c r="I2614" s="18" t="str">
        <f t="shared" si="40"/>
        <v>Kostanjevica na KrkiČrešnjevec pri Oštrcu</v>
      </c>
      <c r="J2614" s="17" t="s">
        <v>623</v>
      </c>
      <c r="K2614" s="17" t="s">
        <v>566</v>
      </c>
      <c r="L2614" s="17" t="s">
        <v>5682</v>
      </c>
      <c r="M2614" s="5" t="s">
        <v>5787</v>
      </c>
      <c r="N2614" s="15" t="s">
        <v>375</v>
      </c>
    </row>
    <row r="2615" spans="5:14" x14ac:dyDescent="0.25">
      <c r="E2615" s="15" t="s">
        <v>375</v>
      </c>
      <c r="F2615" s="16" t="s">
        <v>376</v>
      </c>
      <c r="G2615" s="17" t="s">
        <v>333</v>
      </c>
      <c r="H2615" s="17">
        <v>197</v>
      </c>
      <c r="I2615" s="18" t="str">
        <f t="shared" si="40"/>
        <v>Kostanjevica na KrkiČrneča vas</v>
      </c>
      <c r="J2615" s="17" t="s">
        <v>808</v>
      </c>
      <c r="K2615" s="17" t="s">
        <v>753</v>
      </c>
      <c r="L2615" s="17" t="s">
        <v>5682</v>
      </c>
      <c r="M2615" s="5" t="s">
        <v>5787</v>
      </c>
      <c r="N2615" s="15" t="s">
        <v>375</v>
      </c>
    </row>
    <row r="2616" spans="5:14" x14ac:dyDescent="0.25">
      <c r="E2616" s="15" t="s">
        <v>375</v>
      </c>
      <c r="F2616" s="16" t="s">
        <v>376</v>
      </c>
      <c r="G2616" s="17" t="s">
        <v>333</v>
      </c>
      <c r="H2616" s="17">
        <v>197</v>
      </c>
      <c r="I2616" s="18" t="str">
        <f t="shared" si="40"/>
        <v>Kostanjevica na KrkiDobe</v>
      </c>
      <c r="J2616" s="17" t="s">
        <v>984</v>
      </c>
      <c r="K2616" s="17" t="s">
        <v>929</v>
      </c>
      <c r="L2616" s="17" t="s">
        <v>5682</v>
      </c>
      <c r="M2616" s="5" t="s">
        <v>5787</v>
      </c>
      <c r="N2616" s="15" t="s">
        <v>375</v>
      </c>
    </row>
    <row r="2617" spans="5:14" x14ac:dyDescent="0.25">
      <c r="E2617" s="15" t="s">
        <v>375</v>
      </c>
      <c r="F2617" s="16" t="s">
        <v>376</v>
      </c>
      <c r="G2617" s="17" t="s">
        <v>333</v>
      </c>
      <c r="H2617" s="17">
        <v>197</v>
      </c>
      <c r="I2617" s="18" t="str">
        <f t="shared" si="40"/>
        <v>Kostanjevica na KrkiDobrava pri Kostanjevici</v>
      </c>
      <c r="J2617" s="17" t="s">
        <v>1166</v>
      </c>
      <c r="K2617" s="17" t="s">
        <v>1109</v>
      </c>
      <c r="L2617" s="17" t="s">
        <v>5682</v>
      </c>
      <c r="M2617" s="5" t="s">
        <v>5787</v>
      </c>
      <c r="N2617" s="15" t="s">
        <v>375</v>
      </c>
    </row>
    <row r="2618" spans="5:14" x14ac:dyDescent="0.25">
      <c r="E2618" s="15" t="s">
        <v>375</v>
      </c>
      <c r="F2618" s="16" t="s">
        <v>376</v>
      </c>
      <c r="G2618" s="17" t="s">
        <v>333</v>
      </c>
      <c r="H2618" s="17">
        <v>197</v>
      </c>
      <c r="I2618" s="18" t="str">
        <f t="shared" si="40"/>
        <v>Kostanjevica na KrkiDolnja Prekopa</v>
      </c>
      <c r="J2618" s="17" t="s">
        <v>1332</v>
      </c>
      <c r="K2618" s="17" t="s">
        <v>1275</v>
      </c>
      <c r="L2618" s="17" t="s">
        <v>5682</v>
      </c>
      <c r="M2618" s="5" t="s">
        <v>5787</v>
      </c>
      <c r="N2618" s="15" t="s">
        <v>375</v>
      </c>
    </row>
    <row r="2619" spans="5:14" x14ac:dyDescent="0.25">
      <c r="E2619" s="15" t="s">
        <v>375</v>
      </c>
      <c r="F2619" s="16" t="s">
        <v>376</v>
      </c>
      <c r="G2619" s="17" t="s">
        <v>333</v>
      </c>
      <c r="H2619" s="17">
        <v>197</v>
      </c>
      <c r="I2619" s="18" t="str">
        <f t="shared" si="40"/>
        <v>Kostanjevica na KrkiDolšce</v>
      </c>
      <c r="J2619" s="17" t="s">
        <v>1493</v>
      </c>
      <c r="K2619" s="17" t="s">
        <v>1441</v>
      </c>
      <c r="L2619" s="17" t="s">
        <v>5682</v>
      </c>
      <c r="M2619" s="5" t="s">
        <v>5787</v>
      </c>
      <c r="N2619" s="15" t="s">
        <v>375</v>
      </c>
    </row>
    <row r="2620" spans="5:14" x14ac:dyDescent="0.25">
      <c r="E2620" s="15" t="s">
        <v>375</v>
      </c>
      <c r="F2620" s="16" t="s">
        <v>376</v>
      </c>
      <c r="G2620" s="17" t="s">
        <v>333</v>
      </c>
      <c r="H2620" s="17">
        <v>197</v>
      </c>
      <c r="I2620" s="18" t="str">
        <f t="shared" si="40"/>
        <v>Kostanjevica na KrkiGlobočice pri Kostanjevici</v>
      </c>
      <c r="J2620" s="17" t="s">
        <v>1654</v>
      </c>
      <c r="K2620" s="17" t="s">
        <v>1599</v>
      </c>
      <c r="L2620" s="17" t="s">
        <v>5682</v>
      </c>
      <c r="M2620" s="5" t="s">
        <v>5787</v>
      </c>
      <c r="N2620" s="15" t="s">
        <v>375</v>
      </c>
    </row>
    <row r="2621" spans="5:14" x14ac:dyDescent="0.25">
      <c r="E2621" s="15" t="s">
        <v>375</v>
      </c>
      <c r="F2621" s="16" t="s">
        <v>376</v>
      </c>
      <c r="G2621" s="17" t="s">
        <v>333</v>
      </c>
      <c r="H2621" s="17">
        <v>197</v>
      </c>
      <c r="I2621" s="18" t="str">
        <f t="shared" si="40"/>
        <v>Kostanjevica na KrkiGornja Prekopa</v>
      </c>
      <c r="J2621" s="17" t="s">
        <v>1803</v>
      </c>
      <c r="K2621" s="17" t="s">
        <v>2174</v>
      </c>
      <c r="L2621" s="17" t="s">
        <v>5682</v>
      </c>
      <c r="M2621" s="5" t="s">
        <v>5787</v>
      </c>
      <c r="N2621" s="15" t="s">
        <v>375</v>
      </c>
    </row>
    <row r="2622" spans="5:14" x14ac:dyDescent="0.25">
      <c r="E2622" s="15" t="s">
        <v>375</v>
      </c>
      <c r="F2622" s="16" t="s">
        <v>376</v>
      </c>
      <c r="G2622" s="17" t="s">
        <v>333</v>
      </c>
      <c r="H2622" s="17">
        <v>197</v>
      </c>
      <c r="I2622" s="18" t="str">
        <f t="shared" si="40"/>
        <v>Kostanjevica na KrkiGrič</v>
      </c>
      <c r="J2622" s="17" t="s">
        <v>1945</v>
      </c>
      <c r="K2622" s="17" t="s">
        <v>3869</v>
      </c>
      <c r="L2622" s="17" t="s">
        <v>5682</v>
      </c>
      <c r="M2622" s="5" t="s">
        <v>5787</v>
      </c>
      <c r="N2622" s="15" t="s">
        <v>375</v>
      </c>
    </row>
    <row r="2623" spans="5:14" x14ac:dyDescent="0.25">
      <c r="E2623" s="15" t="s">
        <v>375</v>
      </c>
      <c r="F2623" s="16" t="s">
        <v>376</v>
      </c>
      <c r="G2623" s="17" t="s">
        <v>333</v>
      </c>
      <c r="H2623" s="17">
        <v>197</v>
      </c>
      <c r="I2623" s="18" t="str">
        <f t="shared" si="40"/>
        <v>Kostanjevica na KrkiIvanjše</v>
      </c>
      <c r="J2623" s="17" t="s">
        <v>2089</v>
      </c>
      <c r="K2623" s="17" t="s">
        <v>2306</v>
      </c>
      <c r="L2623" s="17" t="s">
        <v>5682</v>
      </c>
      <c r="M2623" s="5" t="s">
        <v>5787</v>
      </c>
      <c r="N2623" s="15" t="s">
        <v>375</v>
      </c>
    </row>
    <row r="2624" spans="5:14" x14ac:dyDescent="0.25">
      <c r="E2624" s="15" t="s">
        <v>375</v>
      </c>
      <c r="F2624" s="16" t="s">
        <v>376</v>
      </c>
      <c r="G2624" s="17" t="s">
        <v>333</v>
      </c>
      <c r="H2624" s="17">
        <v>197</v>
      </c>
      <c r="I2624" s="18" t="str">
        <f t="shared" si="40"/>
        <v>Kostanjevica na KrkiJablance</v>
      </c>
      <c r="J2624" s="17" t="s">
        <v>783</v>
      </c>
      <c r="K2624" s="17" t="s">
        <v>2429</v>
      </c>
      <c r="L2624" s="17" t="s">
        <v>5682</v>
      </c>
      <c r="M2624" s="5" t="s">
        <v>5787</v>
      </c>
      <c r="N2624" s="15" t="s">
        <v>375</v>
      </c>
    </row>
    <row r="2625" spans="5:14" x14ac:dyDescent="0.25">
      <c r="E2625" s="15" t="s">
        <v>375</v>
      </c>
      <c r="F2625" s="16" t="s">
        <v>376</v>
      </c>
      <c r="G2625" s="17" t="s">
        <v>333</v>
      </c>
      <c r="H2625" s="17">
        <v>197</v>
      </c>
      <c r="I2625" s="18" t="str">
        <f t="shared" si="40"/>
        <v>Kostanjevica na KrkiKarlče</v>
      </c>
      <c r="J2625" s="17" t="s">
        <v>2353</v>
      </c>
      <c r="K2625" s="17" t="s">
        <v>2543</v>
      </c>
      <c r="L2625" s="17" t="s">
        <v>5682</v>
      </c>
      <c r="M2625" s="5" t="s">
        <v>5787</v>
      </c>
      <c r="N2625" s="15" t="s">
        <v>375</v>
      </c>
    </row>
    <row r="2626" spans="5:14" x14ac:dyDescent="0.25">
      <c r="E2626" s="15" t="s">
        <v>375</v>
      </c>
      <c r="F2626" s="16" t="s">
        <v>376</v>
      </c>
      <c r="G2626" s="17" t="s">
        <v>333</v>
      </c>
      <c r="H2626" s="17">
        <v>197</v>
      </c>
      <c r="I2626" s="18" t="str">
        <f t="shared" ref="I2626:I2689" si="41">CONCATENATE(G2626,J2626)</f>
        <v>Kostanjevica na KrkiKočarija</v>
      </c>
      <c r="J2626" s="17" t="s">
        <v>2462</v>
      </c>
      <c r="K2626" s="17" t="s">
        <v>2649</v>
      </c>
      <c r="L2626" s="17" t="s">
        <v>5682</v>
      </c>
      <c r="M2626" s="5" t="s">
        <v>5787</v>
      </c>
      <c r="N2626" s="15" t="s">
        <v>375</v>
      </c>
    </row>
    <row r="2627" spans="5:14" x14ac:dyDescent="0.25">
      <c r="E2627" s="15" t="s">
        <v>375</v>
      </c>
      <c r="F2627" s="16" t="s">
        <v>376</v>
      </c>
      <c r="G2627" s="17" t="s">
        <v>333</v>
      </c>
      <c r="H2627" s="17">
        <v>197</v>
      </c>
      <c r="I2627" s="18" t="str">
        <f t="shared" si="41"/>
        <v>Kostanjevica na KrkiKoprivnik</v>
      </c>
      <c r="J2627" s="17" t="s">
        <v>1437</v>
      </c>
      <c r="K2627" s="17" t="s">
        <v>4058</v>
      </c>
      <c r="L2627" s="17" t="s">
        <v>5682</v>
      </c>
      <c r="M2627" s="5" t="s">
        <v>5787</v>
      </c>
      <c r="N2627" s="15" t="s">
        <v>375</v>
      </c>
    </row>
    <row r="2628" spans="5:14" x14ac:dyDescent="0.25">
      <c r="E2628" s="15" t="s">
        <v>375</v>
      </c>
      <c r="F2628" s="16" t="s">
        <v>376</v>
      </c>
      <c r="G2628" s="17" t="s">
        <v>333</v>
      </c>
      <c r="H2628" s="17">
        <v>197</v>
      </c>
      <c r="I2628" s="18" t="str">
        <f t="shared" si="41"/>
        <v>Kostanjevica na KrkiKostanjevica na Krki</v>
      </c>
      <c r="J2628" s="17" t="s">
        <v>333</v>
      </c>
      <c r="K2628" s="17" t="s">
        <v>2749</v>
      </c>
      <c r="L2628" s="17" t="s">
        <v>5682</v>
      </c>
      <c r="M2628" s="5" t="s">
        <v>5787</v>
      </c>
      <c r="N2628" s="15" t="s">
        <v>375</v>
      </c>
    </row>
    <row r="2629" spans="5:14" x14ac:dyDescent="0.25">
      <c r="E2629" s="15" t="s">
        <v>375</v>
      </c>
      <c r="F2629" s="16" t="s">
        <v>376</v>
      </c>
      <c r="G2629" s="17" t="s">
        <v>333</v>
      </c>
      <c r="H2629" s="17">
        <v>197</v>
      </c>
      <c r="I2629" s="18" t="str">
        <f t="shared" si="41"/>
        <v>Kostanjevica na KrkiMale Vodenice</v>
      </c>
      <c r="J2629" s="17" t="s">
        <v>2783</v>
      </c>
      <c r="K2629" s="17" t="s">
        <v>2850</v>
      </c>
      <c r="L2629" s="17" t="s">
        <v>5682</v>
      </c>
      <c r="M2629" s="5" t="s">
        <v>5787</v>
      </c>
      <c r="N2629" s="15" t="s">
        <v>375</v>
      </c>
    </row>
    <row r="2630" spans="5:14" x14ac:dyDescent="0.25">
      <c r="E2630" s="15" t="s">
        <v>375</v>
      </c>
      <c r="F2630" s="16" t="s">
        <v>376</v>
      </c>
      <c r="G2630" s="17" t="s">
        <v>333</v>
      </c>
      <c r="H2630" s="17">
        <v>197</v>
      </c>
      <c r="I2630" s="18" t="str">
        <f t="shared" si="41"/>
        <v>Kostanjevica na KrkiMalence</v>
      </c>
      <c r="J2630" s="17" t="s">
        <v>2886</v>
      </c>
      <c r="K2630" s="17" t="s">
        <v>4147</v>
      </c>
      <c r="L2630" s="17" t="s">
        <v>5682</v>
      </c>
      <c r="M2630" s="5" t="s">
        <v>5787</v>
      </c>
      <c r="N2630" s="15" t="s">
        <v>375</v>
      </c>
    </row>
    <row r="2631" spans="5:14" x14ac:dyDescent="0.25">
      <c r="E2631" s="15" t="s">
        <v>375</v>
      </c>
      <c r="F2631" s="16" t="s">
        <v>376</v>
      </c>
      <c r="G2631" s="17" t="s">
        <v>333</v>
      </c>
      <c r="H2631" s="17">
        <v>197</v>
      </c>
      <c r="I2631" s="18" t="str">
        <f t="shared" si="41"/>
        <v>Kostanjevica na KrkiOrehovec</v>
      </c>
      <c r="J2631" s="17" t="s">
        <v>2982</v>
      </c>
      <c r="K2631" s="17" t="s">
        <v>2951</v>
      </c>
      <c r="L2631" s="17" t="s">
        <v>5682</v>
      </c>
      <c r="M2631" s="5" t="s">
        <v>5787</v>
      </c>
      <c r="N2631" s="15" t="s">
        <v>375</v>
      </c>
    </row>
    <row r="2632" spans="5:14" x14ac:dyDescent="0.25">
      <c r="E2632" s="15" t="s">
        <v>375</v>
      </c>
      <c r="F2632" s="16" t="s">
        <v>376</v>
      </c>
      <c r="G2632" s="17" t="s">
        <v>333</v>
      </c>
      <c r="H2632" s="17">
        <v>197</v>
      </c>
      <c r="I2632" s="18" t="str">
        <f t="shared" si="41"/>
        <v>Kostanjevica na KrkiOštrc</v>
      </c>
      <c r="J2632" s="17" t="s">
        <v>3065</v>
      </c>
      <c r="K2632" s="17" t="s">
        <v>3036</v>
      </c>
      <c r="L2632" s="17" t="s">
        <v>5682</v>
      </c>
      <c r="M2632" s="5" t="s">
        <v>5787</v>
      </c>
      <c r="N2632" s="15" t="s">
        <v>375</v>
      </c>
    </row>
    <row r="2633" spans="5:14" x14ac:dyDescent="0.25">
      <c r="E2633" s="15" t="s">
        <v>375</v>
      </c>
      <c r="F2633" s="16" t="s">
        <v>376</v>
      </c>
      <c r="G2633" s="17" t="s">
        <v>333</v>
      </c>
      <c r="H2633" s="17">
        <v>197</v>
      </c>
      <c r="I2633" s="18" t="str">
        <f t="shared" si="41"/>
        <v>Kostanjevica na KrkiPodstrm</v>
      </c>
      <c r="J2633" s="17" t="s">
        <v>3149</v>
      </c>
      <c r="K2633" s="17" t="s">
        <v>4193</v>
      </c>
      <c r="L2633" s="17" t="s">
        <v>5682</v>
      </c>
      <c r="M2633" s="5" t="s">
        <v>5787</v>
      </c>
      <c r="N2633" s="15" t="s">
        <v>375</v>
      </c>
    </row>
    <row r="2634" spans="5:14" x14ac:dyDescent="0.25">
      <c r="E2634" s="15" t="s">
        <v>375</v>
      </c>
      <c r="F2634" s="16" t="s">
        <v>376</v>
      </c>
      <c r="G2634" s="17" t="s">
        <v>333</v>
      </c>
      <c r="H2634" s="17">
        <v>197</v>
      </c>
      <c r="I2634" s="18" t="str">
        <f t="shared" si="41"/>
        <v>Kostanjevica na KrkiRžišče</v>
      </c>
      <c r="J2634" s="17" t="s">
        <v>3232</v>
      </c>
      <c r="K2634" s="17" t="s">
        <v>5420</v>
      </c>
      <c r="L2634" s="17" t="s">
        <v>5682</v>
      </c>
      <c r="M2634" s="5" t="s">
        <v>5787</v>
      </c>
      <c r="N2634" s="15" t="s">
        <v>375</v>
      </c>
    </row>
    <row r="2635" spans="5:14" x14ac:dyDescent="0.25">
      <c r="E2635" s="15" t="s">
        <v>375</v>
      </c>
      <c r="F2635" s="16" t="s">
        <v>376</v>
      </c>
      <c r="G2635" s="17" t="s">
        <v>333</v>
      </c>
      <c r="H2635" s="17">
        <v>197</v>
      </c>
      <c r="I2635" s="18" t="str">
        <f t="shared" si="41"/>
        <v>Kostanjevica na KrkiSajevce</v>
      </c>
      <c r="J2635" s="17" t="s">
        <v>3315</v>
      </c>
      <c r="K2635" s="17" t="s">
        <v>4239</v>
      </c>
      <c r="L2635" s="17" t="s">
        <v>5682</v>
      </c>
      <c r="M2635" s="5" t="s">
        <v>5787</v>
      </c>
      <c r="N2635" s="15" t="s">
        <v>375</v>
      </c>
    </row>
    <row r="2636" spans="5:14" x14ac:dyDescent="0.25">
      <c r="E2636" s="15" t="s">
        <v>375</v>
      </c>
      <c r="F2636" s="16" t="s">
        <v>376</v>
      </c>
      <c r="G2636" s="17" t="s">
        <v>333</v>
      </c>
      <c r="H2636" s="17">
        <v>197</v>
      </c>
      <c r="I2636" s="18" t="str">
        <f t="shared" si="41"/>
        <v>Kostanjevica na KrkiSlinovce</v>
      </c>
      <c r="J2636" s="17" t="s">
        <v>3395</v>
      </c>
      <c r="K2636" s="17" t="s">
        <v>4278</v>
      </c>
      <c r="L2636" s="17" t="s">
        <v>5682</v>
      </c>
      <c r="M2636" s="5" t="s">
        <v>5787</v>
      </c>
      <c r="N2636" s="15" t="s">
        <v>375</v>
      </c>
    </row>
    <row r="2637" spans="5:14" x14ac:dyDescent="0.25">
      <c r="E2637" s="15" t="s">
        <v>375</v>
      </c>
      <c r="F2637" s="16" t="s">
        <v>376</v>
      </c>
      <c r="G2637" s="17" t="s">
        <v>333</v>
      </c>
      <c r="H2637" s="17">
        <v>197</v>
      </c>
      <c r="I2637" s="18" t="str">
        <f t="shared" si="41"/>
        <v>Kostanjevica na KrkiVelike Vodenice</v>
      </c>
      <c r="J2637" s="17" t="s">
        <v>3464</v>
      </c>
      <c r="K2637" s="17" t="s">
        <v>5436</v>
      </c>
      <c r="L2637" s="17" t="s">
        <v>5682</v>
      </c>
      <c r="M2637" s="5" t="s">
        <v>5787</v>
      </c>
      <c r="N2637" s="15" t="s">
        <v>375</v>
      </c>
    </row>
    <row r="2638" spans="5:14" x14ac:dyDescent="0.25">
      <c r="E2638" s="15" t="s">
        <v>375</v>
      </c>
      <c r="F2638" s="16" t="s">
        <v>376</v>
      </c>
      <c r="G2638" s="17" t="s">
        <v>333</v>
      </c>
      <c r="H2638" s="17">
        <v>197</v>
      </c>
      <c r="I2638" s="18" t="str">
        <f t="shared" si="41"/>
        <v>Kostanjevica na KrkiVrbje</v>
      </c>
      <c r="J2638" s="17" t="s">
        <v>3534</v>
      </c>
      <c r="K2638" s="17" t="s">
        <v>4318</v>
      </c>
      <c r="L2638" s="17" t="s">
        <v>5682</v>
      </c>
      <c r="M2638" s="5" t="s">
        <v>5787</v>
      </c>
      <c r="N2638" s="15" t="s">
        <v>375</v>
      </c>
    </row>
    <row r="2639" spans="5:14" x14ac:dyDescent="0.25">
      <c r="E2639" s="15" t="s">
        <v>375</v>
      </c>
      <c r="F2639" s="16" t="s">
        <v>376</v>
      </c>
      <c r="G2639" s="17" t="s">
        <v>333</v>
      </c>
      <c r="H2639" s="17">
        <v>197</v>
      </c>
      <c r="I2639" s="18" t="str">
        <f t="shared" si="41"/>
        <v>Kostanjevica na KrkiVrtača</v>
      </c>
      <c r="J2639" s="17" t="s">
        <v>3600</v>
      </c>
      <c r="K2639" s="17" t="s">
        <v>4355</v>
      </c>
      <c r="L2639" s="17" t="s">
        <v>5682</v>
      </c>
      <c r="M2639" s="5" t="s">
        <v>5787</v>
      </c>
      <c r="N2639" s="15" t="s">
        <v>375</v>
      </c>
    </row>
    <row r="2640" spans="5:14" x14ac:dyDescent="0.25">
      <c r="E2640" s="15" t="s">
        <v>375</v>
      </c>
      <c r="F2640" s="16" t="s">
        <v>376</v>
      </c>
      <c r="G2640" s="17" t="s">
        <v>333</v>
      </c>
      <c r="H2640" s="17">
        <v>197</v>
      </c>
      <c r="I2640" s="18" t="str">
        <f t="shared" si="41"/>
        <v>Kostanjevica na KrkiZaboršt</v>
      </c>
      <c r="J2640" s="17" t="s">
        <v>3666</v>
      </c>
      <c r="K2640" s="17" t="s">
        <v>4393</v>
      </c>
      <c r="L2640" s="17" t="s">
        <v>5682</v>
      </c>
      <c r="M2640" s="5" t="s">
        <v>83</v>
      </c>
      <c r="N2640" s="15" t="s">
        <v>375</v>
      </c>
    </row>
    <row r="2641" spans="5:14" x14ac:dyDescent="0.25">
      <c r="E2641" s="15" t="s">
        <v>375</v>
      </c>
      <c r="F2641" s="16" t="s">
        <v>376</v>
      </c>
      <c r="G2641" s="17" t="s">
        <v>121</v>
      </c>
      <c r="H2641" s="17">
        <v>17</v>
      </c>
      <c r="I2641" s="18" t="str">
        <f t="shared" si="41"/>
        <v>ČrnomeljAdlešiči</v>
      </c>
      <c r="J2641" s="17" t="s">
        <v>391</v>
      </c>
      <c r="K2641" s="17" t="s">
        <v>377</v>
      </c>
      <c r="L2641" s="17" t="s">
        <v>5714</v>
      </c>
      <c r="M2641" s="5" t="s">
        <v>83</v>
      </c>
      <c r="N2641" s="15" t="s">
        <v>375</v>
      </c>
    </row>
    <row r="2642" spans="5:14" x14ac:dyDescent="0.25">
      <c r="E2642" s="15" t="s">
        <v>375</v>
      </c>
      <c r="F2642" s="16" t="s">
        <v>376</v>
      </c>
      <c r="G2642" s="17" t="s">
        <v>121</v>
      </c>
      <c r="H2642" s="17">
        <v>17</v>
      </c>
      <c r="I2642" s="18" t="str">
        <f t="shared" si="41"/>
        <v>ČrnomeljBalkovci</v>
      </c>
      <c r="J2642" s="17" t="s">
        <v>585</v>
      </c>
      <c r="K2642" s="17" t="s">
        <v>566</v>
      </c>
      <c r="L2642" s="17" t="s">
        <v>5714</v>
      </c>
      <c r="M2642" s="5" t="s">
        <v>83</v>
      </c>
      <c r="N2642" s="15" t="s">
        <v>375</v>
      </c>
    </row>
    <row r="2643" spans="5:14" x14ac:dyDescent="0.25">
      <c r="E2643" s="15" t="s">
        <v>375</v>
      </c>
      <c r="F2643" s="16" t="s">
        <v>376</v>
      </c>
      <c r="G2643" s="17" t="s">
        <v>121</v>
      </c>
      <c r="H2643" s="17">
        <v>17</v>
      </c>
      <c r="I2643" s="18" t="str">
        <f t="shared" si="41"/>
        <v>ČrnomeljBedenj</v>
      </c>
      <c r="J2643" s="17" t="s">
        <v>773</v>
      </c>
      <c r="K2643" s="17" t="s">
        <v>753</v>
      </c>
      <c r="L2643" s="17" t="s">
        <v>5714</v>
      </c>
      <c r="M2643" s="5" t="s">
        <v>83</v>
      </c>
      <c r="N2643" s="15" t="s">
        <v>375</v>
      </c>
    </row>
    <row r="2644" spans="5:14" x14ac:dyDescent="0.25">
      <c r="E2644" s="15" t="s">
        <v>375</v>
      </c>
      <c r="F2644" s="16" t="s">
        <v>376</v>
      </c>
      <c r="G2644" s="17" t="s">
        <v>121</v>
      </c>
      <c r="H2644" s="17">
        <v>17</v>
      </c>
      <c r="I2644" s="18" t="str">
        <f t="shared" si="41"/>
        <v>ČrnomeljBelčji Vrh</v>
      </c>
      <c r="J2644" s="17" t="s">
        <v>950</v>
      </c>
      <c r="K2644" s="17" t="s">
        <v>929</v>
      </c>
      <c r="L2644" s="17" t="s">
        <v>5714</v>
      </c>
      <c r="M2644" s="5" t="s">
        <v>83</v>
      </c>
      <c r="N2644" s="15" t="s">
        <v>375</v>
      </c>
    </row>
    <row r="2645" spans="5:14" x14ac:dyDescent="0.25">
      <c r="E2645" s="15" t="s">
        <v>375</v>
      </c>
      <c r="F2645" s="16" t="s">
        <v>376</v>
      </c>
      <c r="G2645" s="17" t="s">
        <v>121</v>
      </c>
      <c r="H2645" s="17">
        <v>17</v>
      </c>
      <c r="I2645" s="18" t="str">
        <f t="shared" si="41"/>
        <v>ČrnomeljBistrica</v>
      </c>
      <c r="J2645" s="17" t="s">
        <v>433</v>
      </c>
      <c r="K2645" s="17" t="s">
        <v>1109</v>
      </c>
      <c r="L2645" s="17" t="s">
        <v>5714</v>
      </c>
      <c r="M2645" s="5" t="s">
        <v>83</v>
      </c>
      <c r="N2645" s="15" t="s">
        <v>375</v>
      </c>
    </row>
    <row r="2646" spans="5:14" x14ac:dyDescent="0.25">
      <c r="E2646" s="15" t="s">
        <v>375</v>
      </c>
      <c r="F2646" s="16" t="s">
        <v>376</v>
      </c>
      <c r="G2646" s="17" t="s">
        <v>121</v>
      </c>
      <c r="H2646" s="17">
        <v>17</v>
      </c>
      <c r="I2646" s="18" t="str">
        <f t="shared" si="41"/>
        <v>ČrnomeljBlatnik pri Črnomlju</v>
      </c>
      <c r="J2646" s="17" t="s">
        <v>1297</v>
      </c>
      <c r="K2646" s="17" t="s">
        <v>1275</v>
      </c>
      <c r="L2646" s="17" t="s">
        <v>5714</v>
      </c>
      <c r="M2646" s="5" t="s">
        <v>83</v>
      </c>
      <c r="N2646" s="15" t="s">
        <v>375</v>
      </c>
    </row>
    <row r="2647" spans="5:14" x14ac:dyDescent="0.25">
      <c r="E2647" s="15" t="s">
        <v>375</v>
      </c>
      <c r="F2647" s="16" t="s">
        <v>376</v>
      </c>
      <c r="G2647" s="17" t="s">
        <v>121</v>
      </c>
      <c r="H2647" s="17">
        <v>17</v>
      </c>
      <c r="I2647" s="18" t="str">
        <f t="shared" si="41"/>
        <v>ČrnomeljBojanci</v>
      </c>
      <c r="J2647" s="17" t="s">
        <v>1459</v>
      </c>
      <c r="K2647" s="17" t="s">
        <v>1441</v>
      </c>
      <c r="L2647" s="17" t="s">
        <v>5714</v>
      </c>
      <c r="M2647" s="5" t="s">
        <v>83</v>
      </c>
      <c r="N2647" s="15" t="s">
        <v>375</v>
      </c>
    </row>
    <row r="2648" spans="5:14" x14ac:dyDescent="0.25">
      <c r="E2648" s="15" t="s">
        <v>375</v>
      </c>
      <c r="F2648" s="16" t="s">
        <v>376</v>
      </c>
      <c r="G2648" s="17" t="s">
        <v>121</v>
      </c>
      <c r="H2648" s="17">
        <v>17</v>
      </c>
      <c r="I2648" s="18" t="str">
        <f t="shared" si="41"/>
        <v>ČrnomeljBrdarci</v>
      </c>
      <c r="J2648" s="17" t="s">
        <v>1619</v>
      </c>
      <c r="K2648" s="17" t="s">
        <v>1599</v>
      </c>
      <c r="L2648" s="17" t="s">
        <v>5714</v>
      </c>
      <c r="M2648" s="5" t="s">
        <v>83</v>
      </c>
      <c r="N2648" s="15" t="s">
        <v>375</v>
      </c>
    </row>
    <row r="2649" spans="5:14" x14ac:dyDescent="0.25">
      <c r="E2649" s="15" t="s">
        <v>375</v>
      </c>
      <c r="F2649" s="16" t="s">
        <v>376</v>
      </c>
      <c r="G2649" s="17" t="s">
        <v>121</v>
      </c>
      <c r="H2649" s="17">
        <v>17</v>
      </c>
      <c r="I2649" s="18" t="str">
        <f t="shared" si="41"/>
        <v>ČrnomeljBreg pri Sinjem Vrhu</v>
      </c>
      <c r="J2649" s="17" t="s">
        <v>1771</v>
      </c>
      <c r="K2649" s="17" t="s">
        <v>2174</v>
      </c>
      <c r="L2649" s="17" t="s">
        <v>5714</v>
      </c>
      <c r="M2649" s="5" t="s">
        <v>83</v>
      </c>
      <c r="N2649" s="15" t="s">
        <v>375</v>
      </c>
    </row>
    <row r="2650" spans="5:14" x14ac:dyDescent="0.25">
      <c r="E2650" s="15" t="s">
        <v>375</v>
      </c>
      <c r="F2650" s="16" t="s">
        <v>376</v>
      </c>
      <c r="G2650" s="17" t="s">
        <v>121</v>
      </c>
      <c r="H2650" s="17">
        <v>17</v>
      </c>
      <c r="I2650" s="18" t="str">
        <f t="shared" si="41"/>
        <v>ČrnomeljBreznik</v>
      </c>
      <c r="J2650" s="17" t="s">
        <v>1432</v>
      </c>
      <c r="K2650" s="17" t="s">
        <v>3869</v>
      </c>
      <c r="L2650" s="17" t="s">
        <v>5714</v>
      </c>
      <c r="M2650" s="5" t="s">
        <v>83</v>
      </c>
      <c r="N2650" s="15" t="s">
        <v>375</v>
      </c>
    </row>
    <row r="2651" spans="5:14" x14ac:dyDescent="0.25">
      <c r="E2651" s="15" t="s">
        <v>375</v>
      </c>
      <c r="F2651" s="16" t="s">
        <v>376</v>
      </c>
      <c r="G2651" s="17" t="s">
        <v>121</v>
      </c>
      <c r="H2651" s="17">
        <v>17</v>
      </c>
      <c r="I2651" s="18" t="str">
        <f t="shared" si="41"/>
        <v>ČrnomeljButoraj</v>
      </c>
      <c r="J2651" s="17" t="s">
        <v>2057</v>
      </c>
      <c r="K2651" s="17" t="s">
        <v>2306</v>
      </c>
      <c r="L2651" s="17" t="s">
        <v>5714</v>
      </c>
      <c r="M2651" s="5" t="s">
        <v>83</v>
      </c>
      <c r="N2651" s="15" t="s">
        <v>375</v>
      </c>
    </row>
    <row r="2652" spans="5:14" x14ac:dyDescent="0.25">
      <c r="E2652" s="15" t="s">
        <v>375</v>
      </c>
      <c r="F2652" s="16" t="s">
        <v>376</v>
      </c>
      <c r="G2652" s="17" t="s">
        <v>121</v>
      </c>
      <c r="H2652" s="17">
        <v>17</v>
      </c>
      <c r="I2652" s="18" t="str">
        <f t="shared" si="41"/>
        <v>ČrnomeljCerkvišče</v>
      </c>
      <c r="J2652" s="17" t="s">
        <v>2186</v>
      </c>
      <c r="K2652" s="17" t="s">
        <v>2429</v>
      </c>
      <c r="L2652" s="17" t="s">
        <v>5714</v>
      </c>
      <c r="M2652" s="5" t="s">
        <v>83</v>
      </c>
      <c r="N2652" s="15" t="s">
        <v>375</v>
      </c>
    </row>
    <row r="2653" spans="5:14" x14ac:dyDescent="0.25">
      <c r="E2653" s="15" t="s">
        <v>375</v>
      </c>
      <c r="F2653" s="16" t="s">
        <v>376</v>
      </c>
      <c r="G2653" s="17" t="s">
        <v>121</v>
      </c>
      <c r="H2653" s="17">
        <v>17</v>
      </c>
      <c r="I2653" s="18" t="str">
        <f t="shared" si="41"/>
        <v>ČrnomeljČrešnjevec pri Dragatušu</v>
      </c>
      <c r="J2653" s="17" t="s">
        <v>2323</v>
      </c>
      <c r="K2653" s="17" t="s">
        <v>2543</v>
      </c>
      <c r="L2653" s="17" t="s">
        <v>5714</v>
      </c>
      <c r="M2653" s="5" t="s">
        <v>83</v>
      </c>
      <c r="N2653" s="15" t="s">
        <v>375</v>
      </c>
    </row>
    <row r="2654" spans="5:14" x14ac:dyDescent="0.25">
      <c r="E2654" s="15" t="s">
        <v>375</v>
      </c>
      <c r="F2654" s="16" t="s">
        <v>376</v>
      </c>
      <c r="G2654" s="17" t="s">
        <v>121</v>
      </c>
      <c r="H2654" s="17">
        <v>17</v>
      </c>
      <c r="I2654" s="18" t="str">
        <f t="shared" si="41"/>
        <v>ČrnomeljČrnomelj</v>
      </c>
      <c r="J2654" s="17" t="s">
        <v>121</v>
      </c>
      <c r="K2654" s="17" t="s">
        <v>2649</v>
      </c>
      <c r="L2654" s="17" t="s">
        <v>5714</v>
      </c>
      <c r="M2654" s="5" t="s">
        <v>83</v>
      </c>
      <c r="N2654" s="15" t="s">
        <v>375</v>
      </c>
    </row>
    <row r="2655" spans="5:14" x14ac:dyDescent="0.25">
      <c r="E2655" s="15" t="s">
        <v>375</v>
      </c>
      <c r="F2655" s="16" t="s">
        <v>376</v>
      </c>
      <c r="G2655" s="17" t="s">
        <v>121</v>
      </c>
      <c r="H2655" s="17">
        <v>17</v>
      </c>
      <c r="I2655" s="18" t="str">
        <f t="shared" si="41"/>
        <v>ČrnomeljČudno selo</v>
      </c>
      <c r="J2655" s="17" t="s">
        <v>2555</v>
      </c>
      <c r="K2655" s="17" t="s">
        <v>4058</v>
      </c>
      <c r="L2655" s="17" t="s">
        <v>5714</v>
      </c>
      <c r="M2655" s="5" t="s">
        <v>83</v>
      </c>
      <c r="N2655" s="15" t="s">
        <v>375</v>
      </c>
    </row>
    <row r="2656" spans="5:14" x14ac:dyDescent="0.25">
      <c r="E2656" s="15" t="s">
        <v>375</v>
      </c>
      <c r="F2656" s="16" t="s">
        <v>376</v>
      </c>
      <c r="G2656" s="17" t="s">
        <v>121</v>
      </c>
      <c r="H2656" s="17">
        <v>17</v>
      </c>
      <c r="I2656" s="18" t="str">
        <f t="shared" si="41"/>
        <v>ČrnomeljDalnje Njive</v>
      </c>
      <c r="J2656" s="17" t="s">
        <v>2662</v>
      </c>
      <c r="K2656" s="17" t="s">
        <v>2749</v>
      </c>
      <c r="L2656" s="17" t="s">
        <v>5714</v>
      </c>
      <c r="M2656" s="5" t="s">
        <v>83</v>
      </c>
      <c r="N2656" s="15" t="s">
        <v>375</v>
      </c>
    </row>
    <row r="2657" spans="5:14" x14ac:dyDescent="0.25">
      <c r="E2657" s="15" t="s">
        <v>375</v>
      </c>
      <c r="F2657" s="16" t="s">
        <v>376</v>
      </c>
      <c r="G2657" s="17" t="s">
        <v>121</v>
      </c>
      <c r="H2657" s="17">
        <v>17</v>
      </c>
      <c r="I2657" s="18" t="str">
        <f t="shared" si="41"/>
        <v>ČrnomeljDamelj</v>
      </c>
      <c r="J2657" s="17" t="s">
        <v>2760</v>
      </c>
      <c r="K2657" s="17" t="s">
        <v>2850</v>
      </c>
      <c r="L2657" s="17" t="s">
        <v>5714</v>
      </c>
      <c r="M2657" s="5" t="s">
        <v>83</v>
      </c>
      <c r="N2657" s="15" t="s">
        <v>375</v>
      </c>
    </row>
    <row r="2658" spans="5:14" x14ac:dyDescent="0.25">
      <c r="E2658" s="15" t="s">
        <v>375</v>
      </c>
      <c r="F2658" s="16" t="s">
        <v>376</v>
      </c>
      <c r="G2658" s="17" t="s">
        <v>121</v>
      </c>
      <c r="H2658" s="17">
        <v>17</v>
      </c>
      <c r="I2658" s="18" t="str">
        <f t="shared" si="41"/>
        <v>ČrnomeljDečina</v>
      </c>
      <c r="J2658" s="17" t="s">
        <v>2863</v>
      </c>
      <c r="K2658" s="17" t="s">
        <v>4147</v>
      </c>
      <c r="L2658" s="17" t="s">
        <v>5714</v>
      </c>
      <c r="M2658" s="5" t="s">
        <v>83</v>
      </c>
      <c r="N2658" s="15" t="s">
        <v>375</v>
      </c>
    </row>
    <row r="2659" spans="5:14" x14ac:dyDescent="0.25">
      <c r="E2659" s="15" t="s">
        <v>375</v>
      </c>
      <c r="F2659" s="16" t="s">
        <v>376</v>
      </c>
      <c r="G2659" s="17" t="s">
        <v>121</v>
      </c>
      <c r="H2659" s="17">
        <v>17</v>
      </c>
      <c r="I2659" s="18" t="str">
        <f t="shared" si="41"/>
        <v>ČrnomeljDesinec</v>
      </c>
      <c r="J2659" s="17" t="s">
        <v>2963</v>
      </c>
      <c r="K2659" s="17" t="s">
        <v>2951</v>
      </c>
      <c r="L2659" s="17" t="s">
        <v>5714</v>
      </c>
      <c r="M2659" s="5" t="s">
        <v>83</v>
      </c>
      <c r="N2659" s="15" t="s">
        <v>375</v>
      </c>
    </row>
    <row r="2660" spans="5:14" x14ac:dyDescent="0.25">
      <c r="E2660" s="15" t="s">
        <v>375</v>
      </c>
      <c r="F2660" s="16" t="s">
        <v>376</v>
      </c>
      <c r="G2660" s="17" t="s">
        <v>121</v>
      </c>
      <c r="H2660" s="17">
        <v>17</v>
      </c>
      <c r="I2660" s="18" t="str">
        <f t="shared" si="41"/>
        <v>ČrnomeljDeskova vas</v>
      </c>
      <c r="J2660" s="17" t="s">
        <v>3049</v>
      </c>
      <c r="K2660" s="17" t="s">
        <v>3036</v>
      </c>
      <c r="L2660" s="17" t="s">
        <v>5714</v>
      </c>
      <c r="M2660" s="5" t="s">
        <v>83</v>
      </c>
      <c r="N2660" s="15" t="s">
        <v>375</v>
      </c>
    </row>
    <row r="2661" spans="5:14" x14ac:dyDescent="0.25">
      <c r="E2661" s="15" t="s">
        <v>375</v>
      </c>
      <c r="F2661" s="16" t="s">
        <v>376</v>
      </c>
      <c r="G2661" s="17" t="s">
        <v>121</v>
      </c>
      <c r="H2661" s="17">
        <v>17</v>
      </c>
      <c r="I2661" s="18" t="str">
        <f t="shared" si="41"/>
        <v>ČrnomeljDobliče</v>
      </c>
      <c r="J2661" s="17" t="s">
        <v>3131</v>
      </c>
      <c r="K2661" s="17" t="s">
        <v>4193</v>
      </c>
      <c r="L2661" s="17" t="s">
        <v>5714</v>
      </c>
      <c r="M2661" s="5" t="s">
        <v>83</v>
      </c>
      <c r="N2661" s="15" t="s">
        <v>375</v>
      </c>
    </row>
    <row r="2662" spans="5:14" x14ac:dyDescent="0.25">
      <c r="E2662" s="15" t="s">
        <v>375</v>
      </c>
      <c r="F2662" s="16" t="s">
        <v>376</v>
      </c>
      <c r="G2662" s="17" t="s">
        <v>121</v>
      </c>
      <c r="H2662" s="17">
        <v>17</v>
      </c>
      <c r="I2662" s="18" t="str">
        <f t="shared" si="41"/>
        <v>ČrnomeljDoblička Gora</v>
      </c>
      <c r="J2662" s="17" t="s">
        <v>3215</v>
      </c>
      <c r="K2662" s="17" t="s">
        <v>5420</v>
      </c>
      <c r="L2662" s="17" t="s">
        <v>5714</v>
      </c>
      <c r="M2662" s="5" t="s">
        <v>83</v>
      </c>
      <c r="N2662" s="15" t="s">
        <v>375</v>
      </c>
    </row>
    <row r="2663" spans="5:14" x14ac:dyDescent="0.25">
      <c r="E2663" s="15" t="s">
        <v>375</v>
      </c>
      <c r="F2663" s="16" t="s">
        <v>376</v>
      </c>
      <c r="G2663" s="17" t="s">
        <v>121</v>
      </c>
      <c r="H2663" s="17">
        <v>17</v>
      </c>
      <c r="I2663" s="18" t="str">
        <f t="shared" si="41"/>
        <v>ČrnomeljDolenja Podgora</v>
      </c>
      <c r="J2663" s="17" t="s">
        <v>3298</v>
      </c>
      <c r="K2663" s="17" t="s">
        <v>4239</v>
      </c>
      <c r="L2663" s="17" t="s">
        <v>5714</v>
      </c>
      <c r="M2663" s="5" t="s">
        <v>83</v>
      </c>
      <c r="N2663" s="15" t="s">
        <v>375</v>
      </c>
    </row>
    <row r="2664" spans="5:14" x14ac:dyDescent="0.25">
      <c r="E2664" s="15" t="s">
        <v>375</v>
      </c>
      <c r="F2664" s="16" t="s">
        <v>376</v>
      </c>
      <c r="G2664" s="17" t="s">
        <v>121</v>
      </c>
      <c r="H2664" s="17">
        <v>17</v>
      </c>
      <c r="I2664" s="18" t="str">
        <f t="shared" si="41"/>
        <v>ČrnomeljDolenja vas pri Črnomlju</v>
      </c>
      <c r="J2664" s="17" t="s">
        <v>3375</v>
      </c>
      <c r="K2664" s="17" t="s">
        <v>4278</v>
      </c>
      <c r="L2664" s="17" t="s">
        <v>5714</v>
      </c>
      <c r="M2664" s="5" t="s">
        <v>83</v>
      </c>
      <c r="N2664" s="15" t="s">
        <v>375</v>
      </c>
    </row>
    <row r="2665" spans="5:14" x14ac:dyDescent="0.25">
      <c r="E2665" s="15" t="s">
        <v>375</v>
      </c>
      <c r="F2665" s="16" t="s">
        <v>376</v>
      </c>
      <c r="G2665" s="17" t="s">
        <v>121</v>
      </c>
      <c r="H2665" s="17">
        <v>17</v>
      </c>
      <c r="I2665" s="18" t="str">
        <f t="shared" si="41"/>
        <v>ČrnomeljDolenjci</v>
      </c>
      <c r="J2665" s="17" t="s">
        <v>3448</v>
      </c>
      <c r="K2665" s="17" t="s">
        <v>5436</v>
      </c>
      <c r="L2665" s="17" t="s">
        <v>5714</v>
      </c>
      <c r="M2665" s="5" t="s">
        <v>83</v>
      </c>
      <c r="N2665" s="15" t="s">
        <v>375</v>
      </c>
    </row>
    <row r="2666" spans="5:14" x14ac:dyDescent="0.25">
      <c r="E2666" s="15" t="s">
        <v>375</v>
      </c>
      <c r="F2666" s="16" t="s">
        <v>376</v>
      </c>
      <c r="G2666" s="17" t="s">
        <v>121</v>
      </c>
      <c r="H2666" s="17">
        <v>17</v>
      </c>
      <c r="I2666" s="18" t="str">
        <f t="shared" si="41"/>
        <v>ČrnomeljDolenji Radenci</v>
      </c>
      <c r="J2666" s="17" t="s">
        <v>3519</v>
      </c>
      <c r="K2666" s="17" t="s">
        <v>4318</v>
      </c>
      <c r="L2666" s="17" t="s">
        <v>5714</v>
      </c>
      <c r="M2666" s="5" t="s">
        <v>83</v>
      </c>
      <c r="N2666" s="15" t="s">
        <v>375</v>
      </c>
    </row>
    <row r="2667" spans="5:14" x14ac:dyDescent="0.25">
      <c r="E2667" s="15" t="s">
        <v>375</v>
      </c>
      <c r="F2667" s="16" t="s">
        <v>376</v>
      </c>
      <c r="G2667" s="17" t="s">
        <v>121</v>
      </c>
      <c r="H2667" s="17">
        <v>17</v>
      </c>
      <c r="I2667" s="18" t="str">
        <f t="shared" si="41"/>
        <v>ČrnomeljDolenji Suhor pri Vinici</v>
      </c>
      <c r="J2667" s="17" t="s">
        <v>3584</v>
      </c>
      <c r="K2667" s="17" t="s">
        <v>4355</v>
      </c>
      <c r="L2667" s="17" t="s">
        <v>5714</v>
      </c>
      <c r="M2667" s="5" t="s">
        <v>83</v>
      </c>
      <c r="N2667" s="15" t="s">
        <v>375</v>
      </c>
    </row>
    <row r="2668" spans="5:14" x14ac:dyDescent="0.25">
      <c r="E2668" s="15" t="s">
        <v>375</v>
      </c>
      <c r="F2668" s="16" t="s">
        <v>376</v>
      </c>
      <c r="G2668" s="17" t="s">
        <v>121</v>
      </c>
      <c r="H2668" s="17">
        <v>17</v>
      </c>
      <c r="I2668" s="18" t="str">
        <f t="shared" si="41"/>
        <v>ČrnomeljDolnja Paka</v>
      </c>
      <c r="J2668" s="17" t="s">
        <v>3649</v>
      </c>
      <c r="K2668" s="17" t="s">
        <v>4393</v>
      </c>
      <c r="L2668" s="17" t="s">
        <v>5714</v>
      </c>
      <c r="M2668" s="5" t="s">
        <v>83</v>
      </c>
      <c r="N2668" s="15" t="s">
        <v>375</v>
      </c>
    </row>
    <row r="2669" spans="5:14" x14ac:dyDescent="0.25">
      <c r="E2669" s="15" t="s">
        <v>375</v>
      </c>
      <c r="F2669" s="16" t="s">
        <v>376</v>
      </c>
      <c r="G2669" s="17" t="s">
        <v>121</v>
      </c>
      <c r="H2669" s="17">
        <v>17</v>
      </c>
      <c r="I2669" s="18" t="str">
        <f t="shared" si="41"/>
        <v>ČrnomeljDraga pri Sinjem Vrhu</v>
      </c>
      <c r="J2669" s="17" t="s">
        <v>3713</v>
      </c>
      <c r="K2669" s="17" t="s">
        <v>5592</v>
      </c>
      <c r="L2669" s="17" t="s">
        <v>5714</v>
      </c>
      <c r="M2669" s="5" t="s">
        <v>83</v>
      </c>
      <c r="N2669" s="15" t="s">
        <v>375</v>
      </c>
    </row>
    <row r="2670" spans="5:14" x14ac:dyDescent="0.25">
      <c r="E2670" s="15" t="s">
        <v>375</v>
      </c>
      <c r="F2670" s="16" t="s">
        <v>376</v>
      </c>
      <c r="G2670" s="17" t="s">
        <v>121</v>
      </c>
      <c r="H2670" s="17">
        <v>17</v>
      </c>
      <c r="I2670" s="18" t="str">
        <f t="shared" si="41"/>
        <v>ČrnomeljDragatuš</v>
      </c>
      <c r="J2670" s="17" t="s">
        <v>3774</v>
      </c>
      <c r="K2670" s="17" t="s">
        <v>4430</v>
      </c>
      <c r="L2670" s="17" t="s">
        <v>5714</v>
      </c>
      <c r="M2670" s="5" t="s">
        <v>83</v>
      </c>
      <c r="N2670" s="15" t="s">
        <v>375</v>
      </c>
    </row>
    <row r="2671" spans="5:14" x14ac:dyDescent="0.25">
      <c r="E2671" s="15" t="s">
        <v>375</v>
      </c>
      <c r="F2671" s="16" t="s">
        <v>376</v>
      </c>
      <c r="G2671" s="17" t="s">
        <v>121</v>
      </c>
      <c r="H2671" s="17">
        <v>17</v>
      </c>
      <c r="I2671" s="18" t="str">
        <f t="shared" si="41"/>
        <v>ČrnomeljDragoši</v>
      </c>
      <c r="J2671" s="17" t="s">
        <v>3825</v>
      </c>
      <c r="K2671" s="17" t="s">
        <v>5512</v>
      </c>
      <c r="L2671" s="17" t="s">
        <v>5714</v>
      </c>
      <c r="M2671" s="5" t="s">
        <v>83</v>
      </c>
      <c r="N2671" s="15" t="s">
        <v>375</v>
      </c>
    </row>
    <row r="2672" spans="5:14" x14ac:dyDescent="0.25">
      <c r="E2672" s="15" t="s">
        <v>375</v>
      </c>
      <c r="F2672" s="16" t="s">
        <v>376</v>
      </c>
      <c r="G2672" s="17" t="s">
        <v>121</v>
      </c>
      <c r="H2672" s="17">
        <v>17</v>
      </c>
      <c r="I2672" s="18" t="str">
        <f t="shared" si="41"/>
        <v>ČrnomeljDragovanja vas</v>
      </c>
      <c r="J2672" s="17" t="s">
        <v>3876</v>
      </c>
      <c r="K2672" s="17" t="s">
        <v>4462</v>
      </c>
      <c r="L2672" s="17" t="s">
        <v>5714</v>
      </c>
      <c r="M2672" s="5" t="s">
        <v>83</v>
      </c>
      <c r="N2672" s="15" t="s">
        <v>375</v>
      </c>
    </row>
    <row r="2673" spans="5:14" x14ac:dyDescent="0.25">
      <c r="E2673" s="15" t="s">
        <v>375</v>
      </c>
      <c r="F2673" s="16" t="s">
        <v>376</v>
      </c>
      <c r="G2673" s="17" t="s">
        <v>121</v>
      </c>
      <c r="H2673" s="17">
        <v>17</v>
      </c>
      <c r="I2673" s="18" t="str">
        <f t="shared" si="41"/>
        <v>ČrnomeljDrenovec</v>
      </c>
      <c r="J2673" s="17" t="s">
        <v>746</v>
      </c>
      <c r="K2673" s="17" t="s">
        <v>5516</v>
      </c>
      <c r="L2673" s="17" t="s">
        <v>5714</v>
      </c>
      <c r="M2673" s="5" t="s">
        <v>83</v>
      </c>
      <c r="N2673" s="15" t="s">
        <v>375</v>
      </c>
    </row>
    <row r="2674" spans="5:14" x14ac:dyDescent="0.25">
      <c r="E2674" s="15" t="s">
        <v>375</v>
      </c>
      <c r="F2674" s="16" t="s">
        <v>376</v>
      </c>
      <c r="G2674" s="17" t="s">
        <v>121</v>
      </c>
      <c r="H2674" s="17">
        <v>17</v>
      </c>
      <c r="I2674" s="18" t="str">
        <f t="shared" si="41"/>
        <v>ČrnomeljDrežnik</v>
      </c>
      <c r="J2674" s="17" t="s">
        <v>1946</v>
      </c>
      <c r="K2674" s="17" t="s">
        <v>4495</v>
      </c>
      <c r="L2674" s="17" t="s">
        <v>5714</v>
      </c>
      <c r="M2674" s="5" t="s">
        <v>83</v>
      </c>
      <c r="N2674" s="15" t="s">
        <v>375</v>
      </c>
    </row>
    <row r="2675" spans="5:14" x14ac:dyDescent="0.25">
      <c r="E2675" s="15" t="s">
        <v>375</v>
      </c>
      <c r="F2675" s="16" t="s">
        <v>376</v>
      </c>
      <c r="G2675" s="17" t="s">
        <v>121</v>
      </c>
      <c r="H2675" s="17">
        <v>17</v>
      </c>
      <c r="I2675" s="18" t="str">
        <f t="shared" si="41"/>
        <v>ČrnomeljFučkovci</v>
      </c>
      <c r="J2675" s="17" t="s">
        <v>4016</v>
      </c>
      <c r="K2675" s="17" t="s">
        <v>4529</v>
      </c>
      <c r="L2675" s="17" t="s">
        <v>5714</v>
      </c>
      <c r="M2675" s="5" t="s">
        <v>83</v>
      </c>
      <c r="N2675" s="15" t="s">
        <v>375</v>
      </c>
    </row>
    <row r="2676" spans="5:14" x14ac:dyDescent="0.25">
      <c r="E2676" s="15" t="s">
        <v>375</v>
      </c>
      <c r="F2676" s="16" t="s">
        <v>376</v>
      </c>
      <c r="G2676" s="17" t="s">
        <v>121</v>
      </c>
      <c r="H2676" s="17">
        <v>17</v>
      </c>
      <c r="I2676" s="18" t="str">
        <f t="shared" si="41"/>
        <v>ČrnomeljGolek</v>
      </c>
      <c r="J2676" s="17" t="s">
        <v>4064</v>
      </c>
      <c r="K2676" s="17" t="s">
        <v>4562</v>
      </c>
      <c r="L2676" s="17" t="s">
        <v>5714</v>
      </c>
      <c r="M2676" s="5" t="s">
        <v>83</v>
      </c>
      <c r="N2676" s="15" t="s">
        <v>375</v>
      </c>
    </row>
    <row r="2677" spans="5:14" x14ac:dyDescent="0.25">
      <c r="E2677" s="15" t="s">
        <v>375</v>
      </c>
      <c r="F2677" s="16" t="s">
        <v>376</v>
      </c>
      <c r="G2677" s="17" t="s">
        <v>121</v>
      </c>
      <c r="H2677" s="17">
        <v>17</v>
      </c>
      <c r="I2677" s="18" t="str">
        <f t="shared" si="41"/>
        <v>ČrnomeljGolek pri Vinici</v>
      </c>
      <c r="J2677" s="17" t="s">
        <v>4109</v>
      </c>
      <c r="K2677" s="17" t="s">
        <v>4592</v>
      </c>
      <c r="L2677" s="17" t="s">
        <v>5714</v>
      </c>
      <c r="M2677" s="5" t="s">
        <v>83</v>
      </c>
      <c r="N2677" s="15" t="s">
        <v>375</v>
      </c>
    </row>
    <row r="2678" spans="5:14" x14ac:dyDescent="0.25">
      <c r="E2678" s="15" t="s">
        <v>375</v>
      </c>
      <c r="F2678" s="16" t="s">
        <v>376</v>
      </c>
      <c r="G2678" s="17" t="s">
        <v>121</v>
      </c>
      <c r="H2678" s="17">
        <v>17</v>
      </c>
      <c r="I2678" s="18" t="str">
        <f t="shared" si="41"/>
        <v>ČrnomeljGorenja Podgora</v>
      </c>
      <c r="J2678" s="17" t="s">
        <v>4154</v>
      </c>
      <c r="K2678" s="17" t="s">
        <v>5526</v>
      </c>
      <c r="L2678" s="17" t="s">
        <v>5714</v>
      </c>
      <c r="M2678" s="5" t="s">
        <v>83</v>
      </c>
      <c r="N2678" s="15" t="s">
        <v>375</v>
      </c>
    </row>
    <row r="2679" spans="5:14" x14ac:dyDescent="0.25">
      <c r="E2679" s="15" t="s">
        <v>375</v>
      </c>
      <c r="F2679" s="16" t="s">
        <v>376</v>
      </c>
      <c r="G2679" s="17" t="s">
        <v>121</v>
      </c>
      <c r="H2679" s="17">
        <v>17</v>
      </c>
      <c r="I2679" s="18" t="str">
        <f t="shared" si="41"/>
        <v>ČrnomeljGorenjci pri Adlešičih</v>
      </c>
      <c r="J2679" s="17" t="s">
        <v>4198</v>
      </c>
      <c r="K2679" s="17" t="s">
        <v>4622</v>
      </c>
      <c r="L2679" s="17" t="s">
        <v>5714</v>
      </c>
      <c r="M2679" s="5" t="s">
        <v>83</v>
      </c>
      <c r="N2679" s="15" t="s">
        <v>375</v>
      </c>
    </row>
    <row r="2680" spans="5:14" x14ac:dyDescent="0.25">
      <c r="E2680" s="15" t="s">
        <v>375</v>
      </c>
      <c r="F2680" s="16" t="s">
        <v>376</v>
      </c>
      <c r="G2680" s="17" t="s">
        <v>121</v>
      </c>
      <c r="H2680" s="17">
        <v>17</v>
      </c>
      <c r="I2680" s="18" t="str">
        <f t="shared" si="41"/>
        <v>ČrnomeljGorenji Radenci</v>
      </c>
      <c r="J2680" s="17" t="s">
        <v>4244</v>
      </c>
      <c r="K2680" s="17" t="s">
        <v>5532</v>
      </c>
      <c r="L2680" s="17" t="s">
        <v>5714</v>
      </c>
      <c r="M2680" s="5" t="s">
        <v>83</v>
      </c>
      <c r="N2680" s="15" t="s">
        <v>375</v>
      </c>
    </row>
    <row r="2681" spans="5:14" x14ac:dyDescent="0.25">
      <c r="E2681" s="15" t="s">
        <v>375</v>
      </c>
      <c r="F2681" s="16" t="s">
        <v>376</v>
      </c>
      <c r="G2681" s="17" t="s">
        <v>121</v>
      </c>
      <c r="H2681" s="17">
        <v>17</v>
      </c>
      <c r="I2681" s="18" t="str">
        <f t="shared" si="41"/>
        <v>ČrnomeljGorica</v>
      </c>
      <c r="J2681" s="17" t="s">
        <v>1542</v>
      </c>
      <c r="K2681" s="17" t="s">
        <v>4649</v>
      </c>
      <c r="L2681" s="17" t="s">
        <v>5714</v>
      </c>
      <c r="M2681" s="5" t="s">
        <v>83</v>
      </c>
      <c r="N2681" s="15" t="s">
        <v>375</v>
      </c>
    </row>
    <row r="2682" spans="5:14" x14ac:dyDescent="0.25">
      <c r="E2682" s="15" t="s">
        <v>375</v>
      </c>
      <c r="F2682" s="16" t="s">
        <v>376</v>
      </c>
      <c r="G2682" s="17" t="s">
        <v>121</v>
      </c>
      <c r="H2682" s="17">
        <v>17</v>
      </c>
      <c r="I2682" s="18" t="str">
        <f t="shared" si="41"/>
        <v>ČrnomeljGornja Paka</v>
      </c>
      <c r="J2682" s="17" t="s">
        <v>4324</v>
      </c>
      <c r="K2682" s="17" t="s">
        <v>4678</v>
      </c>
      <c r="L2682" s="17" t="s">
        <v>5714</v>
      </c>
      <c r="M2682" s="5" t="s">
        <v>83</v>
      </c>
      <c r="N2682" s="15" t="s">
        <v>375</v>
      </c>
    </row>
    <row r="2683" spans="5:14" x14ac:dyDescent="0.25">
      <c r="E2683" s="15" t="s">
        <v>375</v>
      </c>
      <c r="F2683" s="16" t="s">
        <v>376</v>
      </c>
      <c r="G2683" s="17" t="s">
        <v>121</v>
      </c>
      <c r="H2683" s="17">
        <v>17</v>
      </c>
      <c r="I2683" s="18" t="str">
        <f t="shared" si="41"/>
        <v>ČrnomeljGornji Suhor pri Vinici</v>
      </c>
      <c r="J2683" s="17" t="s">
        <v>4361</v>
      </c>
      <c r="K2683" s="17" t="s">
        <v>4705</v>
      </c>
      <c r="L2683" s="17" t="s">
        <v>5714</v>
      </c>
      <c r="M2683" s="5" t="s">
        <v>83</v>
      </c>
      <c r="N2683" s="15" t="s">
        <v>375</v>
      </c>
    </row>
    <row r="2684" spans="5:14" x14ac:dyDescent="0.25">
      <c r="E2684" s="15" t="s">
        <v>375</v>
      </c>
      <c r="F2684" s="16" t="s">
        <v>376</v>
      </c>
      <c r="G2684" s="17" t="s">
        <v>121</v>
      </c>
      <c r="H2684" s="17">
        <v>17</v>
      </c>
      <c r="I2684" s="18" t="str">
        <f t="shared" si="41"/>
        <v>ČrnomeljGriblje</v>
      </c>
      <c r="J2684" s="17" t="s">
        <v>4398</v>
      </c>
      <c r="K2684" s="17" t="s">
        <v>5540</v>
      </c>
      <c r="L2684" s="17" t="s">
        <v>5714</v>
      </c>
      <c r="M2684" s="5" t="s">
        <v>83</v>
      </c>
      <c r="N2684" s="15" t="s">
        <v>375</v>
      </c>
    </row>
    <row r="2685" spans="5:14" x14ac:dyDescent="0.25">
      <c r="E2685" s="15" t="s">
        <v>375</v>
      </c>
      <c r="F2685" s="16" t="s">
        <v>376</v>
      </c>
      <c r="G2685" s="17" t="s">
        <v>121</v>
      </c>
      <c r="H2685" s="17">
        <v>17</v>
      </c>
      <c r="I2685" s="18" t="str">
        <f t="shared" si="41"/>
        <v>ČrnomeljGrič pri Dobličah</v>
      </c>
      <c r="J2685" s="17" t="s">
        <v>4435</v>
      </c>
      <c r="K2685" s="17" t="s">
        <v>5544</v>
      </c>
      <c r="L2685" s="17" t="s">
        <v>5714</v>
      </c>
      <c r="M2685" s="5" t="s">
        <v>83</v>
      </c>
      <c r="N2685" s="15" t="s">
        <v>375</v>
      </c>
    </row>
    <row r="2686" spans="5:14" x14ac:dyDescent="0.25">
      <c r="E2686" s="15" t="s">
        <v>375</v>
      </c>
      <c r="F2686" s="16" t="s">
        <v>376</v>
      </c>
      <c r="G2686" s="17" t="s">
        <v>121</v>
      </c>
      <c r="H2686" s="17">
        <v>17</v>
      </c>
      <c r="I2686" s="18" t="str">
        <f t="shared" si="41"/>
        <v>ČrnomeljHrast pri Vinici</v>
      </c>
      <c r="J2686" s="17" t="s">
        <v>4465</v>
      </c>
      <c r="K2686" s="17" t="s">
        <v>5548</v>
      </c>
      <c r="L2686" s="17" t="s">
        <v>5714</v>
      </c>
      <c r="M2686" s="5" t="s">
        <v>83</v>
      </c>
      <c r="N2686" s="15" t="s">
        <v>375</v>
      </c>
    </row>
    <row r="2687" spans="5:14" x14ac:dyDescent="0.25">
      <c r="E2687" s="15" t="s">
        <v>375</v>
      </c>
      <c r="F2687" s="16" t="s">
        <v>376</v>
      </c>
      <c r="G2687" s="17" t="s">
        <v>121</v>
      </c>
      <c r="H2687" s="17">
        <v>17</v>
      </c>
      <c r="I2687" s="18" t="str">
        <f t="shared" si="41"/>
        <v>ČrnomeljJankoviči</v>
      </c>
      <c r="J2687" s="17" t="s">
        <v>4497</v>
      </c>
      <c r="K2687" s="17" t="s">
        <v>4734</v>
      </c>
      <c r="L2687" s="17" t="s">
        <v>5714</v>
      </c>
      <c r="M2687" s="5" t="s">
        <v>83</v>
      </c>
      <c r="N2687" s="15" t="s">
        <v>375</v>
      </c>
    </row>
    <row r="2688" spans="5:14" x14ac:dyDescent="0.25">
      <c r="E2688" s="15" t="s">
        <v>375</v>
      </c>
      <c r="F2688" s="16" t="s">
        <v>376</v>
      </c>
      <c r="G2688" s="17" t="s">
        <v>121</v>
      </c>
      <c r="H2688" s="17">
        <v>17</v>
      </c>
      <c r="I2688" s="18" t="str">
        <f t="shared" si="41"/>
        <v>ČrnomeljJelševnik</v>
      </c>
      <c r="J2688" s="17" t="s">
        <v>4531</v>
      </c>
      <c r="K2688" s="17" t="s">
        <v>4760</v>
      </c>
      <c r="L2688" s="17" t="s">
        <v>5714</v>
      </c>
      <c r="M2688" s="5" t="s">
        <v>83</v>
      </c>
      <c r="N2688" s="15" t="s">
        <v>375</v>
      </c>
    </row>
    <row r="2689" spans="5:14" x14ac:dyDescent="0.25">
      <c r="E2689" s="15" t="s">
        <v>375</v>
      </c>
      <c r="F2689" s="16" t="s">
        <v>376</v>
      </c>
      <c r="G2689" s="17" t="s">
        <v>121</v>
      </c>
      <c r="H2689" s="17">
        <v>17</v>
      </c>
      <c r="I2689" s="18" t="str">
        <f t="shared" si="41"/>
        <v>ČrnomeljJerneja vas</v>
      </c>
      <c r="J2689" s="17" t="s">
        <v>4564</v>
      </c>
      <c r="K2689" s="17" t="s">
        <v>5554</v>
      </c>
      <c r="L2689" s="17" t="s">
        <v>5714</v>
      </c>
      <c r="M2689" s="5" t="s">
        <v>83</v>
      </c>
      <c r="N2689" s="15" t="s">
        <v>375</v>
      </c>
    </row>
    <row r="2690" spans="5:14" x14ac:dyDescent="0.25">
      <c r="E2690" s="15" t="s">
        <v>375</v>
      </c>
      <c r="F2690" s="16" t="s">
        <v>376</v>
      </c>
      <c r="G2690" s="17" t="s">
        <v>121</v>
      </c>
      <c r="H2690" s="17">
        <v>17</v>
      </c>
      <c r="I2690" s="18" t="str">
        <f t="shared" ref="I2690:I2753" si="42">CONCATENATE(G2690,J2690)</f>
        <v>ČrnomeljKanižarica</v>
      </c>
      <c r="J2690" s="17" t="s">
        <v>4595</v>
      </c>
      <c r="K2690" s="17" t="s">
        <v>5556</v>
      </c>
      <c r="L2690" s="17" t="s">
        <v>5714</v>
      </c>
      <c r="M2690" s="5" t="s">
        <v>83</v>
      </c>
      <c r="N2690" s="15" t="s">
        <v>375</v>
      </c>
    </row>
    <row r="2691" spans="5:14" x14ac:dyDescent="0.25">
      <c r="E2691" s="15" t="s">
        <v>375</v>
      </c>
      <c r="F2691" s="16" t="s">
        <v>376</v>
      </c>
      <c r="G2691" s="17" t="s">
        <v>121</v>
      </c>
      <c r="H2691" s="17">
        <v>17</v>
      </c>
      <c r="I2691" s="18" t="str">
        <f t="shared" si="42"/>
        <v>ČrnomeljKnežina</v>
      </c>
      <c r="J2691" s="17" t="s">
        <v>4624</v>
      </c>
      <c r="K2691" s="17" t="s">
        <v>5642</v>
      </c>
      <c r="L2691" s="17" t="s">
        <v>5714</v>
      </c>
      <c r="M2691" s="5" t="s">
        <v>83</v>
      </c>
      <c r="N2691" s="15" t="s">
        <v>375</v>
      </c>
    </row>
    <row r="2692" spans="5:14" x14ac:dyDescent="0.25">
      <c r="E2692" s="15" t="s">
        <v>375</v>
      </c>
      <c r="F2692" s="16" t="s">
        <v>376</v>
      </c>
      <c r="G2692" s="17" t="s">
        <v>121</v>
      </c>
      <c r="H2692" s="17">
        <v>17</v>
      </c>
      <c r="I2692" s="18" t="str">
        <f t="shared" si="42"/>
        <v>ČrnomeljKot ob Kolpi</v>
      </c>
      <c r="J2692" s="17" t="s">
        <v>4652</v>
      </c>
      <c r="K2692" s="17" t="s">
        <v>5559</v>
      </c>
      <c r="L2692" s="17" t="s">
        <v>5714</v>
      </c>
      <c r="M2692" s="5" t="s">
        <v>83</v>
      </c>
      <c r="N2692" s="15" t="s">
        <v>375</v>
      </c>
    </row>
    <row r="2693" spans="5:14" x14ac:dyDescent="0.25">
      <c r="E2693" s="15" t="s">
        <v>375</v>
      </c>
      <c r="F2693" s="16" t="s">
        <v>376</v>
      </c>
      <c r="G2693" s="17" t="s">
        <v>121</v>
      </c>
      <c r="H2693" s="17">
        <v>17</v>
      </c>
      <c r="I2693" s="18" t="str">
        <f t="shared" si="42"/>
        <v>ČrnomeljKovača vas</v>
      </c>
      <c r="J2693" s="17" t="s">
        <v>3624</v>
      </c>
      <c r="K2693" s="17" t="s">
        <v>5561</v>
      </c>
      <c r="L2693" s="17" t="s">
        <v>5714</v>
      </c>
      <c r="M2693" s="5" t="s">
        <v>83</v>
      </c>
      <c r="N2693" s="15" t="s">
        <v>375</v>
      </c>
    </row>
    <row r="2694" spans="5:14" x14ac:dyDescent="0.25">
      <c r="E2694" s="15" t="s">
        <v>375</v>
      </c>
      <c r="F2694" s="16" t="s">
        <v>376</v>
      </c>
      <c r="G2694" s="17" t="s">
        <v>121</v>
      </c>
      <c r="H2694" s="17">
        <v>17</v>
      </c>
      <c r="I2694" s="18" t="str">
        <f t="shared" si="42"/>
        <v>ČrnomeljKovačji Grad</v>
      </c>
      <c r="J2694" s="17" t="s">
        <v>4707</v>
      </c>
      <c r="K2694" s="17" t="s">
        <v>5563</v>
      </c>
      <c r="L2694" s="17" t="s">
        <v>5714</v>
      </c>
      <c r="M2694" s="5" t="s">
        <v>83</v>
      </c>
      <c r="N2694" s="15" t="s">
        <v>375</v>
      </c>
    </row>
    <row r="2695" spans="5:14" x14ac:dyDescent="0.25">
      <c r="E2695" s="15" t="s">
        <v>375</v>
      </c>
      <c r="F2695" s="16" t="s">
        <v>376</v>
      </c>
      <c r="G2695" s="17" t="s">
        <v>121</v>
      </c>
      <c r="H2695" s="17">
        <v>17</v>
      </c>
      <c r="I2695" s="18" t="str">
        <f t="shared" si="42"/>
        <v>ČrnomeljKvasica</v>
      </c>
      <c r="J2695" s="17" t="s">
        <v>4736</v>
      </c>
      <c r="K2695" s="17" t="s">
        <v>5565</v>
      </c>
      <c r="L2695" s="17" t="s">
        <v>5714</v>
      </c>
      <c r="M2695" s="5" t="s">
        <v>83</v>
      </c>
      <c r="N2695" s="15" t="s">
        <v>375</v>
      </c>
    </row>
    <row r="2696" spans="5:14" x14ac:dyDescent="0.25">
      <c r="E2696" s="15" t="s">
        <v>375</v>
      </c>
      <c r="F2696" s="16" t="s">
        <v>376</v>
      </c>
      <c r="G2696" s="17" t="s">
        <v>121</v>
      </c>
      <c r="H2696" s="17">
        <v>17</v>
      </c>
      <c r="I2696" s="18" t="str">
        <f t="shared" si="42"/>
        <v>ČrnomeljLokve</v>
      </c>
      <c r="J2696" s="17" t="s">
        <v>2807</v>
      </c>
      <c r="K2696" s="17" t="s">
        <v>5588</v>
      </c>
      <c r="L2696" s="17" t="s">
        <v>5714</v>
      </c>
      <c r="M2696" s="5" t="s">
        <v>83</v>
      </c>
      <c r="N2696" s="15" t="s">
        <v>375</v>
      </c>
    </row>
    <row r="2697" spans="5:14" x14ac:dyDescent="0.25">
      <c r="E2697" s="15" t="s">
        <v>375</v>
      </c>
      <c r="F2697" s="16" t="s">
        <v>376</v>
      </c>
      <c r="G2697" s="17" t="s">
        <v>121</v>
      </c>
      <c r="H2697" s="17">
        <v>17</v>
      </c>
      <c r="I2697" s="18" t="str">
        <f t="shared" si="42"/>
        <v>ČrnomeljMala Lahinja</v>
      </c>
      <c r="J2697" s="17" t="s">
        <v>4786</v>
      </c>
      <c r="K2697" s="17" t="s">
        <v>5567</v>
      </c>
      <c r="L2697" s="17" t="s">
        <v>5714</v>
      </c>
      <c r="M2697" s="5" t="s">
        <v>83</v>
      </c>
      <c r="N2697" s="15" t="s">
        <v>375</v>
      </c>
    </row>
    <row r="2698" spans="5:14" x14ac:dyDescent="0.25">
      <c r="E2698" s="15" t="s">
        <v>375</v>
      </c>
      <c r="F2698" s="16" t="s">
        <v>376</v>
      </c>
      <c r="G2698" s="17" t="s">
        <v>121</v>
      </c>
      <c r="H2698" s="17">
        <v>17</v>
      </c>
      <c r="I2698" s="18" t="str">
        <f t="shared" si="42"/>
        <v>ČrnomeljMala sela</v>
      </c>
      <c r="J2698" s="17" t="s">
        <v>4476</v>
      </c>
      <c r="K2698" s="17" t="s">
        <v>5593</v>
      </c>
      <c r="L2698" s="17" t="s">
        <v>5714</v>
      </c>
      <c r="M2698" s="5" t="s">
        <v>83</v>
      </c>
      <c r="N2698" s="15" t="s">
        <v>375</v>
      </c>
    </row>
    <row r="2699" spans="5:14" x14ac:dyDescent="0.25">
      <c r="E2699" s="15" t="s">
        <v>375</v>
      </c>
      <c r="F2699" s="16" t="s">
        <v>376</v>
      </c>
      <c r="G2699" s="17" t="s">
        <v>121</v>
      </c>
      <c r="H2699" s="17">
        <v>17</v>
      </c>
      <c r="I2699" s="18" t="str">
        <f t="shared" si="42"/>
        <v>ČrnomeljMali Nerajec</v>
      </c>
      <c r="J2699" s="17" t="s">
        <v>4842</v>
      </c>
      <c r="K2699" s="17" t="s">
        <v>5569</v>
      </c>
      <c r="L2699" s="17" t="s">
        <v>5714</v>
      </c>
      <c r="M2699" s="5" t="s">
        <v>83</v>
      </c>
      <c r="N2699" s="15" t="s">
        <v>375</v>
      </c>
    </row>
    <row r="2700" spans="5:14" x14ac:dyDescent="0.25">
      <c r="E2700" s="15" t="s">
        <v>375</v>
      </c>
      <c r="F2700" s="16" t="s">
        <v>376</v>
      </c>
      <c r="G2700" s="17" t="s">
        <v>121</v>
      </c>
      <c r="H2700" s="17">
        <v>17</v>
      </c>
      <c r="I2700" s="18" t="str">
        <f t="shared" si="42"/>
        <v>ČrnomeljMarindol</v>
      </c>
      <c r="J2700" s="17" t="s">
        <v>4866</v>
      </c>
      <c r="K2700" s="17" t="s">
        <v>5594</v>
      </c>
      <c r="L2700" s="17" t="s">
        <v>5714</v>
      </c>
      <c r="M2700" s="5" t="s">
        <v>83</v>
      </c>
      <c r="N2700" s="15" t="s">
        <v>375</v>
      </c>
    </row>
    <row r="2701" spans="5:14" x14ac:dyDescent="0.25">
      <c r="E2701" s="15" t="s">
        <v>375</v>
      </c>
      <c r="F2701" s="16" t="s">
        <v>376</v>
      </c>
      <c r="G2701" s="17" t="s">
        <v>121</v>
      </c>
      <c r="H2701" s="17">
        <v>17</v>
      </c>
      <c r="I2701" s="18" t="str">
        <f t="shared" si="42"/>
        <v>ČrnomeljMavrlen</v>
      </c>
      <c r="J2701" s="17" t="s">
        <v>4888</v>
      </c>
      <c r="K2701" s="17" t="s">
        <v>5595</v>
      </c>
      <c r="L2701" s="17" t="s">
        <v>5714</v>
      </c>
      <c r="M2701" s="5" t="s">
        <v>83</v>
      </c>
      <c r="N2701" s="15" t="s">
        <v>375</v>
      </c>
    </row>
    <row r="2702" spans="5:14" x14ac:dyDescent="0.25">
      <c r="E2702" s="15" t="s">
        <v>375</v>
      </c>
      <c r="F2702" s="16" t="s">
        <v>376</v>
      </c>
      <c r="G2702" s="17" t="s">
        <v>121</v>
      </c>
      <c r="H2702" s="17">
        <v>17</v>
      </c>
      <c r="I2702" s="18" t="str">
        <f t="shared" si="42"/>
        <v>ČrnomeljMihelja vas</v>
      </c>
      <c r="J2702" s="17" t="s">
        <v>4911</v>
      </c>
      <c r="K2702" s="17" t="s">
        <v>5589</v>
      </c>
      <c r="L2702" s="17" t="s">
        <v>5714</v>
      </c>
      <c r="M2702" s="5" t="s">
        <v>83</v>
      </c>
      <c r="N2702" s="15" t="s">
        <v>375</v>
      </c>
    </row>
    <row r="2703" spans="5:14" x14ac:dyDescent="0.25">
      <c r="E2703" s="15" t="s">
        <v>375</v>
      </c>
      <c r="F2703" s="16" t="s">
        <v>376</v>
      </c>
      <c r="G2703" s="17" t="s">
        <v>121</v>
      </c>
      <c r="H2703" s="17">
        <v>17</v>
      </c>
      <c r="I2703" s="18" t="str">
        <f t="shared" si="42"/>
        <v>ČrnomeljMiklarji</v>
      </c>
      <c r="J2703" s="17" t="s">
        <v>4933</v>
      </c>
      <c r="K2703" s="17" t="s">
        <v>5571</v>
      </c>
      <c r="L2703" s="17" t="s">
        <v>5714</v>
      </c>
      <c r="M2703" s="5" t="s">
        <v>83</v>
      </c>
      <c r="N2703" s="15" t="s">
        <v>375</v>
      </c>
    </row>
    <row r="2704" spans="5:14" x14ac:dyDescent="0.25">
      <c r="E2704" s="15" t="s">
        <v>375</v>
      </c>
      <c r="F2704" s="16" t="s">
        <v>376</v>
      </c>
      <c r="G2704" s="17" t="s">
        <v>121</v>
      </c>
      <c r="H2704" s="17">
        <v>17</v>
      </c>
      <c r="I2704" s="18" t="str">
        <f t="shared" si="42"/>
        <v>ČrnomeljMiliči</v>
      </c>
      <c r="J2704" s="17" t="s">
        <v>4955</v>
      </c>
      <c r="K2704" s="17" t="s">
        <v>5572</v>
      </c>
      <c r="L2704" s="17" t="s">
        <v>5714</v>
      </c>
      <c r="M2704" s="5" t="s">
        <v>83</v>
      </c>
      <c r="N2704" s="15" t="s">
        <v>375</v>
      </c>
    </row>
    <row r="2705" spans="5:14" x14ac:dyDescent="0.25">
      <c r="E2705" s="15" t="s">
        <v>375</v>
      </c>
      <c r="F2705" s="16" t="s">
        <v>376</v>
      </c>
      <c r="G2705" s="17" t="s">
        <v>121</v>
      </c>
      <c r="H2705" s="17">
        <v>17</v>
      </c>
      <c r="I2705" s="18" t="str">
        <f t="shared" si="42"/>
        <v>ČrnomeljMočile</v>
      </c>
      <c r="J2705" s="17" t="s">
        <v>4974</v>
      </c>
      <c r="K2705" s="17" t="s">
        <v>5643</v>
      </c>
      <c r="L2705" s="17" t="s">
        <v>5714</v>
      </c>
      <c r="M2705" s="5" t="s">
        <v>83</v>
      </c>
      <c r="N2705" s="15" t="s">
        <v>375</v>
      </c>
    </row>
    <row r="2706" spans="5:14" x14ac:dyDescent="0.25">
      <c r="E2706" s="15" t="s">
        <v>375</v>
      </c>
      <c r="F2706" s="16" t="s">
        <v>376</v>
      </c>
      <c r="G2706" s="17" t="s">
        <v>121</v>
      </c>
      <c r="H2706" s="17">
        <v>17</v>
      </c>
      <c r="I2706" s="18" t="str">
        <f t="shared" si="42"/>
        <v>ČrnomeljNaklo</v>
      </c>
      <c r="J2706" s="17" t="s">
        <v>208</v>
      </c>
      <c r="K2706" s="17" t="s">
        <v>5596</v>
      </c>
      <c r="L2706" s="17" t="s">
        <v>5714</v>
      </c>
      <c r="M2706" s="5" t="s">
        <v>83</v>
      </c>
      <c r="N2706" s="15" t="s">
        <v>375</v>
      </c>
    </row>
    <row r="2707" spans="5:14" x14ac:dyDescent="0.25">
      <c r="E2707" s="15" t="s">
        <v>375</v>
      </c>
      <c r="F2707" s="16" t="s">
        <v>376</v>
      </c>
      <c r="G2707" s="17" t="s">
        <v>121</v>
      </c>
      <c r="H2707" s="17">
        <v>17</v>
      </c>
      <c r="I2707" s="18" t="str">
        <f t="shared" si="42"/>
        <v>ČrnomeljNova Lipa</v>
      </c>
      <c r="J2707" s="17" t="s">
        <v>5002</v>
      </c>
      <c r="K2707" s="17" t="s">
        <v>5574</v>
      </c>
      <c r="L2707" s="17" t="s">
        <v>5714</v>
      </c>
      <c r="M2707" s="5" t="s">
        <v>83</v>
      </c>
      <c r="N2707" s="15" t="s">
        <v>375</v>
      </c>
    </row>
    <row r="2708" spans="5:14" x14ac:dyDescent="0.25">
      <c r="E2708" s="15" t="s">
        <v>375</v>
      </c>
      <c r="F2708" s="16" t="s">
        <v>376</v>
      </c>
      <c r="G2708" s="17" t="s">
        <v>121</v>
      </c>
      <c r="H2708" s="17">
        <v>17</v>
      </c>
      <c r="I2708" s="18" t="str">
        <f t="shared" si="42"/>
        <v>ČrnomeljObrh pri Dragatušu</v>
      </c>
      <c r="J2708" s="17" t="s">
        <v>5019</v>
      </c>
      <c r="K2708" s="17" t="s">
        <v>5576</v>
      </c>
      <c r="L2708" s="17" t="s">
        <v>5714</v>
      </c>
      <c r="M2708" s="5" t="s">
        <v>83</v>
      </c>
      <c r="N2708" s="15" t="s">
        <v>375</v>
      </c>
    </row>
    <row r="2709" spans="5:14" x14ac:dyDescent="0.25">
      <c r="E2709" s="15" t="s">
        <v>375</v>
      </c>
      <c r="F2709" s="16" t="s">
        <v>376</v>
      </c>
      <c r="G2709" s="17" t="s">
        <v>121</v>
      </c>
      <c r="H2709" s="17">
        <v>17</v>
      </c>
      <c r="I2709" s="18" t="str">
        <f t="shared" si="42"/>
        <v>ČrnomeljOgulin</v>
      </c>
      <c r="J2709" s="17" t="s">
        <v>5035</v>
      </c>
      <c r="K2709" s="17" t="s">
        <v>5590</v>
      </c>
      <c r="L2709" s="17" t="s">
        <v>5714</v>
      </c>
      <c r="M2709" s="5" t="s">
        <v>83</v>
      </c>
      <c r="N2709" s="15" t="s">
        <v>375</v>
      </c>
    </row>
    <row r="2710" spans="5:14" x14ac:dyDescent="0.25">
      <c r="E2710" s="15" t="s">
        <v>375</v>
      </c>
      <c r="F2710" s="16" t="s">
        <v>376</v>
      </c>
      <c r="G2710" s="17" t="s">
        <v>121</v>
      </c>
      <c r="H2710" s="17">
        <v>17</v>
      </c>
      <c r="I2710" s="18" t="str">
        <f t="shared" si="42"/>
        <v>ČrnomeljOtovec</v>
      </c>
      <c r="J2710" s="17" t="s">
        <v>5050</v>
      </c>
      <c r="K2710" s="17" t="s">
        <v>5597</v>
      </c>
      <c r="L2710" s="17" t="s">
        <v>5714</v>
      </c>
      <c r="M2710" s="5" t="s">
        <v>83</v>
      </c>
      <c r="N2710" s="15" t="s">
        <v>375</v>
      </c>
    </row>
    <row r="2711" spans="5:14" x14ac:dyDescent="0.25">
      <c r="E2711" s="15" t="s">
        <v>375</v>
      </c>
      <c r="F2711" s="16" t="s">
        <v>376</v>
      </c>
      <c r="G2711" s="17" t="s">
        <v>121</v>
      </c>
      <c r="H2711" s="17">
        <v>17</v>
      </c>
      <c r="I2711" s="18" t="str">
        <f t="shared" si="42"/>
        <v>ČrnomeljPaunoviči</v>
      </c>
      <c r="J2711" s="17" t="s">
        <v>5064</v>
      </c>
      <c r="K2711" s="17" t="s">
        <v>5598</v>
      </c>
      <c r="L2711" s="17" t="s">
        <v>5714</v>
      </c>
      <c r="M2711" s="5" t="s">
        <v>83</v>
      </c>
      <c r="N2711" s="15" t="s">
        <v>375</v>
      </c>
    </row>
    <row r="2712" spans="5:14" x14ac:dyDescent="0.25">
      <c r="E2712" s="15" t="s">
        <v>375</v>
      </c>
      <c r="F2712" s="16" t="s">
        <v>376</v>
      </c>
      <c r="G2712" s="17" t="s">
        <v>121</v>
      </c>
      <c r="H2712" s="17">
        <v>17</v>
      </c>
      <c r="I2712" s="18" t="str">
        <f t="shared" si="42"/>
        <v>ČrnomeljPerudina</v>
      </c>
      <c r="J2712" s="17" t="s">
        <v>5080</v>
      </c>
      <c r="K2712" s="17" t="s">
        <v>5599</v>
      </c>
      <c r="L2712" s="17" t="s">
        <v>5714</v>
      </c>
      <c r="M2712" s="5" t="s">
        <v>83</v>
      </c>
      <c r="N2712" s="15" t="s">
        <v>375</v>
      </c>
    </row>
    <row r="2713" spans="5:14" x14ac:dyDescent="0.25">
      <c r="E2713" s="15" t="s">
        <v>375</v>
      </c>
      <c r="F2713" s="16" t="s">
        <v>376</v>
      </c>
      <c r="G2713" s="17" t="s">
        <v>121</v>
      </c>
      <c r="H2713" s="17">
        <v>17</v>
      </c>
      <c r="I2713" s="18" t="str">
        <f t="shared" si="42"/>
        <v>ČrnomeljPetrova vas</v>
      </c>
      <c r="J2713" s="17" t="s">
        <v>5097</v>
      </c>
      <c r="K2713" s="17" t="s">
        <v>5600</v>
      </c>
      <c r="L2713" s="17" t="s">
        <v>5714</v>
      </c>
      <c r="M2713" s="5" t="s">
        <v>83</v>
      </c>
      <c r="N2713" s="15" t="s">
        <v>375</v>
      </c>
    </row>
    <row r="2714" spans="5:14" x14ac:dyDescent="0.25">
      <c r="E2714" s="15" t="s">
        <v>375</v>
      </c>
      <c r="F2714" s="16" t="s">
        <v>376</v>
      </c>
      <c r="G2714" s="17" t="s">
        <v>121</v>
      </c>
      <c r="H2714" s="17">
        <v>17</v>
      </c>
      <c r="I2714" s="18" t="str">
        <f t="shared" si="42"/>
        <v>ČrnomeljPobrežje</v>
      </c>
      <c r="J2714" s="17" t="s">
        <v>2419</v>
      </c>
      <c r="K2714" s="17" t="s">
        <v>5591</v>
      </c>
      <c r="L2714" s="17" t="s">
        <v>5714</v>
      </c>
      <c r="M2714" s="5" t="s">
        <v>83</v>
      </c>
      <c r="N2714" s="15" t="s">
        <v>375</v>
      </c>
    </row>
    <row r="2715" spans="5:14" x14ac:dyDescent="0.25">
      <c r="E2715" s="15" t="s">
        <v>375</v>
      </c>
      <c r="F2715" s="16" t="s">
        <v>376</v>
      </c>
      <c r="G2715" s="17" t="s">
        <v>121</v>
      </c>
      <c r="H2715" s="17">
        <v>17</v>
      </c>
      <c r="I2715" s="18" t="str">
        <f t="shared" si="42"/>
        <v>ČrnomeljPodklanec</v>
      </c>
      <c r="J2715" s="17" t="s">
        <v>2172</v>
      </c>
      <c r="K2715" s="17" t="s">
        <v>5601</v>
      </c>
      <c r="L2715" s="17" t="s">
        <v>5714</v>
      </c>
      <c r="M2715" s="5" t="s">
        <v>83</v>
      </c>
      <c r="N2715" s="15" t="s">
        <v>375</v>
      </c>
    </row>
    <row r="2716" spans="5:14" x14ac:dyDescent="0.25">
      <c r="E2716" s="15" t="s">
        <v>375</v>
      </c>
      <c r="F2716" s="16" t="s">
        <v>376</v>
      </c>
      <c r="G2716" s="17" t="s">
        <v>121</v>
      </c>
      <c r="H2716" s="17">
        <v>17</v>
      </c>
      <c r="I2716" s="18" t="str">
        <f t="shared" si="42"/>
        <v>ČrnomeljPodlog</v>
      </c>
      <c r="J2716" s="17" t="s">
        <v>4676</v>
      </c>
      <c r="K2716" s="17" t="s">
        <v>5602</v>
      </c>
      <c r="L2716" s="17" t="s">
        <v>5714</v>
      </c>
      <c r="M2716" s="5" t="s">
        <v>83</v>
      </c>
      <c r="N2716" s="15" t="s">
        <v>375</v>
      </c>
    </row>
    <row r="2717" spans="5:14" x14ac:dyDescent="0.25">
      <c r="E2717" s="15" t="s">
        <v>375</v>
      </c>
      <c r="F2717" s="16" t="s">
        <v>376</v>
      </c>
      <c r="G2717" s="17" t="s">
        <v>121</v>
      </c>
      <c r="H2717" s="17">
        <v>17</v>
      </c>
      <c r="I2717" s="18" t="str">
        <f t="shared" si="42"/>
        <v>ČrnomeljPrelesje</v>
      </c>
      <c r="J2717" s="17" t="s">
        <v>2152</v>
      </c>
      <c r="K2717" s="17" t="s">
        <v>5608</v>
      </c>
      <c r="L2717" s="17" t="s">
        <v>5714</v>
      </c>
      <c r="M2717" s="5" t="s">
        <v>83</v>
      </c>
      <c r="N2717" s="15" t="s">
        <v>375</v>
      </c>
    </row>
    <row r="2718" spans="5:14" x14ac:dyDescent="0.25">
      <c r="E2718" s="15" t="s">
        <v>375</v>
      </c>
      <c r="F2718" s="16" t="s">
        <v>376</v>
      </c>
      <c r="G2718" s="17" t="s">
        <v>121</v>
      </c>
      <c r="H2718" s="17">
        <v>17</v>
      </c>
      <c r="I2718" s="18" t="str">
        <f t="shared" si="42"/>
        <v>ČrnomeljPreloka</v>
      </c>
      <c r="J2718" s="17" t="s">
        <v>5163</v>
      </c>
      <c r="K2718" s="17" t="s">
        <v>5603</v>
      </c>
      <c r="L2718" s="17" t="s">
        <v>5714</v>
      </c>
      <c r="M2718" s="5" t="s">
        <v>83</v>
      </c>
      <c r="N2718" s="15" t="s">
        <v>375</v>
      </c>
    </row>
    <row r="2719" spans="5:14" x14ac:dyDescent="0.25">
      <c r="E2719" s="15" t="s">
        <v>375</v>
      </c>
      <c r="F2719" s="16" t="s">
        <v>376</v>
      </c>
      <c r="G2719" s="17" t="s">
        <v>121</v>
      </c>
      <c r="H2719" s="17">
        <v>17</v>
      </c>
      <c r="I2719" s="18" t="str">
        <f t="shared" si="42"/>
        <v>ČrnomeljPribinci</v>
      </c>
      <c r="J2719" s="17" t="s">
        <v>5178</v>
      </c>
      <c r="K2719" s="17" t="s">
        <v>5604</v>
      </c>
      <c r="L2719" s="17" t="s">
        <v>5714</v>
      </c>
      <c r="M2719" s="5" t="s">
        <v>83</v>
      </c>
      <c r="N2719" s="15" t="s">
        <v>375</v>
      </c>
    </row>
    <row r="2720" spans="5:14" x14ac:dyDescent="0.25">
      <c r="E2720" s="15" t="s">
        <v>375</v>
      </c>
      <c r="F2720" s="16" t="s">
        <v>376</v>
      </c>
      <c r="G2720" s="17" t="s">
        <v>121</v>
      </c>
      <c r="H2720" s="17">
        <v>17</v>
      </c>
      <c r="I2720" s="18" t="str">
        <f t="shared" si="42"/>
        <v>ČrnomeljPurga</v>
      </c>
      <c r="J2720" s="17" t="s">
        <v>5193</v>
      </c>
      <c r="K2720" s="17" t="s">
        <v>5605</v>
      </c>
      <c r="L2720" s="17" t="s">
        <v>5714</v>
      </c>
      <c r="M2720" s="5" t="s">
        <v>83</v>
      </c>
      <c r="N2720" s="15" t="s">
        <v>375</v>
      </c>
    </row>
    <row r="2721" spans="5:14" x14ac:dyDescent="0.25">
      <c r="E2721" s="15" t="s">
        <v>375</v>
      </c>
      <c r="F2721" s="16" t="s">
        <v>376</v>
      </c>
      <c r="G2721" s="17" t="s">
        <v>121</v>
      </c>
      <c r="H2721" s="17">
        <v>17</v>
      </c>
      <c r="I2721" s="18" t="str">
        <f t="shared" si="42"/>
        <v>ČrnomeljPusti Gradec</v>
      </c>
      <c r="J2721" s="17" t="s">
        <v>5205</v>
      </c>
      <c r="K2721" s="17" t="s">
        <v>5606</v>
      </c>
      <c r="L2721" s="17" t="s">
        <v>5714</v>
      </c>
      <c r="M2721" s="5" t="s">
        <v>83</v>
      </c>
      <c r="N2721" s="15" t="s">
        <v>375</v>
      </c>
    </row>
    <row r="2722" spans="5:14" x14ac:dyDescent="0.25">
      <c r="E2722" s="15" t="s">
        <v>375</v>
      </c>
      <c r="F2722" s="16" t="s">
        <v>376</v>
      </c>
      <c r="G2722" s="17" t="s">
        <v>121</v>
      </c>
      <c r="H2722" s="17">
        <v>17</v>
      </c>
      <c r="I2722" s="18" t="str">
        <f t="shared" si="42"/>
        <v>ČrnomeljRodine</v>
      </c>
      <c r="J2722" s="17" t="s">
        <v>1273</v>
      </c>
      <c r="K2722" s="17" t="s">
        <v>5607</v>
      </c>
      <c r="L2722" s="17" t="s">
        <v>5714</v>
      </c>
      <c r="M2722" s="5" t="s">
        <v>83</v>
      </c>
      <c r="N2722" s="15" t="s">
        <v>375</v>
      </c>
    </row>
    <row r="2723" spans="5:14" x14ac:dyDescent="0.25">
      <c r="E2723" s="15" t="s">
        <v>375</v>
      </c>
      <c r="F2723" s="16" t="s">
        <v>376</v>
      </c>
      <c r="G2723" s="17" t="s">
        <v>121</v>
      </c>
      <c r="H2723" s="17">
        <v>17</v>
      </c>
      <c r="I2723" s="18" t="str">
        <f t="shared" si="42"/>
        <v>ČrnomeljRožanec</v>
      </c>
      <c r="J2723" s="17" t="s">
        <v>5227</v>
      </c>
      <c r="K2723" s="17" t="s">
        <v>5644</v>
      </c>
      <c r="L2723" s="17" t="s">
        <v>5714</v>
      </c>
      <c r="M2723" s="5" t="s">
        <v>83</v>
      </c>
      <c r="N2723" s="15" t="s">
        <v>375</v>
      </c>
    </row>
    <row r="2724" spans="5:14" x14ac:dyDescent="0.25">
      <c r="E2724" s="15" t="s">
        <v>375</v>
      </c>
      <c r="F2724" s="16" t="s">
        <v>376</v>
      </c>
      <c r="G2724" s="17" t="s">
        <v>121</v>
      </c>
      <c r="H2724" s="17">
        <v>17</v>
      </c>
      <c r="I2724" s="18" t="str">
        <f t="shared" si="42"/>
        <v>ČrnomeljRožič Vrh</v>
      </c>
      <c r="J2724" s="17" t="s">
        <v>5239</v>
      </c>
      <c r="K2724" s="17" t="s">
        <v>5609</v>
      </c>
      <c r="L2724" s="17" t="s">
        <v>5714</v>
      </c>
      <c r="M2724" s="5" t="s">
        <v>83</v>
      </c>
      <c r="N2724" s="15" t="s">
        <v>375</v>
      </c>
    </row>
    <row r="2725" spans="5:14" x14ac:dyDescent="0.25">
      <c r="E2725" s="15" t="s">
        <v>375</v>
      </c>
      <c r="F2725" s="16" t="s">
        <v>376</v>
      </c>
      <c r="G2725" s="17" t="s">
        <v>121</v>
      </c>
      <c r="H2725" s="17">
        <v>17</v>
      </c>
      <c r="I2725" s="18" t="str">
        <f t="shared" si="42"/>
        <v>ČrnomeljRučetna vas</v>
      </c>
      <c r="J2725" s="17" t="s">
        <v>5252</v>
      </c>
      <c r="K2725" s="17" t="s">
        <v>5610</v>
      </c>
      <c r="L2725" s="17" t="s">
        <v>5714</v>
      </c>
      <c r="M2725" s="5" t="s">
        <v>83</v>
      </c>
      <c r="N2725" s="15" t="s">
        <v>375</v>
      </c>
    </row>
    <row r="2726" spans="5:14" x14ac:dyDescent="0.25">
      <c r="E2726" s="15" t="s">
        <v>375</v>
      </c>
      <c r="F2726" s="16" t="s">
        <v>376</v>
      </c>
      <c r="G2726" s="17" t="s">
        <v>121</v>
      </c>
      <c r="H2726" s="17">
        <v>17</v>
      </c>
      <c r="I2726" s="18" t="str">
        <f t="shared" si="42"/>
        <v>ČrnomeljSečje selo</v>
      </c>
      <c r="J2726" s="17" t="s">
        <v>5264</v>
      </c>
      <c r="K2726" s="17" t="s">
        <v>5611</v>
      </c>
      <c r="L2726" s="17" t="s">
        <v>5714</v>
      </c>
      <c r="M2726" s="5" t="s">
        <v>83</v>
      </c>
      <c r="N2726" s="15" t="s">
        <v>375</v>
      </c>
    </row>
    <row r="2727" spans="5:14" x14ac:dyDescent="0.25">
      <c r="E2727" s="15" t="s">
        <v>375</v>
      </c>
      <c r="F2727" s="16" t="s">
        <v>376</v>
      </c>
      <c r="G2727" s="17" t="s">
        <v>121</v>
      </c>
      <c r="H2727" s="17">
        <v>17</v>
      </c>
      <c r="I2727" s="18" t="str">
        <f t="shared" si="42"/>
        <v>ČrnomeljSela pri Dragatušu</v>
      </c>
      <c r="J2727" s="17" t="s">
        <v>5276</v>
      </c>
      <c r="K2727" s="17" t="s">
        <v>5612</v>
      </c>
      <c r="L2727" s="17" t="s">
        <v>5714</v>
      </c>
      <c r="M2727" s="5" t="s">
        <v>83</v>
      </c>
      <c r="N2727" s="15" t="s">
        <v>375</v>
      </c>
    </row>
    <row r="2728" spans="5:14" x14ac:dyDescent="0.25">
      <c r="E2728" s="15" t="s">
        <v>375</v>
      </c>
      <c r="F2728" s="16" t="s">
        <v>376</v>
      </c>
      <c r="G2728" s="17" t="s">
        <v>121</v>
      </c>
      <c r="H2728" s="17">
        <v>17</v>
      </c>
      <c r="I2728" s="18" t="str">
        <f t="shared" si="42"/>
        <v>ČrnomeljSela pri Otovcu</v>
      </c>
      <c r="J2728" s="17" t="s">
        <v>5286</v>
      </c>
      <c r="K2728" s="17" t="s">
        <v>5656</v>
      </c>
      <c r="L2728" s="17" t="s">
        <v>5714</v>
      </c>
      <c r="M2728" s="5" t="s">
        <v>83</v>
      </c>
      <c r="N2728" s="15" t="s">
        <v>375</v>
      </c>
    </row>
    <row r="2729" spans="5:14" x14ac:dyDescent="0.25">
      <c r="E2729" s="15" t="s">
        <v>375</v>
      </c>
      <c r="F2729" s="16" t="s">
        <v>376</v>
      </c>
      <c r="G2729" s="17" t="s">
        <v>121</v>
      </c>
      <c r="H2729" s="17">
        <v>17</v>
      </c>
      <c r="I2729" s="18" t="str">
        <f t="shared" si="42"/>
        <v>ČrnomeljSinji Vrh</v>
      </c>
      <c r="J2729" s="17" t="s">
        <v>5295</v>
      </c>
      <c r="K2729" s="17" t="s">
        <v>5613</v>
      </c>
      <c r="L2729" s="17" t="s">
        <v>5714</v>
      </c>
      <c r="M2729" s="5" t="s">
        <v>83</v>
      </c>
      <c r="N2729" s="15" t="s">
        <v>375</v>
      </c>
    </row>
    <row r="2730" spans="5:14" x14ac:dyDescent="0.25">
      <c r="E2730" s="15" t="s">
        <v>375</v>
      </c>
      <c r="F2730" s="16" t="s">
        <v>376</v>
      </c>
      <c r="G2730" s="17" t="s">
        <v>121</v>
      </c>
      <c r="H2730" s="17">
        <v>17</v>
      </c>
      <c r="I2730" s="18" t="str">
        <f t="shared" si="42"/>
        <v>ČrnomeljSodevci</v>
      </c>
      <c r="J2730" s="17" t="s">
        <v>5303</v>
      </c>
      <c r="K2730" s="17" t="s">
        <v>5614</v>
      </c>
      <c r="L2730" s="17" t="s">
        <v>5714</v>
      </c>
      <c r="M2730" s="5" t="s">
        <v>83</v>
      </c>
      <c r="N2730" s="15" t="s">
        <v>375</v>
      </c>
    </row>
    <row r="2731" spans="5:14" x14ac:dyDescent="0.25">
      <c r="E2731" s="15" t="s">
        <v>375</v>
      </c>
      <c r="F2731" s="16" t="s">
        <v>376</v>
      </c>
      <c r="G2731" s="17" t="s">
        <v>121</v>
      </c>
      <c r="H2731" s="17">
        <v>17</v>
      </c>
      <c r="I2731" s="18" t="str">
        <f t="shared" si="42"/>
        <v>ČrnomeljSrednji Radenci</v>
      </c>
      <c r="J2731" s="17" t="s">
        <v>5311</v>
      </c>
      <c r="K2731" s="17" t="s">
        <v>5615</v>
      </c>
      <c r="L2731" s="17" t="s">
        <v>5714</v>
      </c>
      <c r="M2731" s="5" t="s">
        <v>83</v>
      </c>
      <c r="N2731" s="15" t="s">
        <v>375</v>
      </c>
    </row>
    <row r="2732" spans="5:14" x14ac:dyDescent="0.25">
      <c r="E2732" s="15" t="s">
        <v>375</v>
      </c>
      <c r="F2732" s="16" t="s">
        <v>376</v>
      </c>
      <c r="G2732" s="17" t="s">
        <v>121</v>
      </c>
      <c r="H2732" s="17">
        <v>17</v>
      </c>
      <c r="I2732" s="18" t="str">
        <f t="shared" si="42"/>
        <v>ČrnomeljStara Lipa</v>
      </c>
      <c r="J2732" s="17" t="s">
        <v>5320</v>
      </c>
      <c r="K2732" s="17" t="s">
        <v>5645</v>
      </c>
      <c r="L2732" s="17" t="s">
        <v>5714</v>
      </c>
      <c r="M2732" s="5" t="s">
        <v>83</v>
      </c>
      <c r="N2732" s="15" t="s">
        <v>375</v>
      </c>
    </row>
    <row r="2733" spans="5:14" x14ac:dyDescent="0.25">
      <c r="E2733" s="15" t="s">
        <v>375</v>
      </c>
      <c r="F2733" s="16" t="s">
        <v>376</v>
      </c>
      <c r="G2733" s="17" t="s">
        <v>121</v>
      </c>
      <c r="H2733" s="17">
        <v>17</v>
      </c>
      <c r="I2733" s="18" t="str">
        <f t="shared" si="42"/>
        <v>ČrnomeljStari trg ob Kolpi</v>
      </c>
      <c r="J2733" s="17" t="s">
        <v>5330</v>
      </c>
      <c r="K2733" s="17" t="s">
        <v>5616</v>
      </c>
      <c r="L2733" s="17" t="s">
        <v>5714</v>
      </c>
      <c r="M2733" s="5" t="s">
        <v>83</v>
      </c>
      <c r="N2733" s="15" t="s">
        <v>375</v>
      </c>
    </row>
    <row r="2734" spans="5:14" x14ac:dyDescent="0.25">
      <c r="E2734" s="15" t="s">
        <v>375</v>
      </c>
      <c r="F2734" s="16" t="s">
        <v>376</v>
      </c>
      <c r="G2734" s="17" t="s">
        <v>121</v>
      </c>
      <c r="H2734" s="17">
        <v>17</v>
      </c>
      <c r="I2734" s="18" t="str">
        <f t="shared" si="42"/>
        <v>ČrnomeljStražnji Vrh</v>
      </c>
      <c r="J2734" s="17" t="s">
        <v>5341</v>
      </c>
      <c r="K2734" s="17" t="s">
        <v>5657</v>
      </c>
      <c r="L2734" s="17" t="s">
        <v>5714</v>
      </c>
      <c r="M2734" s="5" t="s">
        <v>83</v>
      </c>
      <c r="N2734" s="15" t="s">
        <v>375</v>
      </c>
    </row>
    <row r="2735" spans="5:14" x14ac:dyDescent="0.25">
      <c r="E2735" s="15" t="s">
        <v>375</v>
      </c>
      <c r="F2735" s="16" t="s">
        <v>376</v>
      </c>
      <c r="G2735" s="17" t="s">
        <v>121</v>
      </c>
      <c r="H2735" s="17">
        <v>17</v>
      </c>
      <c r="I2735" s="18" t="str">
        <f t="shared" si="42"/>
        <v>ČrnomeljSvibnik</v>
      </c>
      <c r="J2735" s="17" t="s">
        <v>5349</v>
      </c>
      <c r="K2735" s="17" t="s">
        <v>5646</v>
      </c>
      <c r="L2735" s="17" t="s">
        <v>5714</v>
      </c>
      <c r="M2735" s="5" t="s">
        <v>83</v>
      </c>
      <c r="N2735" s="15" t="s">
        <v>375</v>
      </c>
    </row>
    <row r="2736" spans="5:14" x14ac:dyDescent="0.25">
      <c r="E2736" s="15" t="s">
        <v>375</v>
      </c>
      <c r="F2736" s="16" t="s">
        <v>376</v>
      </c>
      <c r="G2736" s="17" t="s">
        <v>121</v>
      </c>
      <c r="H2736" s="17">
        <v>17</v>
      </c>
      <c r="I2736" s="18" t="str">
        <f t="shared" si="42"/>
        <v>ČrnomeljŠipek</v>
      </c>
      <c r="J2736" s="17" t="s">
        <v>5359</v>
      </c>
      <c r="K2736" s="17" t="s">
        <v>5617</v>
      </c>
      <c r="L2736" s="17" t="s">
        <v>5714</v>
      </c>
      <c r="M2736" s="5" t="s">
        <v>83</v>
      </c>
      <c r="N2736" s="15" t="s">
        <v>375</v>
      </c>
    </row>
    <row r="2737" spans="5:14" x14ac:dyDescent="0.25">
      <c r="E2737" s="15" t="s">
        <v>375</v>
      </c>
      <c r="F2737" s="16" t="s">
        <v>376</v>
      </c>
      <c r="G2737" s="17" t="s">
        <v>121</v>
      </c>
      <c r="H2737" s="17">
        <v>17</v>
      </c>
      <c r="I2737" s="18" t="str">
        <f t="shared" si="42"/>
        <v>ČrnomeljŠpeharji</v>
      </c>
      <c r="J2737" s="17" t="s">
        <v>5369</v>
      </c>
      <c r="K2737" s="17" t="s">
        <v>5647</v>
      </c>
      <c r="L2737" s="17" t="s">
        <v>5714</v>
      </c>
      <c r="M2737" s="5" t="s">
        <v>83</v>
      </c>
      <c r="N2737" s="15" t="s">
        <v>375</v>
      </c>
    </row>
    <row r="2738" spans="5:14" x14ac:dyDescent="0.25">
      <c r="E2738" s="15" t="s">
        <v>375</v>
      </c>
      <c r="F2738" s="16" t="s">
        <v>376</v>
      </c>
      <c r="G2738" s="17" t="s">
        <v>121</v>
      </c>
      <c r="H2738" s="17">
        <v>17</v>
      </c>
      <c r="I2738" s="18" t="str">
        <f t="shared" si="42"/>
        <v>ČrnomeljTalčji Vrh</v>
      </c>
      <c r="J2738" s="17" t="s">
        <v>5379</v>
      </c>
      <c r="K2738" s="17" t="s">
        <v>5648</v>
      </c>
      <c r="L2738" s="17" t="s">
        <v>5714</v>
      </c>
      <c r="M2738" s="5" t="s">
        <v>83</v>
      </c>
      <c r="N2738" s="15" t="s">
        <v>375</v>
      </c>
    </row>
    <row r="2739" spans="5:14" x14ac:dyDescent="0.25">
      <c r="E2739" s="15" t="s">
        <v>375</v>
      </c>
      <c r="F2739" s="16" t="s">
        <v>376</v>
      </c>
      <c r="G2739" s="17" t="s">
        <v>121</v>
      </c>
      <c r="H2739" s="17">
        <v>17</v>
      </c>
      <c r="I2739" s="18" t="str">
        <f t="shared" si="42"/>
        <v>ČrnomeljTanča Gora</v>
      </c>
      <c r="J2739" s="17" t="s">
        <v>5387</v>
      </c>
      <c r="K2739" s="17" t="s">
        <v>5649</v>
      </c>
      <c r="L2739" s="17" t="s">
        <v>5714</v>
      </c>
      <c r="M2739" s="5" t="s">
        <v>83</v>
      </c>
      <c r="N2739" s="15" t="s">
        <v>375</v>
      </c>
    </row>
    <row r="2740" spans="5:14" x14ac:dyDescent="0.25">
      <c r="E2740" s="15" t="s">
        <v>375</v>
      </c>
      <c r="F2740" s="16" t="s">
        <v>376</v>
      </c>
      <c r="G2740" s="17" t="s">
        <v>121</v>
      </c>
      <c r="H2740" s="17">
        <v>17</v>
      </c>
      <c r="I2740" s="18" t="str">
        <f t="shared" si="42"/>
        <v>ČrnomeljTribuče</v>
      </c>
      <c r="J2740" s="17" t="s">
        <v>5395</v>
      </c>
      <c r="K2740" s="17" t="s">
        <v>5650</v>
      </c>
      <c r="L2740" s="17" t="s">
        <v>5714</v>
      </c>
      <c r="M2740" s="5" t="s">
        <v>83</v>
      </c>
      <c r="N2740" s="15" t="s">
        <v>375</v>
      </c>
    </row>
    <row r="2741" spans="5:14" x14ac:dyDescent="0.25">
      <c r="E2741" s="15" t="s">
        <v>375</v>
      </c>
      <c r="F2741" s="16" t="s">
        <v>376</v>
      </c>
      <c r="G2741" s="17" t="s">
        <v>121</v>
      </c>
      <c r="H2741" s="17">
        <v>17</v>
      </c>
      <c r="I2741" s="18" t="str">
        <f t="shared" si="42"/>
        <v>ČrnomeljTušev Dol</v>
      </c>
      <c r="J2741" s="17" t="s">
        <v>5401</v>
      </c>
      <c r="K2741" s="17" t="s">
        <v>5651</v>
      </c>
      <c r="L2741" s="17" t="s">
        <v>5714</v>
      </c>
      <c r="M2741" s="5" t="s">
        <v>83</v>
      </c>
      <c r="N2741" s="15" t="s">
        <v>375</v>
      </c>
    </row>
    <row r="2742" spans="5:14" x14ac:dyDescent="0.25">
      <c r="E2742" s="15" t="s">
        <v>375</v>
      </c>
      <c r="F2742" s="16" t="s">
        <v>376</v>
      </c>
      <c r="G2742" s="17" t="s">
        <v>121</v>
      </c>
      <c r="H2742" s="17">
        <v>17</v>
      </c>
      <c r="I2742" s="18" t="str">
        <f t="shared" si="42"/>
        <v>ČrnomeljUčakovci</v>
      </c>
      <c r="J2742" s="17" t="s">
        <v>5411</v>
      </c>
      <c r="K2742" s="17" t="s">
        <v>5618</v>
      </c>
      <c r="L2742" s="17" t="s">
        <v>5714</v>
      </c>
      <c r="M2742" s="5" t="s">
        <v>83</v>
      </c>
      <c r="N2742" s="15" t="s">
        <v>375</v>
      </c>
    </row>
    <row r="2743" spans="5:14" x14ac:dyDescent="0.25">
      <c r="E2743" s="15" t="s">
        <v>375</v>
      </c>
      <c r="F2743" s="16" t="s">
        <v>376</v>
      </c>
      <c r="G2743" s="17" t="s">
        <v>121</v>
      </c>
      <c r="H2743" s="17">
        <v>17</v>
      </c>
      <c r="I2743" s="18" t="str">
        <f t="shared" si="42"/>
        <v>ČrnomeljVelika Lahinja</v>
      </c>
      <c r="J2743" s="17" t="s">
        <v>5422</v>
      </c>
      <c r="K2743" s="17" t="s">
        <v>5619</v>
      </c>
      <c r="L2743" s="17" t="s">
        <v>5714</v>
      </c>
      <c r="M2743" s="5" t="s">
        <v>83</v>
      </c>
      <c r="N2743" s="15" t="s">
        <v>375</v>
      </c>
    </row>
    <row r="2744" spans="5:14" x14ac:dyDescent="0.25">
      <c r="E2744" s="15" t="s">
        <v>375</v>
      </c>
      <c r="F2744" s="16" t="s">
        <v>376</v>
      </c>
      <c r="G2744" s="17" t="s">
        <v>121</v>
      </c>
      <c r="H2744" s="17">
        <v>17</v>
      </c>
      <c r="I2744" s="18" t="str">
        <f t="shared" si="42"/>
        <v>ČrnomeljVelika sela</v>
      </c>
      <c r="J2744" s="17" t="s">
        <v>5429</v>
      </c>
      <c r="K2744" s="17" t="s">
        <v>5652</v>
      </c>
      <c r="L2744" s="17" t="s">
        <v>5714</v>
      </c>
      <c r="M2744" s="5" t="s">
        <v>83</v>
      </c>
      <c r="N2744" s="15" t="s">
        <v>375</v>
      </c>
    </row>
    <row r="2745" spans="5:14" x14ac:dyDescent="0.25">
      <c r="E2745" s="15" t="s">
        <v>375</v>
      </c>
      <c r="F2745" s="16" t="s">
        <v>376</v>
      </c>
      <c r="G2745" s="17" t="s">
        <v>121</v>
      </c>
      <c r="H2745" s="17">
        <v>17</v>
      </c>
      <c r="I2745" s="18" t="str">
        <f t="shared" si="42"/>
        <v>ČrnomeljVeliki Nerajec</v>
      </c>
      <c r="J2745" s="17" t="s">
        <v>5438</v>
      </c>
      <c r="K2745" s="17" t="s">
        <v>5620</v>
      </c>
      <c r="L2745" s="17" t="s">
        <v>5714</v>
      </c>
      <c r="M2745" s="5" t="s">
        <v>83</v>
      </c>
      <c r="N2745" s="15" t="s">
        <v>375</v>
      </c>
    </row>
    <row r="2746" spans="5:14" x14ac:dyDescent="0.25">
      <c r="E2746" s="15" t="s">
        <v>375</v>
      </c>
      <c r="F2746" s="16" t="s">
        <v>376</v>
      </c>
      <c r="G2746" s="17" t="s">
        <v>121</v>
      </c>
      <c r="H2746" s="17">
        <v>17</v>
      </c>
      <c r="I2746" s="18" t="str">
        <f t="shared" si="42"/>
        <v>ČrnomeljVinica</v>
      </c>
      <c r="J2746" s="17" t="s">
        <v>5446</v>
      </c>
      <c r="K2746" s="17" t="s">
        <v>5621</v>
      </c>
      <c r="L2746" s="17" t="s">
        <v>5714</v>
      </c>
      <c r="M2746" s="5" t="s">
        <v>83</v>
      </c>
      <c r="N2746" s="15" t="s">
        <v>375</v>
      </c>
    </row>
    <row r="2747" spans="5:14" x14ac:dyDescent="0.25">
      <c r="E2747" s="15" t="s">
        <v>375</v>
      </c>
      <c r="F2747" s="16" t="s">
        <v>376</v>
      </c>
      <c r="G2747" s="17" t="s">
        <v>121</v>
      </c>
      <c r="H2747" s="17">
        <v>17</v>
      </c>
      <c r="I2747" s="18" t="str">
        <f t="shared" si="42"/>
        <v>ČrnomeljVojna vas</v>
      </c>
      <c r="J2747" s="17" t="s">
        <v>5453</v>
      </c>
      <c r="K2747" s="17" t="s">
        <v>5622</v>
      </c>
      <c r="L2747" s="17" t="s">
        <v>5714</v>
      </c>
      <c r="M2747" s="5" t="s">
        <v>83</v>
      </c>
      <c r="N2747" s="15" t="s">
        <v>375</v>
      </c>
    </row>
    <row r="2748" spans="5:14" x14ac:dyDescent="0.25">
      <c r="E2748" s="15" t="s">
        <v>375</v>
      </c>
      <c r="F2748" s="16" t="s">
        <v>376</v>
      </c>
      <c r="G2748" s="17" t="s">
        <v>121</v>
      </c>
      <c r="H2748" s="17">
        <v>17</v>
      </c>
      <c r="I2748" s="18" t="str">
        <f t="shared" si="42"/>
        <v>ČrnomeljVranoviči</v>
      </c>
      <c r="J2748" s="17" t="s">
        <v>5457</v>
      </c>
      <c r="K2748" s="17" t="s">
        <v>5653</v>
      </c>
      <c r="L2748" s="17" t="s">
        <v>5714</v>
      </c>
      <c r="M2748" s="5" t="s">
        <v>83</v>
      </c>
      <c r="N2748" s="15" t="s">
        <v>375</v>
      </c>
    </row>
    <row r="2749" spans="5:14" x14ac:dyDescent="0.25">
      <c r="E2749" s="15" t="s">
        <v>375</v>
      </c>
      <c r="F2749" s="16" t="s">
        <v>376</v>
      </c>
      <c r="G2749" s="17" t="s">
        <v>121</v>
      </c>
      <c r="H2749" s="17">
        <v>17</v>
      </c>
      <c r="I2749" s="18" t="str">
        <f t="shared" si="42"/>
        <v>ČrnomeljVrhovci</v>
      </c>
      <c r="J2749" s="17" t="s">
        <v>5462</v>
      </c>
      <c r="K2749" s="17" t="s">
        <v>5623</v>
      </c>
      <c r="L2749" s="17" t="s">
        <v>5714</v>
      </c>
      <c r="M2749" s="5" t="s">
        <v>83</v>
      </c>
      <c r="N2749" s="15" t="s">
        <v>375</v>
      </c>
    </row>
    <row r="2750" spans="5:14" x14ac:dyDescent="0.25">
      <c r="E2750" s="15" t="s">
        <v>375</v>
      </c>
      <c r="F2750" s="16" t="s">
        <v>376</v>
      </c>
      <c r="G2750" s="17" t="s">
        <v>121</v>
      </c>
      <c r="H2750" s="17">
        <v>17</v>
      </c>
      <c r="I2750" s="18" t="str">
        <f t="shared" si="42"/>
        <v>ČrnomeljVukovci</v>
      </c>
      <c r="J2750" s="17" t="s">
        <v>5467</v>
      </c>
      <c r="K2750" s="17" t="s">
        <v>5654</v>
      </c>
      <c r="L2750" s="17" t="s">
        <v>5714</v>
      </c>
      <c r="M2750" s="5" t="s">
        <v>83</v>
      </c>
      <c r="N2750" s="15" t="s">
        <v>375</v>
      </c>
    </row>
    <row r="2751" spans="5:14" x14ac:dyDescent="0.25">
      <c r="E2751" s="15" t="s">
        <v>375</v>
      </c>
      <c r="F2751" s="16" t="s">
        <v>376</v>
      </c>
      <c r="G2751" s="17" t="s">
        <v>121</v>
      </c>
      <c r="H2751" s="17">
        <v>17</v>
      </c>
      <c r="I2751" s="18" t="str">
        <f t="shared" si="42"/>
        <v>ČrnomeljZagozdac</v>
      </c>
      <c r="J2751" s="17" t="s">
        <v>5471</v>
      </c>
      <c r="K2751" s="17" t="s">
        <v>5624</v>
      </c>
      <c r="L2751" s="17" t="s">
        <v>5714</v>
      </c>
      <c r="M2751" s="5" t="s">
        <v>83</v>
      </c>
      <c r="N2751" s="15" t="s">
        <v>375</v>
      </c>
    </row>
    <row r="2752" spans="5:14" x14ac:dyDescent="0.25">
      <c r="E2752" s="15" t="s">
        <v>375</v>
      </c>
      <c r="F2752" s="16" t="s">
        <v>376</v>
      </c>
      <c r="G2752" s="17" t="s">
        <v>121</v>
      </c>
      <c r="H2752" s="17">
        <v>17</v>
      </c>
      <c r="I2752" s="18" t="str">
        <f t="shared" si="42"/>
        <v>ČrnomeljZajčji Vrh</v>
      </c>
      <c r="J2752" s="17" t="s">
        <v>5475</v>
      </c>
      <c r="K2752" s="17" t="s">
        <v>5625</v>
      </c>
      <c r="L2752" s="17" t="s">
        <v>5714</v>
      </c>
      <c r="M2752" s="5" t="s">
        <v>83</v>
      </c>
      <c r="N2752" s="15" t="s">
        <v>375</v>
      </c>
    </row>
    <row r="2753" spans="5:14" x14ac:dyDescent="0.25">
      <c r="E2753" s="15" t="s">
        <v>375</v>
      </c>
      <c r="F2753" s="16" t="s">
        <v>376</v>
      </c>
      <c r="G2753" s="17" t="s">
        <v>121</v>
      </c>
      <c r="H2753" s="17">
        <v>17</v>
      </c>
      <c r="I2753" s="18" t="str">
        <f t="shared" si="42"/>
        <v>ČrnomeljZapudje</v>
      </c>
      <c r="J2753" s="17" t="s">
        <v>5478</v>
      </c>
      <c r="K2753" s="17" t="s">
        <v>5626</v>
      </c>
      <c r="L2753" s="17" t="s">
        <v>5714</v>
      </c>
      <c r="M2753" s="5" t="s">
        <v>83</v>
      </c>
      <c r="N2753" s="15" t="s">
        <v>375</v>
      </c>
    </row>
    <row r="2754" spans="5:14" x14ac:dyDescent="0.25">
      <c r="E2754" s="15" t="s">
        <v>375</v>
      </c>
      <c r="F2754" s="16" t="s">
        <v>376</v>
      </c>
      <c r="G2754" s="17" t="s">
        <v>121</v>
      </c>
      <c r="H2754" s="17">
        <v>17</v>
      </c>
      <c r="I2754" s="18" t="str">
        <f t="shared" ref="I2754:I2817" si="43">CONCATENATE(G2754,J2754)</f>
        <v>ČrnomeljZastava</v>
      </c>
      <c r="J2754" s="17" t="s">
        <v>5483</v>
      </c>
      <c r="K2754" s="17" t="s">
        <v>5627</v>
      </c>
      <c r="L2754" s="17" t="s">
        <v>5714</v>
      </c>
      <c r="M2754" s="5" t="s">
        <v>83</v>
      </c>
      <c r="N2754" s="15" t="s">
        <v>375</v>
      </c>
    </row>
    <row r="2755" spans="5:14" x14ac:dyDescent="0.25">
      <c r="E2755" s="15" t="s">
        <v>375</v>
      </c>
      <c r="F2755" s="16" t="s">
        <v>376</v>
      </c>
      <c r="G2755" s="17" t="s">
        <v>121</v>
      </c>
      <c r="H2755" s="17">
        <v>17</v>
      </c>
      <c r="I2755" s="18" t="str">
        <f t="shared" si="43"/>
        <v>ČrnomeljZilje</v>
      </c>
      <c r="J2755" s="17" t="s">
        <v>5485</v>
      </c>
      <c r="K2755" s="17" t="s">
        <v>5628</v>
      </c>
      <c r="L2755" s="17" t="s">
        <v>5714</v>
      </c>
      <c r="M2755" s="5" t="s">
        <v>83</v>
      </c>
      <c r="N2755" s="15" t="s">
        <v>375</v>
      </c>
    </row>
    <row r="2756" spans="5:14" x14ac:dyDescent="0.25">
      <c r="E2756" s="15" t="s">
        <v>375</v>
      </c>
      <c r="F2756" s="16" t="s">
        <v>376</v>
      </c>
      <c r="G2756" s="17" t="s">
        <v>121</v>
      </c>
      <c r="H2756" s="17">
        <v>17</v>
      </c>
      <c r="I2756" s="18" t="str">
        <f t="shared" si="43"/>
        <v>ČrnomeljZorenci</v>
      </c>
      <c r="J2756" s="17" t="s">
        <v>5490</v>
      </c>
      <c r="K2756" s="17" t="s">
        <v>5629</v>
      </c>
      <c r="L2756" s="17" t="s">
        <v>5714</v>
      </c>
      <c r="M2756" s="5" t="s">
        <v>83</v>
      </c>
      <c r="N2756" s="15" t="s">
        <v>375</v>
      </c>
    </row>
    <row r="2757" spans="5:14" x14ac:dyDescent="0.25">
      <c r="E2757" s="15" t="s">
        <v>375</v>
      </c>
      <c r="F2757" s="16" t="s">
        <v>376</v>
      </c>
      <c r="G2757" s="17" t="s">
        <v>121</v>
      </c>
      <c r="H2757" s="17">
        <v>17</v>
      </c>
      <c r="I2757" s="18" t="str">
        <f t="shared" si="43"/>
        <v>ČrnomeljŽuniči</v>
      </c>
      <c r="J2757" s="17" t="s">
        <v>5494</v>
      </c>
      <c r="K2757" s="17" t="s">
        <v>5630</v>
      </c>
      <c r="L2757" s="17" t="s">
        <v>5714</v>
      </c>
      <c r="M2757" s="5" t="s">
        <v>83</v>
      </c>
      <c r="N2757" s="15" t="s">
        <v>375</v>
      </c>
    </row>
    <row r="2758" spans="5:14" x14ac:dyDescent="0.25">
      <c r="E2758" s="15" t="s">
        <v>375</v>
      </c>
      <c r="F2758" s="16" t="s">
        <v>376</v>
      </c>
      <c r="G2758" s="17" t="s">
        <v>121</v>
      </c>
      <c r="H2758" s="17">
        <v>17</v>
      </c>
      <c r="I2758" s="18" t="str">
        <f t="shared" si="43"/>
        <v>ČrnomeljKot pri Damlju</v>
      </c>
      <c r="J2758" s="17" t="s">
        <v>5498</v>
      </c>
      <c r="K2758" s="17" t="s">
        <v>5631</v>
      </c>
      <c r="L2758" s="17" t="s">
        <v>5714</v>
      </c>
      <c r="M2758" s="5" t="s">
        <v>83</v>
      </c>
      <c r="N2758" s="15" t="s">
        <v>375</v>
      </c>
    </row>
    <row r="2759" spans="5:14" x14ac:dyDescent="0.25">
      <c r="E2759" s="15" t="s">
        <v>375</v>
      </c>
      <c r="F2759" s="16" t="s">
        <v>376</v>
      </c>
      <c r="G2759" s="17" t="s">
        <v>121</v>
      </c>
      <c r="H2759" s="17">
        <v>17</v>
      </c>
      <c r="I2759" s="18" t="str">
        <f t="shared" si="43"/>
        <v>ČrnomeljSelce pri Špeharjih</v>
      </c>
      <c r="J2759" s="17" t="s">
        <v>5502</v>
      </c>
      <c r="K2759" s="17" t="s">
        <v>5632</v>
      </c>
      <c r="L2759" s="17" t="s">
        <v>5714</v>
      </c>
      <c r="M2759" s="5" t="s">
        <v>83</v>
      </c>
      <c r="N2759" s="15" t="s">
        <v>375</v>
      </c>
    </row>
    <row r="2760" spans="5:14" x14ac:dyDescent="0.25">
      <c r="E2760" s="15" t="s">
        <v>375</v>
      </c>
      <c r="F2760" s="16" t="s">
        <v>376</v>
      </c>
      <c r="G2760" s="17" t="s">
        <v>121</v>
      </c>
      <c r="H2760" s="17">
        <v>17</v>
      </c>
      <c r="I2760" s="18" t="str">
        <f t="shared" si="43"/>
        <v>ČrnomeljHrib</v>
      </c>
      <c r="J2760" s="17" t="s">
        <v>1039</v>
      </c>
      <c r="K2760" s="17" t="s">
        <v>5633</v>
      </c>
      <c r="L2760" s="17" t="s">
        <v>5714</v>
      </c>
      <c r="M2760" s="5" t="s">
        <v>83</v>
      </c>
      <c r="N2760" s="15" t="s">
        <v>375</v>
      </c>
    </row>
    <row r="2761" spans="5:14" x14ac:dyDescent="0.25">
      <c r="E2761" s="15" t="s">
        <v>375</v>
      </c>
      <c r="F2761" s="16" t="s">
        <v>376</v>
      </c>
      <c r="G2761" s="17" t="s">
        <v>121</v>
      </c>
      <c r="H2761" s="17">
        <v>17</v>
      </c>
      <c r="I2761" s="18" t="str">
        <f t="shared" si="43"/>
        <v>ČrnomeljRim</v>
      </c>
      <c r="J2761" s="17" t="s">
        <v>5508</v>
      </c>
      <c r="K2761" s="17" t="s">
        <v>5634</v>
      </c>
      <c r="L2761" s="17" t="s">
        <v>5714</v>
      </c>
      <c r="M2761" s="5" t="s">
        <v>83</v>
      </c>
      <c r="N2761" s="15" t="s">
        <v>375</v>
      </c>
    </row>
    <row r="2762" spans="5:14" x14ac:dyDescent="0.25">
      <c r="E2762" s="15" t="s">
        <v>375</v>
      </c>
      <c r="F2762" s="16" t="s">
        <v>376</v>
      </c>
      <c r="G2762" s="17" t="s">
        <v>121</v>
      </c>
      <c r="H2762" s="17">
        <v>17</v>
      </c>
      <c r="I2762" s="18" t="str">
        <f t="shared" si="43"/>
        <v>ČrnomeljPavičiči</v>
      </c>
      <c r="J2762" s="17" t="s">
        <v>5513</v>
      </c>
      <c r="K2762" s="17" t="s">
        <v>5635</v>
      </c>
      <c r="L2762" s="17" t="s">
        <v>5714</v>
      </c>
      <c r="M2762" s="5" t="s">
        <v>83</v>
      </c>
      <c r="N2762" s="15" t="s">
        <v>375</v>
      </c>
    </row>
    <row r="2763" spans="5:14" x14ac:dyDescent="0.25">
      <c r="E2763" s="15" t="s">
        <v>375</v>
      </c>
      <c r="F2763" s="16" t="s">
        <v>376</v>
      </c>
      <c r="G2763" s="17" t="s">
        <v>162</v>
      </c>
      <c r="H2763" s="17">
        <v>48</v>
      </c>
      <c r="I2763" s="18" t="str">
        <f t="shared" si="43"/>
        <v>KočevjeBorovec pri Kočevski Reki</v>
      </c>
      <c r="J2763" s="17" t="s">
        <v>427</v>
      </c>
      <c r="K2763" s="17" t="s">
        <v>753</v>
      </c>
      <c r="L2763" s="17" t="s">
        <v>5714</v>
      </c>
      <c r="M2763" s="5" t="s">
        <v>83</v>
      </c>
      <c r="N2763" s="15" t="s">
        <v>375</v>
      </c>
    </row>
    <row r="2764" spans="5:14" x14ac:dyDescent="0.25">
      <c r="E2764" s="15" t="s">
        <v>375</v>
      </c>
      <c r="F2764" s="16" t="s">
        <v>376</v>
      </c>
      <c r="G2764" s="17" t="s">
        <v>162</v>
      </c>
      <c r="H2764" s="17">
        <v>48</v>
      </c>
      <c r="I2764" s="18" t="str">
        <f t="shared" si="43"/>
        <v>KočevjeBreg pri Kočevju</v>
      </c>
      <c r="J2764" s="17" t="s">
        <v>619</v>
      </c>
      <c r="K2764" s="17" t="s">
        <v>929</v>
      </c>
      <c r="L2764" s="17" t="s">
        <v>5714</v>
      </c>
      <c r="M2764" s="5" t="s">
        <v>83</v>
      </c>
      <c r="N2764" s="15" t="s">
        <v>375</v>
      </c>
    </row>
    <row r="2765" spans="5:14" x14ac:dyDescent="0.25">
      <c r="E2765" s="15" t="s">
        <v>375</v>
      </c>
      <c r="F2765" s="16" t="s">
        <v>376</v>
      </c>
      <c r="G2765" s="17" t="s">
        <v>162</v>
      </c>
      <c r="H2765" s="17">
        <v>48</v>
      </c>
      <c r="I2765" s="18" t="str">
        <f t="shared" si="43"/>
        <v>KočevjeBrezovica pri Predgradu</v>
      </c>
      <c r="J2765" s="17" t="s">
        <v>804</v>
      </c>
      <c r="K2765" s="17" t="s">
        <v>1109</v>
      </c>
      <c r="L2765" s="17" t="s">
        <v>5714</v>
      </c>
      <c r="M2765" s="5" t="s">
        <v>83</v>
      </c>
      <c r="N2765" s="15" t="s">
        <v>375</v>
      </c>
    </row>
    <row r="2766" spans="5:14" x14ac:dyDescent="0.25">
      <c r="E2766" s="15" t="s">
        <v>375</v>
      </c>
      <c r="F2766" s="16" t="s">
        <v>376</v>
      </c>
      <c r="G2766" s="17" t="s">
        <v>162</v>
      </c>
      <c r="H2766" s="17">
        <v>48</v>
      </c>
      <c r="I2766" s="18" t="str">
        <f t="shared" si="43"/>
        <v>KočevjeBukova Gora</v>
      </c>
      <c r="J2766" s="17" t="s">
        <v>980</v>
      </c>
      <c r="K2766" s="17" t="s">
        <v>1599</v>
      </c>
      <c r="L2766" s="17" t="s">
        <v>5714</v>
      </c>
      <c r="M2766" s="5" t="s">
        <v>83</v>
      </c>
      <c r="N2766" s="15" t="s">
        <v>375</v>
      </c>
    </row>
    <row r="2767" spans="5:14" x14ac:dyDescent="0.25">
      <c r="E2767" s="15" t="s">
        <v>375</v>
      </c>
      <c r="F2767" s="16" t="s">
        <v>376</v>
      </c>
      <c r="G2767" s="17" t="s">
        <v>162</v>
      </c>
      <c r="H2767" s="17">
        <v>48</v>
      </c>
      <c r="I2767" s="18" t="str">
        <f t="shared" si="43"/>
        <v>KočevjeCvišlerji</v>
      </c>
      <c r="J2767" s="17" t="s">
        <v>1163</v>
      </c>
      <c r="K2767" s="17" t="s">
        <v>3869</v>
      </c>
      <c r="L2767" s="17" t="s">
        <v>5714</v>
      </c>
      <c r="M2767" s="5" t="s">
        <v>83</v>
      </c>
      <c r="N2767" s="15" t="s">
        <v>375</v>
      </c>
    </row>
    <row r="2768" spans="5:14" x14ac:dyDescent="0.25">
      <c r="E2768" s="15" t="s">
        <v>375</v>
      </c>
      <c r="F2768" s="16" t="s">
        <v>376</v>
      </c>
      <c r="G2768" s="17" t="s">
        <v>162</v>
      </c>
      <c r="H2768" s="17">
        <v>48</v>
      </c>
      <c r="I2768" s="18" t="str">
        <f t="shared" si="43"/>
        <v>KočevjeČeplje</v>
      </c>
      <c r="J2768" s="17" t="s">
        <v>743</v>
      </c>
      <c r="K2768" s="17" t="s">
        <v>2306</v>
      </c>
      <c r="L2768" s="17" t="s">
        <v>5714</v>
      </c>
      <c r="M2768" s="5" t="s">
        <v>83</v>
      </c>
      <c r="N2768" s="15" t="s">
        <v>375</v>
      </c>
    </row>
    <row r="2769" spans="5:14" x14ac:dyDescent="0.25">
      <c r="E2769" s="15" t="s">
        <v>375</v>
      </c>
      <c r="F2769" s="16" t="s">
        <v>376</v>
      </c>
      <c r="G2769" s="17" t="s">
        <v>162</v>
      </c>
      <c r="H2769" s="17">
        <v>48</v>
      </c>
      <c r="I2769" s="18" t="str">
        <f t="shared" si="43"/>
        <v>KočevjeČrni Potok pri Kočevju</v>
      </c>
      <c r="J2769" s="17" t="s">
        <v>1489</v>
      </c>
      <c r="K2769" s="17" t="s">
        <v>2429</v>
      </c>
      <c r="L2769" s="17" t="s">
        <v>5714</v>
      </c>
      <c r="M2769" s="5" t="s">
        <v>83</v>
      </c>
      <c r="N2769" s="15" t="s">
        <v>375</v>
      </c>
    </row>
    <row r="2770" spans="5:14" x14ac:dyDescent="0.25">
      <c r="E2770" s="15" t="s">
        <v>375</v>
      </c>
      <c r="F2770" s="16" t="s">
        <v>376</v>
      </c>
      <c r="G2770" s="17" t="s">
        <v>162</v>
      </c>
      <c r="H2770" s="17">
        <v>48</v>
      </c>
      <c r="I2770" s="18" t="str">
        <f t="shared" si="43"/>
        <v>KočevjeDol</v>
      </c>
      <c r="J2770" s="17" t="s">
        <v>599</v>
      </c>
      <c r="K2770" s="17" t="s">
        <v>2649</v>
      </c>
      <c r="L2770" s="17" t="s">
        <v>5714</v>
      </c>
      <c r="M2770" s="5" t="s">
        <v>83</v>
      </c>
      <c r="N2770" s="15" t="s">
        <v>375</v>
      </c>
    </row>
    <row r="2771" spans="5:14" x14ac:dyDescent="0.25">
      <c r="E2771" s="15" t="s">
        <v>375</v>
      </c>
      <c r="F2771" s="16" t="s">
        <v>376</v>
      </c>
      <c r="G2771" s="17" t="s">
        <v>162</v>
      </c>
      <c r="H2771" s="17">
        <v>48</v>
      </c>
      <c r="I2771" s="18" t="str">
        <f t="shared" si="43"/>
        <v>KočevjeDolga vas</v>
      </c>
      <c r="J2771" s="17" t="s">
        <v>1175</v>
      </c>
      <c r="K2771" s="17" t="s">
        <v>2850</v>
      </c>
      <c r="L2771" s="17" t="s">
        <v>5714</v>
      </c>
      <c r="M2771" s="5" t="s">
        <v>83</v>
      </c>
      <c r="N2771" s="15" t="s">
        <v>375</v>
      </c>
    </row>
    <row r="2772" spans="5:14" x14ac:dyDescent="0.25">
      <c r="E2772" s="15" t="s">
        <v>375</v>
      </c>
      <c r="F2772" s="16" t="s">
        <v>376</v>
      </c>
      <c r="G2772" s="17" t="s">
        <v>162</v>
      </c>
      <c r="H2772" s="17">
        <v>48</v>
      </c>
      <c r="I2772" s="18" t="str">
        <f t="shared" si="43"/>
        <v>KočevjeDolnja Briga</v>
      </c>
      <c r="J2772" s="17" t="s">
        <v>1941</v>
      </c>
      <c r="K2772" s="17" t="s">
        <v>4147</v>
      </c>
      <c r="L2772" s="17" t="s">
        <v>5714</v>
      </c>
      <c r="M2772" s="5" t="s">
        <v>83</v>
      </c>
      <c r="N2772" s="15" t="s">
        <v>375</v>
      </c>
    </row>
    <row r="2773" spans="5:14" x14ac:dyDescent="0.25">
      <c r="E2773" s="15" t="s">
        <v>375</v>
      </c>
      <c r="F2773" s="16" t="s">
        <v>376</v>
      </c>
      <c r="G2773" s="17" t="s">
        <v>162</v>
      </c>
      <c r="H2773" s="17">
        <v>48</v>
      </c>
      <c r="I2773" s="18" t="str">
        <f t="shared" si="43"/>
        <v>KočevjeDolnje Ložine</v>
      </c>
      <c r="J2773" s="17" t="s">
        <v>2085</v>
      </c>
      <c r="K2773" s="17" t="s">
        <v>2951</v>
      </c>
      <c r="L2773" s="17" t="s">
        <v>5714</v>
      </c>
      <c r="M2773" s="5" t="s">
        <v>83</v>
      </c>
      <c r="N2773" s="15" t="s">
        <v>375</v>
      </c>
    </row>
    <row r="2774" spans="5:14" x14ac:dyDescent="0.25">
      <c r="E2774" s="15" t="s">
        <v>375</v>
      </c>
      <c r="F2774" s="16" t="s">
        <v>376</v>
      </c>
      <c r="G2774" s="17" t="s">
        <v>162</v>
      </c>
      <c r="H2774" s="17">
        <v>48</v>
      </c>
      <c r="I2774" s="18" t="str">
        <f t="shared" si="43"/>
        <v>KočevjeGorenje</v>
      </c>
      <c r="J2774" s="17" t="s">
        <v>723</v>
      </c>
      <c r="K2774" s="17" t="s">
        <v>5436</v>
      </c>
      <c r="L2774" s="17" t="s">
        <v>5714</v>
      </c>
      <c r="M2774" s="5" t="s">
        <v>83</v>
      </c>
      <c r="N2774" s="15" t="s">
        <v>375</v>
      </c>
    </row>
    <row r="2775" spans="5:14" x14ac:dyDescent="0.25">
      <c r="E2775" s="15" t="s">
        <v>375</v>
      </c>
      <c r="F2775" s="16" t="s">
        <v>376</v>
      </c>
      <c r="G2775" s="17" t="s">
        <v>162</v>
      </c>
      <c r="H2775" s="17">
        <v>48</v>
      </c>
      <c r="I2775" s="18" t="str">
        <f t="shared" si="43"/>
        <v>KočevjeGornja Briga</v>
      </c>
      <c r="J2775" s="17" t="s">
        <v>2349</v>
      </c>
      <c r="K2775" s="17" t="s">
        <v>4355</v>
      </c>
      <c r="L2775" s="17" t="s">
        <v>5714</v>
      </c>
      <c r="M2775" s="5" t="s">
        <v>83</v>
      </c>
      <c r="N2775" s="15" t="s">
        <v>375</v>
      </c>
    </row>
    <row r="2776" spans="5:14" x14ac:dyDescent="0.25">
      <c r="E2776" s="15" t="s">
        <v>375</v>
      </c>
      <c r="F2776" s="16" t="s">
        <v>376</v>
      </c>
      <c r="G2776" s="17" t="s">
        <v>162</v>
      </c>
      <c r="H2776" s="17">
        <v>48</v>
      </c>
      <c r="I2776" s="18" t="str">
        <f t="shared" si="43"/>
        <v>KočevjeGornje Ložine</v>
      </c>
      <c r="J2776" s="17" t="s">
        <v>2458</v>
      </c>
      <c r="K2776" s="17" t="s">
        <v>4393</v>
      </c>
      <c r="L2776" s="17" t="s">
        <v>5714</v>
      </c>
      <c r="M2776" s="5" t="s">
        <v>83</v>
      </c>
      <c r="N2776" s="15" t="s">
        <v>375</v>
      </c>
    </row>
    <row r="2777" spans="5:14" x14ac:dyDescent="0.25">
      <c r="E2777" s="15" t="s">
        <v>375</v>
      </c>
      <c r="F2777" s="16" t="s">
        <v>376</v>
      </c>
      <c r="G2777" s="17" t="s">
        <v>162</v>
      </c>
      <c r="H2777" s="17">
        <v>48</v>
      </c>
      <c r="I2777" s="18" t="str">
        <f t="shared" si="43"/>
        <v>KočevjeGotenica</v>
      </c>
      <c r="J2777" s="17" t="s">
        <v>2575</v>
      </c>
      <c r="K2777" s="17" t="s">
        <v>4430</v>
      </c>
      <c r="L2777" s="17" t="s">
        <v>5714</v>
      </c>
      <c r="M2777" s="5" t="s">
        <v>83</v>
      </c>
      <c r="N2777" s="15" t="s">
        <v>375</v>
      </c>
    </row>
    <row r="2778" spans="5:14" x14ac:dyDescent="0.25">
      <c r="E2778" s="15" t="s">
        <v>375</v>
      </c>
      <c r="F2778" s="16" t="s">
        <v>376</v>
      </c>
      <c r="G2778" s="17" t="s">
        <v>162</v>
      </c>
      <c r="H2778" s="17">
        <v>48</v>
      </c>
      <c r="I2778" s="18" t="str">
        <f t="shared" si="43"/>
        <v>KočevjeHreljin</v>
      </c>
      <c r="J2778" s="17" t="s">
        <v>2683</v>
      </c>
      <c r="K2778" s="17" t="s">
        <v>5516</v>
      </c>
      <c r="L2778" s="17" t="s">
        <v>5714</v>
      </c>
      <c r="M2778" s="5" t="s">
        <v>83</v>
      </c>
      <c r="N2778" s="15" t="s">
        <v>375</v>
      </c>
    </row>
    <row r="2779" spans="5:14" x14ac:dyDescent="0.25">
      <c r="E2779" s="15" t="s">
        <v>375</v>
      </c>
      <c r="F2779" s="16" t="s">
        <v>376</v>
      </c>
      <c r="G2779" s="17" t="s">
        <v>162</v>
      </c>
      <c r="H2779" s="17">
        <v>48</v>
      </c>
      <c r="I2779" s="18" t="str">
        <f t="shared" si="43"/>
        <v>KočevjeHrib pri Koprivniku</v>
      </c>
      <c r="J2779" s="17" t="s">
        <v>2781</v>
      </c>
      <c r="K2779" s="17" t="s">
        <v>4529</v>
      </c>
      <c r="L2779" s="17" t="s">
        <v>5714</v>
      </c>
      <c r="M2779" s="5" t="s">
        <v>83</v>
      </c>
      <c r="N2779" s="15" t="s">
        <v>375</v>
      </c>
    </row>
    <row r="2780" spans="5:14" x14ac:dyDescent="0.25">
      <c r="E2780" s="15" t="s">
        <v>375</v>
      </c>
      <c r="F2780" s="16" t="s">
        <v>376</v>
      </c>
      <c r="G2780" s="17" t="s">
        <v>162</v>
      </c>
      <c r="H2780" s="17">
        <v>48</v>
      </c>
      <c r="I2780" s="18" t="str">
        <f t="shared" si="43"/>
        <v>KočevjeJelenja vas</v>
      </c>
      <c r="J2780" s="17" t="s">
        <v>2883</v>
      </c>
      <c r="K2780" s="17" t="s">
        <v>4592</v>
      </c>
      <c r="L2780" s="17" t="s">
        <v>5714</v>
      </c>
      <c r="M2780" s="5" t="s">
        <v>83</v>
      </c>
      <c r="N2780" s="15" t="s">
        <v>375</v>
      </c>
    </row>
    <row r="2781" spans="5:14" x14ac:dyDescent="0.25">
      <c r="E2781" s="15" t="s">
        <v>375</v>
      </c>
      <c r="F2781" s="16" t="s">
        <v>376</v>
      </c>
      <c r="G2781" s="17" t="s">
        <v>162</v>
      </c>
      <c r="H2781" s="17">
        <v>48</v>
      </c>
      <c r="I2781" s="18" t="str">
        <f t="shared" si="43"/>
        <v>KočevjeKačji Potok</v>
      </c>
      <c r="J2781" s="17" t="s">
        <v>2979</v>
      </c>
      <c r="K2781" s="17" t="s">
        <v>4622</v>
      </c>
      <c r="L2781" s="17" t="s">
        <v>5714</v>
      </c>
      <c r="M2781" s="5" t="s">
        <v>83</v>
      </c>
      <c r="N2781" s="15" t="s">
        <v>375</v>
      </c>
    </row>
    <row r="2782" spans="5:14" x14ac:dyDescent="0.25">
      <c r="E2782" s="15" t="s">
        <v>375</v>
      </c>
      <c r="F2782" s="16" t="s">
        <v>376</v>
      </c>
      <c r="G2782" s="17" t="s">
        <v>162</v>
      </c>
      <c r="H2782" s="17">
        <v>48</v>
      </c>
      <c r="I2782" s="18" t="str">
        <f t="shared" si="43"/>
        <v>KočevjeKleč</v>
      </c>
      <c r="J2782" s="17" t="s">
        <v>3063</v>
      </c>
      <c r="K2782" s="17" t="s">
        <v>4649</v>
      </c>
      <c r="L2782" s="17" t="s">
        <v>5714</v>
      </c>
      <c r="M2782" s="5" t="s">
        <v>83</v>
      </c>
      <c r="N2782" s="15" t="s">
        <v>375</v>
      </c>
    </row>
    <row r="2783" spans="5:14" x14ac:dyDescent="0.25">
      <c r="E2783" s="15" t="s">
        <v>375</v>
      </c>
      <c r="F2783" s="16" t="s">
        <v>376</v>
      </c>
      <c r="G2783" s="17" t="s">
        <v>162</v>
      </c>
      <c r="H2783" s="17">
        <v>48</v>
      </c>
      <c r="I2783" s="18" t="str">
        <f t="shared" si="43"/>
        <v>KočevjeKlinja vas</v>
      </c>
      <c r="J2783" s="17" t="s">
        <v>3146</v>
      </c>
      <c r="K2783" s="17" t="s">
        <v>4678</v>
      </c>
      <c r="L2783" s="17" t="s">
        <v>5714</v>
      </c>
      <c r="M2783" s="5" t="s">
        <v>83</v>
      </c>
      <c r="N2783" s="15" t="s">
        <v>375</v>
      </c>
    </row>
    <row r="2784" spans="5:14" x14ac:dyDescent="0.25">
      <c r="E2784" s="15" t="s">
        <v>375</v>
      </c>
      <c r="F2784" s="16" t="s">
        <v>376</v>
      </c>
      <c r="G2784" s="17" t="s">
        <v>162</v>
      </c>
      <c r="H2784" s="17">
        <v>48</v>
      </c>
      <c r="I2784" s="18" t="str">
        <f t="shared" si="43"/>
        <v>KočevjeKnežja Lipa</v>
      </c>
      <c r="J2784" s="17" t="s">
        <v>3229</v>
      </c>
      <c r="K2784" s="17" t="s">
        <v>4705</v>
      </c>
      <c r="L2784" s="17" t="s">
        <v>5714</v>
      </c>
      <c r="M2784" s="5" t="s">
        <v>83</v>
      </c>
      <c r="N2784" s="15" t="s">
        <v>375</v>
      </c>
    </row>
    <row r="2785" spans="5:14" x14ac:dyDescent="0.25">
      <c r="E2785" s="15" t="s">
        <v>375</v>
      </c>
      <c r="F2785" s="16" t="s">
        <v>376</v>
      </c>
      <c r="G2785" s="17" t="s">
        <v>162</v>
      </c>
      <c r="H2785" s="17">
        <v>48</v>
      </c>
      <c r="I2785" s="18" t="str">
        <f t="shared" si="43"/>
        <v>KočevjeKoblarji</v>
      </c>
      <c r="J2785" s="17" t="s">
        <v>3312</v>
      </c>
      <c r="K2785" s="17" t="s">
        <v>5540</v>
      </c>
      <c r="L2785" s="17" t="s">
        <v>5714</v>
      </c>
      <c r="M2785" s="5" t="s">
        <v>83</v>
      </c>
      <c r="N2785" s="15" t="s">
        <v>375</v>
      </c>
    </row>
    <row r="2786" spans="5:14" x14ac:dyDescent="0.25">
      <c r="E2786" s="15" t="s">
        <v>375</v>
      </c>
      <c r="F2786" s="16" t="s">
        <v>376</v>
      </c>
      <c r="G2786" s="17" t="s">
        <v>162</v>
      </c>
      <c r="H2786" s="17">
        <v>48</v>
      </c>
      <c r="I2786" s="18" t="str">
        <f t="shared" si="43"/>
        <v>KočevjeKočarji</v>
      </c>
      <c r="J2786" s="17" t="s">
        <v>3392</v>
      </c>
      <c r="K2786" s="17" t="s">
        <v>5544</v>
      </c>
      <c r="L2786" s="17" t="s">
        <v>5714</v>
      </c>
      <c r="M2786" s="5" t="s">
        <v>83</v>
      </c>
      <c r="N2786" s="15" t="s">
        <v>375</v>
      </c>
    </row>
    <row r="2787" spans="5:14" x14ac:dyDescent="0.25">
      <c r="E2787" s="15" t="s">
        <v>375</v>
      </c>
      <c r="F2787" s="16" t="s">
        <v>376</v>
      </c>
      <c r="G2787" s="17" t="s">
        <v>162</v>
      </c>
      <c r="H2787" s="17">
        <v>48</v>
      </c>
      <c r="I2787" s="18" t="str">
        <f t="shared" si="43"/>
        <v>KočevjeKoče</v>
      </c>
      <c r="J2787" s="17" t="s">
        <v>2126</v>
      </c>
      <c r="K2787" s="17" t="s">
        <v>5548</v>
      </c>
      <c r="L2787" s="17" t="s">
        <v>5714</v>
      </c>
      <c r="M2787" s="5" t="s">
        <v>83</v>
      </c>
      <c r="N2787" s="15" t="s">
        <v>375</v>
      </c>
    </row>
    <row r="2788" spans="5:14" x14ac:dyDescent="0.25">
      <c r="E2788" s="15" t="s">
        <v>375</v>
      </c>
      <c r="F2788" s="16" t="s">
        <v>376</v>
      </c>
      <c r="G2788" s="17" t="s">
        <v>162</v>
      </c>
      <c r="H2788" s="17">
        <v>48</v>
      </c>
      <c r="I2788" s="18" t="str">
        <f t="shared" si="43"/>
        <v>KočevjeKočevje</v>
      </c>
      <c r="J2788" s="17" t="s">
        <v>162</v>
      </c>
      <c r="K2788" s="17" t="s">
        <v>4734</v>
      </c>
      <c r="L2788" s="17" t="s">
        <v>5714</v>
      </c>
      <c r="M2788" s="5" t="s">
        <v>83</v>
      </c>
      <c r="N2788" s="15" t="s">
        <v>375</v>
      </c>
    </row>
    <row r="2789" spans="5:14" x14ac:dyDescent="0.25">
      <c r="E2789" s="15" t="s">
        <v>375</v>
      </c>
      <c r="F2789" s="16" t="s">
        <v>376</v>
      </c>
      <c r="G2789" s="17" t="s">
        <v>162</v>
      </c>
      <c r="H2789" s="17">
        <v>48</v>
      </c>
      <c r="I2789" s="18" t="str">
        <f t="shared" si="43"/>
        <v>KočevjeKočevska Reka</v>
      </c>
      <c r="J2789" s="17" t="s">
        <v>3597</v>
      </c>
      <c r="K2789" s="17" t="s">
        <v>4760</v>
      </c>
      <c r="L2789" s="17" t="s">
        <v>5714</v>
      </c>
      <c r="M2789" s="5" t="s">
        <v>83</v>
      </c>
      <c r="N2789" s="15" t="s">
        <v>375</v>
      </c>
    </row>
    <row r="2790" spans="5:14" x14ac:dyDescent="0.25">
      <c r="E2790" s="15" t="s">
        <v>375</v>
      </c>
      <c r="F2790" s="16" t="s">
        <v>376</v>
      </c>
      <c r="G2790" s="17" t="s">
        <v>162</v>
      </c>
      <c r="H2790" s="17">
        <v>48</v>
      </c>
      <c r="I2790" s="18" t="str">
        <f t="shared" si="43"/>
        <v>KočevjeKomolec</v>
      </c>
      <c r="J2790" s="17" t="s">
        <v>3663</v>
      </c>
      <c r="K2790" s="17" t="s">
        <v>5554</v>
      </c>
      <c r="L2790" s="17" t="s">
        <v>5714</v>
      </c>
      <c r="M2790" s="5" t="s">
        <v>83</v>
      </c>
      <c r="N2790" s="15" t="s">
        <v>375</v>
      </c>
    </row>
    <row r="2791" spans="5:14" x14ac:dyDescent="0.25">
      <c r="E2791" s="15" t="s">
        <v>375</v>
      </c>
      <c r="F2791" s="16" t="s">
        <v>376</v>
      </c>
      <c r="G2791" s="17" t="s">
        <v>162</v>
      </c>
      <c r="H2791" s="17">
        <v>48</v>
      </c>
      <c r="I2791" s="18" t="str">
        <f t="shared" si="43"/>
        <v>KočevjeKonca vas</v>
      </c>
      <c r="J2791" s="17" t="s">
        <v>3727</v>
      </c>
      <c r="K2791" s="17" t="s">
        <v>5556</v>
      </c>
      <c r="L2791" s="17" t="s">
        <v>5714</v>
      </c>
      <c r="M2791" s="5" t="s">
        <v>83</v>
      </c>
      <c r="N2791" s="15" t="s">
        <v>375</v>
      </c>
    </row>
    <row r="2792" spans="5:14" x14ac:dyDescent="0.25">
      <c r="E2792" s="15" t="s">
        <v>375</v>
      </c>
      <c r="F2792" s="16" t="s">
        <v>376</v>
      </c>
      <c r="G2792" s="17" t="s">
        <v>162</v>
      </c>
      <c r="H2792" s="17">
        <v>48</v>
      </c>
      <c r="I2792" s="18" t="str">
        <f t="shared" si="43"/>
        <v>KočevjeKoprivnik</v>
      </c>
      <c r="J2792" s="17" t="s">
        <v>1437</v>
      </c>
      <c r="K2792" s="17" t="s">
        <v>5642</v>
      </c>
      <c r="L2792" s="17" t="s">
        <v>5714</v>
      </c>
      <c r="M2792" s="5" t="s">
        <v>83</v>
      </c>
      <c r="N2792" s="15" t="s">
        <v>375</v>
      </c>
    </row>
    <row r="2793" spans="5:14" x14ac:dyDescent="0.25">
      <c r="E2793" s="15" t="s">
        <v>375</v>
      </c>
      <c r="F2793" s="16" t="s">
        <v>376</v>
      </c>
      <c r="G2793" s="17" t="s">
        <v>162</v>
      </c>
      <c r="H2793" s="17">
        <v>48</v>
      </c>
      <c r="I2793" s="18" t="str">
        <f t="shared" si="43"/>
        <v>KočevjeKralji</v>
      </c>
      <c r="J2793" s="17" t="s">
        <v>3835</v>
      </c>
      <c r="K2793" s="17" t="s">
        <v>5559</v>
      </c>
      <c r="L2793" s="17" t="s">
        <v>5714</v>
      </c>
      <c r="M2793" s="5" t="s">
        <v>83</v>
      </c>
      <c r="N2793" s="15" t="s">
        <v>375</v>
      </c>
    </row>
    <row r="2794" spans="5:14" x14ac:dyDescent="0.25">
      <c r="E2794" s="15" t="s">
        <v>375</v>
      </c>
      <c r="F2794" s="16" t="s">
        <v>376</v>
      </c>
      <c r="G2794" s="17" t="s">
        <v>162</v>
      </c>
      <c r="H2794" s="17">
        <v>48</v>
      </c>
      <c r="I2794" s="18" t="str">
        <f t="shared" si="43"/>
        <v>KočevjeKuhlarji</v>
      </c>
      <c r="J2794" s="17" t="s">
        <v>3886</v>
      </c>
      <c r="K2794" s="17" t="s">
        <v>5563</v>
      </c>
      <c r="L2794" s="17" t="s">
        <v>5714</v>
      </c>
      <c r="M2794" s="5" t="s">
        <v>83</v>
      </c>
      <c r="N2794" s="15" t="s">
        <v>375</v>
      </c>
    </row>
    <row r="2795" spans="5:14" x14ac:dyDescent="0.25">
      <c r="E2795" s="15" t="s">
        <v>375</v>
      </c>
      <c r="F2795" s="16" t="s">
        <v>376</v>
      </c>
      <c r="G2795" s="17" t="s">
        <v>162</v>
      </c>
      <c r="H2795" s="17">
        <v>48</v>
      </c>
      <c r="I2795" s="18" t="str">
        <f t="shared" si="43"/>
        <v>KočevjeLaze pri Oneku</v>
      </c>
      <c r="J2795" s="17" t="s">
        <v>3933</v>
      </c>
      <c r="K2795" s="17" t="s">
        <v>5593</v>
      </c>
      <c r="L2795" s="17" t="s">
        <v>5714</v>
      </c>
      <c r="M2795" s="5" t="s">
        <v>83</v>
      </c>
      <c r="N2795" s="15" t="s">
        <v>375</v>
      </c>
    </row>
    <row r="2796" spans="5:14" x14ac:dyDescent="0.25">
      <c r="E2796" s="15" t="s">
        <v>375</v>
      </c>
      <c r="F2796" s="16" t="s">
        <v>376</v>
      </c>
      <c r="G2796" s="17" t="s">
        <v>162</v>
      </c>
      <c r="H2796" s="17">
        <v>48</v>
      </c>
      <c r="I2796" s="18" t="str">
        <f t="shared" si="43"/>
        <v>KočevjeLaze pri Predgradu</v>
      </c>
      <c r="J2796" s="17" t="s">
        <v>3980</v>
      </c>
      <c r="K2796" s="17" t="s">
        <v>5569</v>
      </c>
      <c r="L2796" s="17" t="s">
        <v>5714</v>
      </c>
      <c r="M2796" s="5" t="s">
        <v>83</v>
      </c>
      <c r="N2796" s="15" t="s">
        <v>375</v>
      </c>
    </row>
    <row r="2797" spans="5:14" x14ac:dyDescent="0.25">
      <c r="E2797" s="15" t="s">
        <v>375</v>
      </c>
      <c r="F2797" s="16" t="s">
        <v>376</v>
      </c>
      <c r="G2797" s="17" t="s">
        <v>162</v>
      </c>
      <c r="H2797" s="17">
        <v>48</v>
      </c>
      <c r="I2797" s="18" t="str">
        <f t="shared" si="43"/>
        <v>KočevjeLivold</v>
      </c>
      <c r="J2797" s="17" t="s">
        <v>4025</v>
      </c>
      <c r="K2797" s="17" t="s">
        <v>5595</v>
      </c>
      <c r="L2797" s="17" t="s">
        <v>5714</v>
      </c>
      <c r="M2797" s="5" t="s">
        <v>83</v>
      </c>
      <c r="N2797" s="15" t="s">
        <v>375</v>
      </c>
    </row>
    <row r="2798" spans="5:14" x14ac:dyDescent="0.25">
      <c r="E2798" s="15" t="s">
        <v>375</v>
      </c>
      <c r="F2798" s="16" t="s">
        <v>376</v>
      </c>
      <c r="G2798" s="17" t="s">
        <v>162</v>
      </c>
      <c r="H2798" s="17">
        <v>48</v>
      </c>
      <c r="I2798" s="18" t="str">
        <f t="shared" si="43"/>
        <v>KočevjeMačkovec</v>
      </c>
      <c r="J2798" s="17" t="s">
        <v>4031</v>
      </c>
      <c r="K2798" s="17" t="s">
        <v>5589</v>
      </c>
      <c r="L2798" s="17" t="s">
        <v>5714</v>
      </c>
      <c r="M2798" s="5" t="s">
        <v>83</v>
      </c>
      <c r="N2798" s="15" t="s">
        <v>375</v>
      </c>
    </row>
    <row r="2799" spans="5:14" x14ac:dyDescent="0.25">
      <c r="E2799" s="15" t="s">
        <v>375</v>
      </c>
      <c r="F2799" s="16" t="s">
        <v>376</v>
      </c>
      <c r="G2799" s="17" t="s">
        <v>162</v>
      </c>
      <c r="H2799" s="17">
        <v>48</v>
      </c>
      <c r="I2799" s="18" t="str">
        <f t="shared" si="43"/>
        <v>KočevjeMahovnik</v>
      </c>
      <c r="J2799" s="17" t="s">
        <v>4116</v>
      </c>
      <c r="K2799" s="17" t="s">
        <v>5571</v>
      </c>
      <c r="L2799" s="17" t="s">
        <v>5714</v>
      </c>
      <c r="M2799" s="5" t="s">
        <v>83</v>
      </c>
      <c r="N2799" s="15" t="s">
        <v>375</v>
      </c>
    </row>
    <row r="2800" spans="5:14" x14ac:dyDescent="0.25">
      <c r="E2800" s="15" t="s">
        <v>375</v>
      </c>
      <c r="F2800" s="16" t="s">
        <v>376</v>
      </c>
      <c r="G2800" s="17" t="s">
        <v>162</v>
      </c>
      <c r="H2800" s="17">
        <v>48</v>
      </c>
      <c r="I2800" s="18" t="str">
        <f t="shared" si="43"/>
        <v>KočevjeMala Gora</v>
      </c>
      <c r="J2800" s="17" t="s">
        <v>4160</v>
      </c>
      <c r="K2800" s="17" t="s">
        <v>5572</v>
      </c>
      <c r="L2800" s="17" t="s">
        <v>5714</v>
      </c>
      <c r="M2800" s="5" t="s">
        <v>83</v>
      </c>
      <c r="N2800" s="15" t="s">
        <v>375</v>
      </c>
    </row>
    <row r="2801" spans="5:14" x14ac:dyDescent="0.25">
      <c r="E2801" s="15" t="s">
        <v>375</v>
      </c>
      <c r="F2801" s="16" t="s">
        <v>376</v>
      </c>
      <c r="G2801" s="17" t="s">
        <v>162</v>
      </c>
      <c r="H2801" s="17">
        <v>48</v>
      </c>
      <c r="I2801" s="18" t="str">
        <f t="shared" si="43"/>
        <v>KočevjeMlaka pri Kočevju</v>
      </c>
      <c r="J2801" s="17" t="s">
        <v>4205</v>
      </c>
      <c r="K2801" s="17" t="s">
        <v>5596</v>
      </c>
      <c r="L2801" s="17" t="s">
        <v>5714</v>
      </c>
      <c r="M2801" s="5" t="s">
        <v>83</v>
      </c>
      <c r="N2801" s="15" t="s">
        <v>375</v>
      </c>
    </row>
    <row r="2802" spans="5:14" x14ac:dyDescent="0.25">
      <c r="E2802" s="15" t="s">
        <v>375</v>
      </c>
      <c r="F2802" s="16" t="s">
        <v>376</v>
      </c>
      <c r="G2802" s="17" t="s">
        <v>162</v>
      </c>
      <c r="H2802" s="17">
        <v>48</v>
      </c>
      <c r="I2802" s="18" t="str">
        <f t="shared" si="43"/>
        <v>KočevjeMlaka pri Kočevski Reki</v>
      </c>
      <c r="J2802" s="17" t="s">
        <v>4250</v>
      </c>
      <c r="K2802" s="17" t="s">
        <v>5574</v>
      </c>
      <c r="L2802" s="17" t="s">
        <v>5714</v>
      </c>
      <c r="M2802" s="5" t="s">
        <v>83</v>
      </c>
      <c r="N2802" s="15" t="s">
        <v>375</v>
      </c>
    </row>
    <row r="2803" spans="5:14" x14ac:dyDescent="0.25">
      <c r="E2803" s="15" t="s">
        <v>375</v>
      </c>
      <c r="F2803" s="16" t="s">
        <v>376</v>
      </c>
      <c r="G2803" s="17" t="s">
        <v>162</v>
      </c>
      <c r="H2803" s="17">
        <v>48</v>
      </c>
      <c r="I2803" s="18" t="str">
        <f t="shared" si="43"/>
        <v>KočevjeMokri Potok</v>
      </c>
      <c r="J2803" s="17" t="s">
        <v>4289</v>
      </c>
      <c r="K2803" s="17" t="s">
        <v>5576</v>
      </c>
      <c r="L2803" s="17" t="s">
        <v>5714</v>
      </c>
      <c r="M2803" s="5" t="s">
        <v>83</v>
      </c>
      <c r="N2803" s="15" t="s">
        <v>375</v>
      </c>
    </row>
    <row r="2804" spans="5:14" x14ac:dyDescent="0.25">
      <c r="E2804" s="15" t="s">
        <v>375</v>
      </c>
      <c r="F2804" s="16" t="s">
        <v>376</v>
      </c>
      <c r="G2804" s="17" t="s">
        <v>162</v>
      </c>
      <c r="H2804" s="17">
        <v>48</v>
      </c>
      <c r="I2804" s="18" t="str">
        <f t="shared" si="43"/>
        <v>KočevjeMorava</v>
      </c>
      <c r="J2804" s="17" t="s">
        <v>4330</v>
      </c>
      <c r="K2804" s="17" t="s">
        <v>5590</v>
      </c>
      <c r="L2804" s="17" t="s">
        <v>5714</v>
      </c>
      <c r="M2804" s="5" t="s">
        <v>83</v>
      </c>
      <c r="N2804" s="15" t="s">
        <v>375</v>
      </c>
    </row>
    <row r="2805" spans="5:14" x14ac:dyDescent="0.25">
      <c r="E2805" s="15" t="s">
        <v>375</v>
      </c>
      <c r="F2805" s="16" t="s">
        <v>376</v>
      </c>
      <c r="G2805" s="17" t="s">
        <v>162</v>
      </c>
      <c r="H2805" s="17">
        <v>48</v>
      </c>
      <c r="I2805" s="18" t="str">
        <f t="shared" si="43"/>
        <v>KočevjeMozelj</v>
      </c>
      <c r="J2805" s="17" t="s">
        <v>4366</v>
      </c>
      <c r="K2805" s="17" t="s">
        <v>5597</v>
      </c>
      <c r="L2805" s="17" t="s">
        <v>5714</v>
      </c>
      <c r="M2805" s="5" t="s">
        <v>83</v>
      </c>
      <c r="N2805" s="15" t="s">
        <v>375</v>
      </c>
    </row>
    <row r="2806" spans="5:14" x14ac:dyDescent="0.25">
      <c r="E2806" s="15" t="s">
        <v>375</v>
      </c>
      <c r="F2806" s="16" t="s">
        <v>376</v>
      </c>
      <c r="G2806" s="17" t="s">
        <v>162</v>
      </c>
      <c r="H2806" s="17">
        <v>48</v>
      </c>
      <c r="I2806" s="18" t="str">
        <f t="shared" si="43"/>
        <v>KočevjeMrtvice</v>
      </c>
      <c r="J2806" s="17" t="s">
        <v>4404</v>
      </c>
      <c r="K2806" s="17" t="s">
        <v>5598</v>
      </c>
      <c r="L2806" s="17" t="s">
        <v>5714</v>
      </c>
      <c r="M2806" s="5" t="s">
        <v>83</v>
      </c>
      <c r="N2806" s="15" t="s">
        <v>375</v>
      </c>
    </row>
    <row r="2807" spans="5:14" x14ac:dyDescent="0.25">
      <c r="E2807" s="15" t="s">
        <v>375</v>
      </c>
      <c r="F2807" s="16" t="s">
        <v>376</v>
      </c>
      <c r="G2807" s="17" t="s">
        <v>162</v>
      </c>
      <c r="H2807" s="17">
        <v>48</v>
      </c>
      <c r="I2807" s="18" t="str">
        <f t="shared" si="43"/>
        <v>KočevjeMuha vas</v>
      </c>
      <c r="J2807" s="17" t="s">
        <v>4442</v>
      </c>
      <c r="K2807" s="17" t="s">
        <v>5599</v>
      </c>
      <c r="L2807" s="17" t="s">
        <v>5714</v>
      </c>
      <c r="M2807" s="5" t="s">
        <v>83</v>
      </c>
      <c r="N2807" s="15" t="s">
        <v>375</v>
      </c>
    </row>
    <row r="2808" spans="5:14" x14ac:dyDescent="0.25">
      <c r="E2808" s="15" t="s">
        <v>375</v>
      </c>
      <c r="F2808" s="16" t="s">
        <v>376</v>
      </c>
      <c r="G2808" s="17" t="s">
        <v>162</v>
      </c>
      <c r="H2808" s="17">
        <v>48</v>
      </c>
      <c r="I2808" s="18" t="str">
        <f t="shared" si="43"/>
        <v>KočevjeNemška Loka</v>
      </c>
      <c r="J2808" s="17" t="s">
        <v>4471</v>
      </c>
      <c r="K2808" s="17" t="s">
        <v>5600</v>
      </c>
      <c r="L2808" s="17" t="s">
        <v>5714</v>
      </c>
      <c r="M2808" s="5" t="s">
        <v>83</v>
      </c>
      <c r="N2808" s="15" t="s">
        <v>375</v>
      </c>
    </row>
    <row r="2809" spans="5:14" x14ac:dyDescent="0.25">
      <c r="E2809" s="15" t="s">
        <v>375</v>
      </c>
      <c r="F2809" s="16" t="s">
        <v>376</v>
      </c>
      <c r="G2809" s="17" t="s">
        <v>162</v>
      </c>
      <c r="H2809" s="17">
        <v>48</v>
      </c>
      <c r="I2809" s="18" t="str">
        <f t="shared" si="43"/>
        <v>KočevjeNove Ložine</v>
      </c>
      <c r="J2809" s="17" t="s">
        <v>4502</v>
      </c>
      <c r="K2809" s="17" t="s">
        <v>5601</v>
      </c>
      <c r="L2809" s="17" t="s">
        <v>5714</v>
      </c>
      <c r="M2809" s="5" t="s">
        <v>83</v>
      </c>
      <c r="N2809" s="15" t="s">
        <v>375</v>
      </c>
    </row>
    <row r="2810" spans="5:14" x14ac:dyDescent="0.25">
      <c r="E2810" s="15" t="s">
        <v>375</v>
      </c>
      <c r="F2810" s="16" t="s">
        <v>376</v>
      </c>
      <c r="G2810" s="17" t="s">
        <v>162</v>
      </c>
      <c r="H2810" s="17">
        <v>48</v>
      </c>
      <c r="I2810" s="18" t="str">
        <f t="shared" si="43"/>
        <v>KočevjeNovi Lazi</v>
      </c>
      <c r="J2810" s="17" t="s">
        <v>4538</v>
      </c>
      <c r="K2810" s="17" t="s">
        <v>5602</v>
      </c>
      <c r="L2810" s="17" t="s">
        <v>5714</v>
      </c>
      <c r="M2810" s="5" t="s">
        <v>83</v>
      </c>
      <c r="N2810" s="15" t="s">
        <v>375</v>
      </c>
    </row>
    <row r="2811" spans="5:14" x14ac:dyDescent="0.25">
      <c r="E2811" s="15" t="s">
        <v>375</v>
      </c>
      <c r="F2811" s="16" t="s">
        <v>376</v>
      </c>
      <c r="G2811" s="17" t="s">
        <v>162</v>
      </c>
      <c r="H2811" s="17">
        <v>48</v>
      </c>
      <c r="I2811" s="18" t="str">
        <f t="shared" si="43"/>
        <v>KočevjeOgraja</v>
      </c>
      <c r="J2811" s="17" t="s">
        <v>4570</v>
      </c>
      <c r="K2811" s="17" t="s">
        <v>5608</v>
      </c>
      <c r="L2811" s="17" t="s">
        <v>5714</v>
      </c>
      <c r="M2811" s="5" t="s">
        <v>83</v>
      </c>
      <c r="N2811" s="15" t="s">
        <v>375</v>
      </c>
    </row>
    <row r="2812" spans="5:14" x14ac:dyDescent="0.25">
      <c r="E2812" s="15" t="s">
        <v>375</v>
      </c>
      <c r="F2812" s="16" t="s">
        <v>376</v>
      </c>
      <c r="G2812" s="17" t="s">
        <v>162</v>
      </c>
      <c r="H2812" s="17">
        <v>48</v>
      </c>
      <c r="I2812" s="18" t="str">
        <f t="shared" si="43"/>
        <v>KočevjeOnek</v>
      </c>
      <c r="J2812" s="17" t="s">
        <v>4600</v>
      </c>
      <c r="K2812" s="17" t="s">
        <v>5603</v>
      </c>
      <c r="L2812" s="17" t="s">
        <v>5714</v>
      </c>
      <c r="M2812" s="5" t="s">
        <v>83</v>
      </c>
      <c r="N2812" s="15" t="s">
        <v>375</v>
      </c>
    </row>
    <row r="2813" spans="5:14" x14ac:dyDescent="0.25">
      <c r="E2813" s="15" t="s">
        <v>375</v>
      </c>
      <c r="F2813" s="16" t="s">
        <v>376</v>
      </c>
      <c r="G2813" s="17" t="s">
        <v>162</v>
      </c>
      <c r="H2813" s="17">
        <v>48</v>
      </c>
      <c r="I2813" s="18" t="str">
        <f t="shared" si="43"/>
        <v>KočevjePaka pri Predgradu</v>
      </c>
      <c r="J2813" s="17" t="s">
        <v>4629</v>
      </c>
      <c r="K2813" s="17" t="s">
        <v>5606</v>
      </c>
      <c r="L2813" s="17" t="s">
        <v>5714</v>
      </c>
      <c r="M2813" s="5" t="s">
        <v>83</v>
      </c>
      <c r="N2813" s="15" t="s">
        <v>375</v>
      </c>
    </row>
    <row r="2814" spans="5:14" x14ac:dyDescent="0.25">
      <c r="E2814" s="15" t="s">
        <v>375</v>
      </c>
      <c r="F2814" s="16" t="s">
        <v>376</v>
      </c>
      <c r="G2814" s="17" t="s">
        <v>162</v>
      </c>
      <c r="H2814" s="17">
        <v>48</v>
      </c>
      <c r="I2814" s="18" t="str">
        <f t="shared" si="43"/>
        <v>KočevjePodlesje</v>
      </c>
      <c r="J2814" s="17" t="s">
        <v>4658</v>
      </c>
      <c r="K2814" s="17" t="s">
        <v>5611</v>
      </c>
      <c r="L2814" s="17" t="s">
        <v>5714</v>
      </c>
      <c r="M2814" s="5" t="s">
        <v>83</v>
      </c>
      <c r="N2814" s="15" t="s">
        <v>375</v>
      </c>
    </row>
    <row r="2815" spans="5:14" x14ac:dyDescent="0.25">
      <c r="E2815" s="15" t="s">
        <v>375</v>
      </c>
      <c r="F2815" s="16" t="s">
        <v>376</v>
      </c>
      <c r="G2815" s="17" t="s">
        <v>162</v>
      </c>
      <c r="H2815" s="17">
        <v>48</v>
      </c>
      <c r="I2815" s="18" t="str">
        <f t="shared" si="43"/>
        <v>KočevjePodstene</v>
      </c>
      <c r="J2815" s="17" t="s">
        <v>4683</v>
      </c>
      <c r="K2815" s="17" t="s">
        <v>5612</v>
      </c>
      <c r="L2815" s="17" t="s">
        <v>5714</v>
      </c>
      <c r="M2815" s="5" t="s">
        <v>83</v>
      </c>
      <c r="N2815" s="15" t="s">
        <v>375</v>
      </c>
    </row>
    <row r="2816" spans="5:14" x14ac:dyDescent="0.25">
      <c r="E2816" s="15" t="s">
        <v>375</v>
      </c>
      <c r="F2816" s="16" t="s">
        <v>376</v>
      </c>
      <c r="G2816" s="17" t="s">
        <v>162</v>
      </c>
      <c r="H2816" s="17">
        <v>48</v>
      </c>
      <c r="I2816" s="18" t="str">
        <f t="shared" si="43"/>
        <v>KočevjePredgrad</v>
      </c>
      <c r="J2816" s="17" t="s">
        <v>4712</v>
      </c>
      <c r="K2816" s="17" t="s">
        <v>5614</v>
      </c>
      <c r="L2816" s="17" t="s">
        <v>5714</v>
      </c>
      <c r="M2816" s="5" t="s">
        <v>83</v>
      </c>
      <c r="N2816" s="15" t="s">
        <v>375</v>
      </c>
    </row>
    <row r="2817" spans="5:14" x14ac:dyDescent="0.25">
      <c r="E2817" s="15" t="s">
        <v>375</v>
      </c>
      <c r="F2817" s="16" t="s">
        <v>376</v>
      </c>
      <c r="G2817" s="17" t="s">
        <v>162</v>
      </c>
      <c r="H2817" s="17">
        <v>48</v>
      </c>
      <c r="I2817" s="18" t="str">
        <f t="shared" si="43"/>
        <v>KočevjePreža</v>
      </c>
      <c r="J2817" s="17" t="s">
        <v>4742</v>
      </c>
      <c r="K2817" s="17" t="s">
        <v>5615</v>
      </c>
      <c r="L2817" s="17" t="s">
        <v>5714</v>
      </c>
      <c r="M2817" s="5" t="s">
        <v>83</v>
      </c>
      <c r="N2817" s="15" t="s">
        <v>375</v>
      </c>
    </row>
    <row r="2818" spans="5:14" x14ac:dyDescent="0.25">
      <c r="E2818" s="15" t="s">
        <v>375</v>
      </c>
      <c r="F2818" s="16" t="s">
        <v>376</v>
      </c>
      <c r="G2818" s="17" t="s">
        <v>162</v>
      </c>
      <c r="H2818" s="17">
        <v>48</v>
      </c>
      <c r="I2818" s="18" t="str">
        <f t="shared" ref="I2818:I2881" si="44">CONCATENATE(G2818,J2818)</f>
        <v>KočevjePrimoži</v>
      </c>
      <c r="J2818" s="17" t="s">
        <v>4767</v>
      </c>
      <c r="K2818" s="17" t="s">
        <v>5645</v>
      </c>
      <c r="L2818" s="17" t="s">
        <v>5714</v>
      </c>
      <c r="M2818" s="5" t="s">
        <v>83</v>
      </c>
      <c r="N2818" s="15" t="s">
        <v>375</v>
      </c>
    </row>
    <row r="2819" spans="5:14" x14ac:dyDescent="0.25">
      <c r="E2819" s="15" t="s">
        <v>375</v>
      </c>
      <c r="F2819" s="16" t="s">
        <v>376</v>
      </c>
      <c r="G2819" s="17" t="s">
        <v>162</v>
      </c>
      <c r="H2819" s="17">
        <v>48</v>
      </c>
      <c r="I2819" s="18" t="str">
        <f t="shared" si="44"/>
        <v>KočevjePugled pri Starem Logu</v>
      </c>
      <c r="J2819" s="17" t="s">
        <v>4792</v>
      </c>
      <c r="K2819" s="17" t="s">
        <v>5657</v>
      </c>
      <c r="L2819" s="17" t="s">
        <v>5714</v>
      </c>
      <c r="M2819" s="5" t="s">
        <v>83</v>
      </c>
      <c r="N2819" s="15" t="s">
        <v>375</v>
      </c>
    </row>
    <row r="2820" spans="5:14" x14ac:dyDescent="0.25">
      <c r="E2820" s="15" t="s">
        <v>375</v>
      </c>
      <c r="F2820" s="16" t="s">
        <v>376</v>
      </c>
      <c r="G2820" s="17" t="s">
        <v>162</v>
      </c>
      <c r="H2820" s="17">
        <v>48</v>
      </c>
      <c r="I2820" s="18" t="str">
        <f t="shared" si="44"/>
        <v>KočevjeRajhenav</v>
      </c>
      <c r="J2820" s="17" t="s">
        <v>4819</v>
      </c>
      <c r="K2820" s="17" t="s">
        <v>5646</v>
      </c>
      <c r="L2820" s="17" t="s">
        <v>5714</v>
      </c>
      <c r="M2820" s="5" t="s">
        <v>83</v>
      </c>
      <c r="N2820" s="15" t="s">
        <v>375</v>
      </c>
    </row>
    <row r="2821" spans="5:14" x14ac:dyDescent="0.25">
      <c r="E2821" s="15" t="s">
        <v>375</v>
      </c>
      <c r="F2821" s="16" t="s">
        <v>376</v>
      </c>
      <c r="G2821" s="17" t="s">
        <v>162</v>
      </c>
      <c r="H2821" s="17">
        <v>48</v>
      </c>
      <c r="I2821" s="18" t="str">
        <f t="shared" si="44"/>
        <v>KočevjeRajndol</v>
      </c>
      <c r="J2821" s="17" t="s">
        <v>4848</v>
      </c>
      <c r="K2821" s="17" t="s">
        <v>5617</v>
      </c>
      <c r="L2821" s="17" t="s">
        <v>5714</v>
      </c>
      <c r="M2821" s="5" t="s">
        <v>83</v>
      </c>
      <c r="N2821" s="15" t="s">
        <v>375</v>
      </c>
    </row>
    <row r="2822" spans="5:14" x14ac:dyDescent="0.25">
      <c r="E2822" s="15" t="s">
        <v>375</v>
      </c>
      <c r="F2822" s="16" t="s">
        <v>376</v>
      </c>
      <c r="G2822" s="17" t="s">
        <v>162</v>
      </c>
      <c r="H2822" s="17">
        <v>48</v>
      </c>
      <c r="I2822" s="18" t="str">
        <f t="shared" si="44"/>
        <v>KočevjeRogati Hrib</v>
      </c>
      <c r="J2822" s="17" t="s">
        <v>4872</v>
      </c>
      <c r="K2822" s="17" t="s">
        <v>5649</v>
      </c>
      <c r="L2822" s="17" t="s">
        <v>5714</v>
      </c>
      <c r="M2822" s="5" t="s">
        <v>83</v>
      </c>
      <c r="N2822" s="15" t="s">
        <v>375</v>
      </c>
    </row>
    <row r="2823" spans="5:14" x14ac:dyDescent="0.25">
      <c r="E2823" s="15" t="s">
        <v>375</v>
      </c>
      <c r="F2823" s="16" t="s">
        <v>376</v>
      </c>
      <c r="G2823" s="17" t="s">
        <v>162</v>
      </c>
      <c r="H2823" s="17">
        <v>48</v>
      </c>
      <c r="I2823" s="18" t="str">
        <f t="shared" si="44"/>
        <v>KočevjeSadni Hrib</v>
      </c>
      <c r="J2823" s="17" t="s">
        <v>4893</v>
      </c>
      <c r="K2823" s="17" t="s">
        <v>5650</v>
      </c>
      <c r="L2823" s="17" t="s">
        <v>5714</v>
      </c>
      <c r="M2823" s="5" t="s">
        <v>83</v>
      </c>
      <c r="N2823" s="15" t="s">
        <v>375</v>
      </c>
    </row>
    <row r="2824" spans="5:14" x14ac:dyDescent="0.25">
      <c r="E2824" s="15" t="s">
        <v>375</v>
      </c>
      <c r="F2824" s="16" t="s">
        <v>376</v>
      </c>
      <c r="G2824" s="17" t="s">
        <v>162</v>
      </c>
      <c r="H2824" s="17">
        <v>48</v>
      </c>
      <c r="I2824" s="18" t="str">
        <f t="shared" si="44"/>
        <v>KočevjeSlovenska vas</v>
      </c>
      <c r="J2824" s="17" t="s">
        <v>2629</v>
      </c>
      <c r="K2824" s="17" t="s">
        <v>5652</v>
      </c>
      <c r="L2824" s="17" t="s">
        <v>5714</v>
      </c>
      <c r="M2824" s="5" t="s">
        <v>83</v>
      </c>
      <c r="N2824" s="15" t="s">
        <v>375</v>
      </c>
    </row>
    <row r="2825" spans="5:14" x14ac:dyDescent="0.25">
      <c r="E2825" s="15" t="s">
        <v>375</v>
      </c>
      <c r="F2825" s="16" t="s">
        <v>376</v>
      </c>
      <c r="G2825" s="17" t="s">
        <v>162</v>
      </c>
      <c r="H2825" s="17">
        <v>48</v>
      </c>
      <c r="I2825" s="18" t="str">
        <f t="shared" si="44"/>
        <v>KočevjeSmuka</v>
      </c>
      <c r="J2825" s="17" t="s">
        <v>4939</v>
      </c>
      <c r="K2825" s="17" t="s">
        <v>5620</v>
      </c>
      <c r="L2825" s="17" t="s">
        <v>5714</v>
      </c>
      <c r="M2825" s="5" t="s">
        <v>83</v>
      </c>
      <c r="N2825" s="15" t="s">
        <v>375</v>
      </c>
    </row>
    <row r="2826" spans="5:14" x14ac:dyDescent="0.25">
      <c r="E2826" s="15" t="s">
        <v>375</v>
      </c>
      <c r="F2826" s="16" t="s">
        <v>376</v>
      </c>
      <c r="G2826" s="17" t="s">
        <v>162</v>
      </c>
      <c r="H2826" s="17">
        <v>48</v>
      </c>
      <c r="I2826" s="18" t="str">
        <f t="shared" si="44"/>
        <v>KočevjeSpodnja Bilpa</v>
      </c>
      <c r="J2826" s="17" t="s">
        <v>4960</v>
      </c>
      <c r="K2826" s="17" t="s">
        <v>5621</v>
      </c>
      <c r="L2826" s="17" t="s">
        <v>5714</v>
      </c>
      <c r="M2826" s="5" t="s">
        <v>83</v>
      </c>
      <c r="N2826" s="15" t="s">
        <v>375</v>
      </c>
    </row>
    <row r="2827" spans="5:14" x14ac:dyDescent="0.25">
      <c r="E2827" s="15" t="s">
        <v>375</v>
      </c>
      <c r="F2827" s="16" t="s">
        <v>376</v>
      </c>
      <c r="G2827" s="17" t="s">
        <v>162</v>
      </c>
      <c r="H2827" s="17">
        <v>48</v>
      </c>
      <c r="I2827" s="18" t="str">
        <f t="shared" si="44"/>
        <v>KočevjeSpodnji Log</v>
      </c>
      <c r="J2827" s="17" t="s">
        <v>4979</v>
      </c>
      <c r="K2827" s="17" t="s">
        <v>5622</v>
      </c>
      <c r="L2827" s="17" t="s">
        <v>5714</v>
      </c>
      <c r="M2827" s="5" t="s">
        <v>83</v>
      </c>
      <c r="N2827" s="15" t="s">
        <v>375</v>
      </c>
    </row>
    <row r="2828" spans="5:14" x14ac:dyDescent="0.25">
      <c r="E2828" s="15" t="s">
        <v>375</v>
      </c>
      <c r="F2828" s="16" t="s">
        <v>376</v>
      </c>
      <c r="G2828" s="17" t="s">
        <v>162</v>
      </c>
      <c r="H2828" s="17">
        <v>48</v>
      </c>
      <c r="I2828" s="18" t="str">
        <f t="shared" si="44"/>
        <v>KočevjeStara Cerkev</v>
      </c>
      <c r="J2828" s="17" t="s">
        <v>4992</v>
      </c>
      <c r="K2828" s="17" t="s">
        <v>5654</v>
      </c>
      <c r="L2828" s="17" t="s">
        <v>5714</v>
      </c>
      <c r="M2828" s="5" t="s">
        <v>83</v>
      </c>
      <c r="N2828" s="15" t="s">
        <v>375</v>
      </c>
    </row>
    <row r="2829" spans="5:14" x14ac:dyDescent="0.25">
      <c r="E2829" s="15" t="s">
        <v>375</v>
      </c>
      <c r="F2829" s="16" t="s">
        <v>376</v>
      </c>
      <c r="G2829" s="17" t="s">
        <v>162</v>
      </c>
      <c r="H2829" s="17">
        <v>48</v>
      </c>
      <c r="I2829" s="18" t="str">
        <f t="shared" si="44"/>
        <v>KočevjeStari Breg</v>
      </c>
      <c r="J2829" s="17" t="s">
        <v>5007</v>
      </c>
      <c r="K2829" s="17" t="s">
        <v>5624</v>
      </c>
      <c r="L2829" s="17" t="s">
        <v>5714</v>
      </c>
      <c r="M2829" s="5" t="s">
        <v>83</v>
      </c>
      <c r="N2829" s="15" t="s">
        <v>375</v>
      </c>
    </row>
    <row r="2830" spans="5:14" x14ac:dyDescent="0.25">
      <c r="E2830" s="15" t="s">
        <v>375</v>
      </c>
      <c r="F2830" s="16" t="s">
        <v>376</v>
      </c>
      <c r="G2830" s="17" t="s">
        <v>162</v>
      </c>
      <c r="H2830" s="17">
        <v>48</v>
      </c>
      <c r="I2830" s="18" t="str">
        <f t="shared" si="44"/>
        <v>KočevjeStari Log</v>
      </c>
      <c r="J2830" s="17" t="s">
        <v>4803</v>
      </c>
      <c r="K2830" s="17" t="s">
        <v>5625</v>
      </c>
      <c r="L2830" s="17" t="s">
        <v>5714</v>
      </c>
      <c r="M2830" s="5" t="s">
        <v>83</v>
      </c>
      <c r="N2830" s="15" t="s">
        <v>375</v>
      </c>
    </row>
    <row r="2831" spans="5:14" x14ac:dyDescent="0.25">
      <c r="E2831" s="15" t="s">
        <v>375</v>
      </c>
      <c r="F2831" s="16" t="s">
        <v>376</v>
      </c>
      <c r="G2831" s="17" t="s">
        <v>162</v>
      </c>
      <c r="H2831" s="17">
        <v>48</v>
      </c>
      <c r="I2831" s="18" t="str">
        <f t="shared" si="44"/>
        <v>KočevjeStaro Brezje</v>
      </c>
      <c r="J2831" s="17" t="s">
        <v>5039</v>
      </c>
      <c r="K2831" s="17" t="s">
        <v>5626</v>
      </c>
      <c r="L2831" s="17" t="s">
        <v>5714</v>
      </c>
      <c r="M2831" s="5" t="s">
        <v>83</v>
      </c>
      <c r="N2831" s="15" t="s">
        <v>375</v>
      </c>
    </row>
    <row r="2832" spans="5:14" x14ac:dyDescent="0.25">
      <c r="E2832" s="15" t="s">
        <v>375</v>
      </c>
      <c r="F2832" s="16" t="s">
        <v>376</v>
      </c>
      <c r="G2832" s="17" t="s">
        <v>162</v>
      </c>
      <c r="H2832" s="17">
        <v>48</v>
      </c>
      <c r="I2832" s="18" t="str">
        <f t="shared" si="44"/>
        <v>KočevjeSuhi Potok</v>
      </c>
      <c r="J2832" s="17" t="s">
        <v>5054</v>
      </c>
      <c r="K2832" s="17" t="s">
        <v>5629</v>
      </c>
      <c r="L2832" s="17" t="s">
        <v>5714</v>
      </c>
      <c r="M2832" s="5" t="s">
        <v>83</v>
      </c>
      <c r="N2832" s="15" t="s">
        <v>375</v>
      </c>
    </row>
    <row r="2833" spans="5:14" x14ac:dyDescent="0.25">
      <c r="E2833" s="15" t="s">
        <v>375</v>
      </c>
      <c r="F2833" s="16" t="s">
        <v>376</v>
      </c>
      <c r="G2833" s="17" t="s">
        <v>162</v>
      </c>
      <c r="H2833" s="17">
        <v>48</v>
      </c>
      <c r="I2833" s="18" t="str">
        <f t="shared" si="44"/>
        <v>KočevjeSvetli Potok</v>
      </c>
      <c r="J2833" s="17" t="s">
        <v>5068</v>
      </c>
      <c r="K2833" s="17" t="s">
        <v>5631</v>
      </c>
      <c r="L2833" s="17" t="s">
        <v>5714</v>
      </c>
      <c r="M2833" s="5" t="s">
        <v>83</v>
      </c>
      <c r="N2833" s="15" t="s">
        <v>375</v>
      </c>
    </row>
    <row r="2834" spans="5:14" x14ac:dyDescent="0.25">
      <c r="E2834" s="15" t="s">
        <v>375</v>
      </c>
      <c r="F2834" s="16" t="s">
        <v>376</v>
      </c>
      <c r="G2834" s="17" t="s">
        <v>162</v>
      </c>
      <c r="H2834" s="17">
        <v>48</v>
      </c>
      <c r="I2834" s="18" t="str">
        <f t="shared" si="44"/>
        <v>KočevjeŠalka vas</v>
      </c>
      <c r="J2834" s="17" t="s">
        <v>5083</v>
      </c>
      <c r="K2834" s="17" t="s">
        <v>5632</v>
      </c>
      <c r="L2834" s="17" t="s">
        <v>5714</v>
      </c>
      <c r="M2834" s="5" t="s">
        <v>83</v>
      </c>
      <c r="N2834" s="15" t="s">
        <v>375</v>
      </c>
    </row>
    <row r="2835" spans="5:14" x14ac:dyDescent="0.25">
      <c r="E2835" s="15" t="s">
        <v>375</v>
      </c>
      <c r="F2835" s="16" t="s">
        <v>376</v>
      </c>
      <c r="G2835" s="17" t="s">
        <v>162</v>
      </c>
      <c r="H2835" s="17">
        <v>48</v>
      </c>
      <c r="I2835" s="18" t="str">
        <f t="shared" si="44"/>
        <v>KočevjeŠkrilj</v>
      </c>
      <c r="J2835" s="17" t="s">
        <v>5100</v>
      </c>
      <c r="K2835" s="17" t="s">
        <v>5633</v>
      </c>
      <c r="L2835" s="17" t="s">
        <v>5714</v>
      </c>
      <c r="M2835" s="5" t="s">
        <v>83</v>
      </c>
      <c r="N2835" s="15" t="s">
        <v>375</v>
      </c>
    </row>
    <row r="2836" spans="5:14" x14ac:dyDescent="0.25">
      <c r="E2836" s="15" t="s">
        <v>375</v>
      </c>
      <c r="F2836" s="16" t="s">
        <v>376</v>
      </c>
      <c r="G2836" s="17" t="s">
        <v>162</v>
      </c>
      <c r="H2836" s="17">
        <v>48</v>
      </c>
      <c r="I2836" s="18" t="str">
        <f t="shared" si="44"/>
        <v>KočevjeŠtalcerji</v>
      </c>
      <c r="J2836" s="17" t="s">
        <v>5114</v>
      </c>
      <c r="K2836" s="17" t="s">
        <v>5635</v>
      </c>
      <c r="L2836" s="17" t="s">
        <v>5714</v>
      </c>
      <c r="M2836" s="5" t="s">
        <v>83</v>
      </c>
      <c r="N2836" s="15" t="s">
        <v>375</v>
      </c>
    </row>
    <row r="2837" spans="5:14" x14ac:dyDescent="0.25">
      <c r="E2837" s="15" t="s">
        <v>375</v>
      </c>
      <c r="F2837" s="16" t="s">
        <v>376</v>
      </c>
      <c r="G2837" s="17" t="s">
        <v>162</v>
      </c>
      <c r="H2837" s="17">
        <v>48</v>
      </c>
      <c r="I2837" s="18" t="str">
        <f t="shared" si="44"/>
        <v>KočevjeTopla Reber</v>
      </c>
      <c r="J2837" s="17" t="s">
        <v>5126</v>
      </c>
      <c r="K2837" s="17" t="s">
        <v>5684</v>
      </c>
      <c r="L2837" s="17" t="s">
        <v>5714</v>
      </c>
      <c r="M2837" s="5" t="s">
        <v>83</v>
      </c>
      <c r="N2837" s="15" t="s">
        <v>375</v>
      </c>
    </row>
    <row r="2838" spans="5:14" x14ac:dyDescent="0.25">
      <c r="E2838" s="15" t="s">
        <v>375</v>
      </c>
      <c r="F2838" s="16" t="s">
        <v>376</v>
      </c>
      <c r="G2838" s="17" t="s">
        <v>162</v>
      </c>
      <c r="H2838" s="17">
        <v>48</v>
      </c>
      <c r="I2838" s="18" t="str">
        <f t="shared" si="44"/>
        <v>KočevjeTrnovec</v>
      </c>
      <c r="J2838" s="17" t="s">
        <v>1994</v>
      </c>
      <c r="K2838" s="17" t="s">
        <v>5636</v>
      </c>
      <c r="L2838" s="17" t="s">
        <v>5714</v>
      </c>
      <c r="M2838" s="5" t="s">
        <v>83</v>
      </c>
      <c r="N2838" s="15" t="s">
        <v>375</v>
      </c>
    </row>
    <row r="2839" spans="5:14" x14ac:dyDescent="0.25">
      <c r="E2839" s="15" t="s">
        <v>375</v>
      </c>
      <c r="F2839" s="16" t="s">
        <v>376</v>
      </c>
      <c r="G2839" s="17" t="s">
        <v>162</v>
      </c>
      <c r="H2839" s="17">
        <v>48</v>
      </c>
      <c r="I2839" s="18" t="str">
        <f t="shared" si="44"/>
        <v>KočevjeVimolj pri Predgradu</v>
      </c>
      <c r="J2839" s="17" t="s">
        <v>5152</v>
      </c>
      <c r="K2839" s="17" t="s">
        <v>5637</v>
      </c>
      <c r="L2839" s="17" t="s">
        <v>5714</v>
      </c>
      <c r="M2839" s="5" t="s">
        <v>83</v>
      </c>
      <c r="N2839" s="15" t="s">
        <v>375</v>
      </c>
    </row>
    <row r="2840" spans="5:14" x14ac:dyDescent="0.25">
      <c r="E2840" s="15" t="s">
        <v>375</v>
      </c>
      <c r="F2840" s="16" t="s">
        <v>376</v>
      </c>
      <c r="G2840" s="17" t="s">
        <v>162</v>
      </c>
      <c r="H2840" s="17">
        <v>48</v>
      </c>
      <c r="I2840" s="18" t="str">
        <f t="shared" si="44"/>
        <v>KočevjeVrt</v>
      </c>
      <c r="J2840" s="17" t="s">
        <v>5166</v>
      </c>
      <c r="K2840" s="17" t="s">
        <v>5639</v>
      </c>
      <c r="L2840" s="17" t="s">
        <v>5714</v>
      </c>
      <c r="M2840" s="5" t="s">
        <v>83</v>
      </c>
      <c r="N2840" s="15" t="s">
        <v>375</v>
      </c>
    </row>
    <row r="2841" spans="5:14" x14ac:dyDescent="0.25">
      <c r="E2841" s="15" t="s">
        <v>375</v>
      </c>
      <c r="F2841" s="16" t="s">
        <v>376</v>
      </c>
      <c r="G2841" s="17" t="s">
        <v>162</v>
      </c>
      <c r="H2841" s="17">
        <v>48</v>
      </c>
      <c r="I2841" s="18" t="str">
        <f t="shared" si="44"/>
        <v>KočevjeZajčje Polje</v>
      </c>
      <c r="J2841" s="17" t="s">
        <v>5181</v>
      </c>
      <c r="K2841" s="17" t="s">
        <v>5660</v>
      </c>
      <c r="L2841" s="17" t="s">
        <v>5714</v>
      </c>
      <c r="M2841" s="5" t="s">
        <v>83</v>
      </c>
      <c r="N2841" s="15" t="s">
        <v>375</v>
      </c>
    </row>
    <row r="2842" spans="5:14" x14ac:dyDescent="0.25">
      <c r="E2842" s="15" t="s">
        <v>375</v>
      </c>
      <c r="F2842" s="16" t="s">
        <v>376</v>
      </c>
      <c r="G2842" s="17" t="s">
        <v>162</v>
      </c>
      <c r="H2842" s="17">
        <v>48</v>
      </c>
      <c r="I2842" s="18" t="str">
        <f t="shared" si="44"/>
        <v>KočevjeZdihovo</v>
      </c>
      <c r="J2842" s="17" t="s">
        <v>5196</v>
      </c>
      <c r="K2842" s="17" t="s">
        <v>5661</v>
      </c>
      <c r="L2842" s="17" t="s">
        <v>5714</v>
      </c>
      <c r="M2842" s="5" t="s">
        <v>83</v>
      </c>
      <c r="N2842" s="15" t="s">
        <v>375</v>
      </c>
    </row>
    <row r="2843" spans="5:14" x14ac:dyDescent="0.25">
      <c r="E2843" s="15" t="s">
        <v>375</v>
      </c>
      <c r="F2843" s="16" t="s">
        <v>376</v>
      </c>
      <c r="G2843" s="17" t="s">
        <v>162</v>
      </c>
      <c r="H2843" s="17">
        <v>48</v>
      </c>
      <c r="I2843" s="18" t="str">
        <f t="shared" si="44"/>
        <v>KočevjeŽeljne</v>
      </c>
      <c r="J2843" s="17" t="s">
        <v>5208</v>
      </c>
      <c r="K2843" s="17" t="s">
        <v>5685</v>
      </c>
      <c r="L2843" s="17" t="s">
        <v>5714</v>
      </c>
      <c r="M2843" s="5" t="s">
        <v>83</v>
      </c>
      <c r="N2843" s="15" t="s">
        <v>375</v>
      </c>
    </row>
    <row r="2844" spans="5:14" x14ac:dyDescent="0.25">
      <c r="E2844" s="15" t="s">
        <v>375</v>
      </c>
      <c r="F2844" s="16" t="s">
        <v>376</v>
      </c>
      <c r="G2844" s="17" t="s">
        <v>162</v>
      </c>
      <c r="H2844" s="17">
        <v>48</v>
      </c>
      <c r="I2844" s="18" t="str">
        <f t="shared" si="44"/>
        <v>KočevjePolom</v>
      </c>
      <c r="J2844" s="17" t="s">
        <v>5218</v>
      </c>
      <c r="K2844" s="17" t="s">
        <v>5662</v>
      </c>
      <c r="L2844" s="17" t="s">
        <v>5714</v>
      </c>
      <c r="M2844" s="5" t="s">
        <v>83</v>
      </c>
      <c r="N2844" s="15" t="s">
        <v>375</v>
      </c>
    </row>
    <row r="2845" spans="5:14" x14ac:dyDescent="0.25">
      <c r="E2845" s="15" t="s">
        <v>375</v>
      </c>
      <c r="F2845" s="16" t="s">
        <v>376</v>
      </c>
      <c r="G2845" s="17" t="s">
        <v>162</v>
      </c>
      <c r="H2845" s="17">
        <v>48</v>
      </c>
      <c r="I2845" s="18" t="str">
        <f t="shared" si="44"/>
        <v>KočevjeSeč</v>
      </c>
      <c r="J2845" s="17" t="s">
        <v>5230</v>
      </c>
      <c r="K2845" s="17" t="s">
        <v>5663</v>
      </c>
      <c r="L2845" s="17" t="s">
        <v>5714</v>
      </c>
      <c r="M2845" s="5" t="s">
        <v>83</v>
      </c>
      <c r="N2845" s="15" t="s">
        <v>375</v>
      </c>
    </row>
    <row r="2846" spans="5:14" x14ac:dyDescent="0.25">
      <c r="E2846" s="15" t="s">
        <v>375</v>
      </c>
      <c r="F2846" s="16" t="s">
        <v>376</v>
      </c>
      <c r="G2846" s="17" t="s">
        <v>162</v>
      </c>
      <c r="H2846" s="17">
        <v>48</v>
      </c>
      <c r="I2846" s="18" t="str">
        <f t="shared" si="44"/>
        <v>KočevjeVrbovec</v>
      </c>
      <c r="J2846" s="17" t="s">
        <v>5242</v>
      </c>
      <c r="K2846" s="17" t="s">
        <v>5686</v>
      </c>
      <c r="L2846" s="17" t="s">
        <v>5714</v>
      </c>
      <c r="M2846" s="5" t="s">
        <v>83</v>
      </c>
      <c r="N2846" s="15" t="s">
        <v>375</v>
      </c>
    </row>
    <row r="2847" spans="5:14" x14ac:dyDescent="0.25">
      <c r="E2847" s="15" t="s">
        <v>375</v>
      </c>
      <c r="F2847" s="16" t="s">
        <v>376</v>
      </c>
      <c r="G2847" s="17" t="s">
        <v>162</v>
      </c>
      <c r="H2847" s="17">
        <v>48</v>
      </c>
      <c r="I2847" s="18" t="str">
        <f t="shared" si="44"/>
        <v>KočevjeGriček pri Željnah</v>
      </c>
      <c r="J2847" s="17" t="s">
        <v>5254</v>
      </c>
      <c r="K2847" s="17" t="s">
        <v>5687</v>
      </c>
      <c r="L2847" s="17" t="s">
        <v>5714</v>
      </c>
      <c r="M2847" s="5" t="s">
        <v>83</v>
      </c>
      <c r="N2847" s="15" t="s">
        <v>375</v>
      </c>
    </row>
    <row r="2848" spans="5:14" x14ac:dyDescent="0.25">
      <c r="E2848" s="15" t="s">
        <v>375</v>
      </c>
      <c r="F2848" s="16" t="s">
        <v>376</v>
      </c>
      <c r="G2848" s="17" t="s">
        <v>162</v>
      </c>
      <c r="H2848" s="17">
        <v>48</v>
      </c>
      <c r="I2848" s="18" t="str">
        <f t="shared" si="44"/>
        <v>KočevjePodjetniško naselje Kočevje</v>
      </c>
      <c r="J2848" s="17" t="s">
        <v>5267</v>
      </c>
      <c r="K2848" s="17" t="s">
        <v>5688</v>
      </c>
      <c r="L2848" s="17" t="s">
        <v>5714</v>
      </c>
      <c r="M2848" s="5" t="s">
        <v>83</v>
      </c>
      <c r="N2848" s="15" t="s">
        <v>375</v>
      </c>
    </row>
    <row r="2849" spans="5:14" x14ac:dyDescent="0.25">
      <c r="E2849" s="15" t="s">
        <v>375</v>
      </c>
      <c r="F2849" s="16" t="s">
        <v>376</v>
      </c>
      <c r="G2849" s="17" t="s">
        <v>337</v>
      </c>
      <c r="H2849" s="17">
        <v>66</v>
      </c>
      <c r="I2849" s="18" t="str">
        <f t="shared" si="44"/>
        <v>Loški PotokČrni Potok pri Dragi</v>
      </c>
      <c r="J2849" s="17" t="s">
        <v>450</v>
      </c>
      <c r="K2849" s="17" t="s">
        <v>377</v>
      </c>
      <c r="L2849" s="17" t="s">
        <v>5714</v>
      </c>
      <c r="M2849" s="5" t="s">
        <v>83</v>
      </c>
      <c r="N2849" s="15" t="s">
        <v>375</v>
      </c>
    </row>
    <row r="2850" spans="5:14" x14ac:dyDescent="0.25">
      <c r="E2850" s="15" t="s">
        <v>375</v>
      </c>
      <c r="F2850" s="16" t="s">
        <v>376</v>
      </c>
      <c r="G2850" s="17" t="s">
        <v>337</v>
      </c>
      <c r="H2850" s="17">
        <v>66</v>
      </c>
      <c r="I2850" s="18" t="str">
        <f t="shared" si="44"/>
        <v>Loški PotokDraga</v>
      </c>
      <c r="J2850" s="17" t="s">
        <v>537</v>
      </c>
      <c r="K2850" s="17" t="s">
        <v>566</v>
      </c>
      <c r="L2850" s="17" t="s">
        <v>5714</v>
      </c>
      <c r="M2850" s="5" t="s">
        <v>83</v>
      </c>
      <c r="N2850" s="15" t="s">
        <v>375</v>
      </c>
    </row>
    <row r="2851" spans="5:14" x14ac:dyDescent="0.25">
      <c r="E2851" s="15" t="s">
        <v>375</v>
      </c>
      <c r="F2851" s="16" t="s">
        <v>376</v>
      </c>
      <c r="G2851" s="17" t="s">
        <v>337</v>
      </c>
      <c r="H2851" s="17">
        <v>66</v>
      </c>
      <c r="I2851" s="18" t="str">
        <f t="shared" si="44"/>
        <v>Loški PotokGlažuta</v>
      </c>
      <c r="J2851" s="17" t="s">
        <v>825</v>
      </c>
      <c r="K2851" s="17" t="s">
        <v>753</v>
      </c>
      <c r="L2851" s="17" t="s">
        <v>5714</v>
      </c>
      <c r="M2851" s="5" t="s">
        <v>83</v>
      </c>
      <c r="N2851" s="15" t="s">
        <v>375</v>
      </c>
    </row>
    <row r="2852" spans="5:14" x14ac:dyDescent="0.25">
      <c r="E2852" s="15" t="s">
        <v>375</v>
      </c>
      <c r="F2852" s="16" t="s">
        <v>376</v>
      </c>
      <c r="G2852" s="17" t="s">
        <v>337</v>
      </c>
      <c r="H2852" s="17">
        <v>66</v>
      </c>
      <c r="I2852" s="18" t="str">
        <f t="shared" si="44"/>
        <v>Loški PotokHrib-Loški Potok</v>
      </c>
      <c r="J2852" s="17" t="s">
        <v>1001</v>
      </c>
      <c r="K2852" s="17" t="s">
        <v>929</v>
      </c>
      <c r="L2852" s="17" t="s">
        <v>5714</v>
      </c>
      <c r="M2852" s="5" t="s">
        <v>83</v>
      </c>
      <c r="N2852" s="15" t="s">
        <v>375</v>
      </c>
    </row>
    <row r="2853" spans="5:14" x14ac:dyDescent="0.25">
      <c r="E2853" s="15" t="s">
        <v>375</v>
      </c>
      <c r="F2853" s="16" t="s">
        <v>376</v>
      </c>
      <c r="G2853" s="17" t="s">
        <v>337</v>
      </c>
      <c r="H2853" s="17">
        <v>66</v>
      </c>
      <c r="I2853" s="18" t="str">
        <f t="shared" si="44"/>
        <v>Loški PotokLazec</v>
      </c>
      <c r="J2853" s="17" t="s">
        <v>1182</v>
      </c>
      <c r="K2853" s="17" t="s">
        <v>1109</v>
      </c>
      <c r="L2853" s="17" t="s">
        <v>5714</v>
      </c>
      <c r="M2853" s="5" t="s">
        <v>83</v>
      </c>
      <c r="N2853" s="15" t="s">
        <v>375</v>
      </c>
    </row>
    <row r="2854" spans="5:14" x14ac:dyDescent="0.25">
      <c r="E2854" s="15" t="s">
        <v>375</v>
      </c>
      <c r="F2854" s="16" t="s">
        <v>376</v>
      </c>
      <c r="G2854" s="17" t="s">
        <v>337</v>
      </c>
      <c r="H2854" s="17">
        <v>66</v>
      </c>
      <c r="I2854" s="18" t="str">
        <f t="shared" si="44"/>
        <v>Loški PotokMali Log</v>
      </c>
      <c r="J2854" s="17" t="s">
        <v>1348</v>
      </c>
      <c r="K2854" s="17" t="s">
        <v>1275</v>
      </c>
      <c r="L2854" s="17" t="s">
        <v>5714</v>
      </c>
      <c r="M2854" s="5" t="s">
        <v>83</v>
      </c>
      <c r="N2854" s="15" t="s">
        <v>375</v>
      </c>
    </row>
    <row r="2855" spans="5:14" x14ac:dyDescent="0.25">
      <c r="E2855" s="15" t="s">
        <v>375</v>
      </c>
      <c r="F2855" s="16" t="s">
        <v>376</v>
      </c>
      <c r="G2855" s="17" t="s">
        <v>337</v>
      </c>
      <c r="H2855" s="17">
        <v>66</v>
      </c>
      <c r="I2855" s="18" t="str">
        <f t="shared" si="44"/>
        <v>Loški PotokNovi Kot</v>
      </c>
      <c r="J2855" s="17" t="s">
        <v>1509</v>
      </c>
      <c r="K2855" s="17" t="s">
        <v>1441</v>
      </c>
      <c r="L2855" s="17" t="s">
        <v>5714</v>
      </c>
      <c r="M2855" s="5" t="s">
        <v>83</v>
      </c>
      <c r="N2855" s="15" t="s">
        <v>375</v>
      </c>
    </row>
    <row r="2856" spans="5:14" x14ac:dyDescent="0.25">
      <c r="E2856" s="15" t="s">
        <v>375</v>
      </c>
      <c r="F2856" s="16" t="s">
        <v>376</v>
      </c>
      <c r="G2856" s="17" t="s">
        <v>337</v>
      </c>
      <c r="H2856" s="17">
        <v>66</v>
      </c>
      <c r="I2856" s="18" t="str">
        <f t="shared" si="44"/>
        <v>Loški PotokPodplanina</v>
      </c>
      <c r="J2856" s="17" t="s">
        <v>1669</v>
      </c>
      <c r="K2856" s="17" t="s">
        <v>1599</v>
      </c>
      <c r="L2856" s="17" t="s">
        <v>5714</v>
      </c>
      <c r="M2856" s="5" t="s">
        <v>83</v>
      </c>
      <c r="N2856" s="15" t="s">
        <v>375</v>
      </c>
    </row>
    <row r="2857" spans="5:14" x14ac:dyDescent="0.25">
      <c r="E2857" s="15" t="s">
        <v>375</v>
      </c>
      <c r="F2857" s="16" t="s">
        <v>376</v>
      </c>
      <c r="G2857" s="17" t="s">
        <v>337</v>
      </c>
      <c r="H2857" s="17">
        <v>66</v>
      </c>
      <c r="I2857" s="18" t="str">
        <f t="shared" si="44"/>
        <v>Loški PotokPodpreska</v>
      </c>
      <c r="J2857" s="17" t="s">
        <v>1819</v>
      </c>
      <c r="K2857" s="17" t="s">
        <v>2174</v>
      </c>
      <c r="L2857" s="17" t="s">
        <v>5714</v>
      </c>
      <c r="M2857" s="5" t="s">
        <v>83</v>
      </c>
      <c r="N2857" s="15" t="s">
        <v>375</v>
      </c>
    </row>
    <row r="2858" spans="5:14" x14ac:dyDescent="0.25">
      <c r="E2858" s="15" t="s">
        <v>375</v>
      </c>
      <c r="F2858" s="16" t="s">
        <v>376</v>
      </c>
      <c r="G2858" s="17" t="s">
        <v>337</v>
      </c>
      <c r="H2858" s="17">
        <v>66</v>
      </c>
      <c r="I2858" s="18" t="str">
        <f t="shared" si="44"/>
        <v>Loški PotokPungert</v>
      </c>
      <c r="J2858" s="17" t="s">
        <v>1959</v>
      </c>
      <c r="K2858" s="17" t="s">
        <v>3869</v>
      </c>
      <c r="L2858" s="17" t="s">
        <v>5714</v>
      </c>
      <c r="M2858" s="5" t="s">
        <v>83</v>
      </c>
      <c r="N2858" s="15" t="s">
        <v>375</v>
      </c>
    </row>
    <row r="2859" spans="5:14" x14ac:dyDescent="0.25">
      <c r="E2859" s="15" t="s">
        <v>375</v>
      </c>
      <c r="F2859" s="16" t="s">
        <v>376</v>
      </c>
      <c r="G2859" s="17" t="s">
        <v>337</v>
      </c>
      <c r="H2859" s="17">
        <v>66</v>
      </c>
      <c r="I2859" s="18" t="str">
        <f t="shared" si="44"/>
        <v>Loški PotokRetje</v>
      </c>
      <c r="J2859" s="17" t="s">
        <v>2102</v>
      </c>
      <c r="K2859" s="17" t="s">
        <v>2306</v>
      </c>
      <c r="L2859" s="17" t="s">
        <v>5714</v>
      </c>
      <c r="M2859" s="5" t="s">
        <v>83</v>
      </c>
      <c r="N2859" s="15" t="s">
        <v>375</v>
      </c>
    </row>
    <row r="2860" spans="5:14" x14ac:dyDescent="0.25">
      <c r="E2860" s="15" t="s">
        <v>375</v>
      </c>
      <c r="F2860" s="16" t="s">
        <v>376</v>
      </c>
      <c r="G2860" s="17" t="s">
        <v>337</v>
      </c>
      <c r="H2860" s="17">
        <v>66</v>
      </c>
      <c r="I2860" s="18" t="str">
        <f t="shared" si="44"/>
        <v>Loški PotokSrednja vas pri Dragi</v>
      </c>
      <c r="J2860" s="17" t="s">
        <v>2229</v>
      </c>
      <c r="K2860" s="17" t="s">
        <v>2429</v>
      </c>
      <c r="L2860" s="17" t="s">
        <v>5714</v>
      </c>
      <c r="M2860" s="5" t="s">
        <v>83</v>
      </c>
      <c r="N2860" s="15" t="s">
        <v>375</v>
      </c>
    </row>
    <row r="2861" spans="5:14" x14ac:dyDescent="0.25">
      <c r="E2861" s="15" t="s">
        <v>375</v>
      </c>
      <c r="F2861" s="16" t="s">
        <v>376</v>
      </c>
      <c r="G2861" s="17" t="s">
        <v>337</v>
      </c>
      <c r="H2861" s="17">
        <v>66</v>
      </c>
      <c r="I2861" s="18" t="str">
        <f t="shared" si="44"/>
        <v>Loški PotokSrednja vas-Loški Potok</v>
      </c>
      <c r="J2861" s="17" t="s">
        <v>2366</v>
      </c>
      <c r="K2861" s="17" t="s">
        <v>2543</v>
      </c>
      <c r="L2861" s="17" t="s">
        <v>5714</v>
      </c>
      <c r="M2861" s="5" t="s">
        <v>83</v>
      </c>
      <c r="N2861" s="15" t="s">
        <v>375</v>
      </c>
    </row>
    <row r="2862" spans="5:14" x14ac:dyDescent="0.25">
      <c r="E2862" s="15" t="s">
        <v>375</v>
      </c>
      <c r="F2862" s="16" t="s">
        <v>376</v>
      </c>
      <c r="G2862" s="17" t="s">
        <v>337</v>
      </c>
      <c r="H2862" s="17">
        <v>66</v>
      </c>
      <c r="I2862" s="18" t="str">
        <f t="shared" si="44"/>
        <v>Loški PotokStari Kot</v>
      </c>
      <c r="J2862" s="17" t="s">
        <v>2476</v>
      </c>
      <c r="K2862" s="17" t="s">
        <v>2649</v>
      </c>
      <c r="L2862" s="17" t="s">
        <v>5714</v>
      </c>
      <c r="M2862" s="5" t="s">
        <v>83</v>
      </c>
      <c r="N2862" s="15" t="s">
        <v>375</v>
      </c>
    </row>
    <row r="2863" spans="5:14" x14ac:dyDescent="0.25">
      <c r="E2863" s="15" t="s">
        <v>375</v>
      </c>
      <c r="F2863" s="16" t="s">
        <v>376</v>
      </c>
      <c r="G2863" s="17" t="s">
        <v>337</v>
      </c>
      <c r="H2863" s="17">
        <v>66</v>
      </c>
      <c r="I2863" s="18" t="str">
        <f t="shared" si="44"/>
        <v>Loški PotokŠegova vas</v>
      </c>
      <c r="J2863" s="17" t="s">
        <v>2592</v>
      </c>
      <c r="K2863" s="17" t="s">
        <v>4058</v>
      </c>
      <c r="L2863" s="17" t="s">
        <v>5714</v>
      </c>
      <c r="M2863" s="5" t="s">
        <v>83</v>
      </c>
      <c r="N2863" s="15" t="s">
        <v>375</v>
      </c>
    </row>
    <row r="2864" spans="5:14" x14ac:dyDescent="0.25">
      <c r="E2864" s="15" t="s">
        <v>375</v>
      </c>
      <c r="F2864" s="16" t="s">
        <v>376</v>
      </c>
      <c r="G2864" s="17" t="s">
        <v>337</v>
      </c>
      <c r="H2864" s="17">
        <v>66</v>
      </c>
      <c r="I2864" s="18" t="str">
        <f t="shared" si="44"/>
        <v>Loški PotokTrava</v>
      </c>
      <c r="J2864" s="17" t="s">
        <v>2698</v>
      </c>
      <c r="K2864" s="17" t="s">
        <v>2749</v>
      </c>
      <c r="L2864" s="17" t="s">
        <v>5714</v>
      </c>
      <c r="M2864" s="5" t="s">
        <v>83</v>
      </c>
      <c r="N2864" s="15" t="s">
        <v>375</v>
      </c>
    </row>
    <row r="2865" spans="5:14" x14ac:dyDescent="0.25">
      <c r="E2865" s="15" t="s">
        <v>375</v>
      </c>
      <c r="F2865" s="16" t="s">
        <v>376</v>
      </c>
      <c r="G2865" s="17" t="s">
        <v>337</v>
      </c>
      <c r="H2865" s="17">
        <v>66</v>
      </c>
      <c r="I2865" s="18" t="str">
        <f t="shared" si="44"/>
        <v>Loški PotokTravnik</v>
      </c>
      <c r="J2865" s="17" t="s">
        <v>2797</v>
      </c>
      <c r="K2865" s="17" t="s">
        <v>2850</v>
      </c>
      <c r="L2865" s="17" t="s">
        <v>5714</v>
      </c>
      <c r="M2865" s="5" t="s">
        <v>83</v>
      </c>
      <c r="N2865" s="15" t="s">
        <v>375</v>
      </c>
    </row>
    <row r="2866" spans="5:14" x14ac:dyDescent="0.25">
      <c r="E2866" s="15" t="s">
        <v>375</v>
      </c>
      <c r="F2866" s="16" t="s">
        <v>376</v>
      </c>
      <c r="G2866" s="17" t="s">
        <v>195</v>
      </c>
      <c r="H2866" s="17">
        <v>73</v>
      </c>
      <c r="I2866" s="18" t="str">
        <f t="shared" si="44"/>
        <v>MetlikaBereča vas</v>
      </c>
      <c r="J2866" s="17" t="s">
        <v>460</v>
      </c>
      <c r="K2866" s="17" t="s">
        <v>377</v>
      </c>
      <c r="L2866" s="17" t="s">
        <v>5714</v>
      </c>
      <c r="M2866" s="5" t="s">
        <v>83</v>
      </c>
      <c r="N2866" s="15" t="s">
        <v>375</v>
      </c>
    </row>
    <row r="2867" spans="5:14" x14ac:dyDescent="0.25">
      <c r="E2867" s="15" t="s">
        <v>375</v>
      </c>
      <c r="F2867" s="16" t="s">
        <v>376</v>
      </c>
      <c r="G2867" s="17" t="s">
        <v>195</v>
      </c>
      <c r="H2867" s="17">
        <v>73</v>
      </c>
      <c r="I2867" s="18" t="str">
        <f t="shared" si="44"/>
        <v>MetlikaBoginja vas</v>
      </c>
      <c r="J2867" s="17" t="s">
        <v>650</v>
      </c>
      <c r="K2867" s="17" t="s">
        <v>566</v>
      </c>
      <c r="L2867" s="17" t="s">
        <v>5714</v>
      </c>
      <c r="M2867" s="5" t="s">
        <v>83</v>
      </c>
      <c r="N2867" s="15" t="s">
        <v>375</v>
      </c>
    </row>
    <row r="2868" spans="5:14" x14ac:dyDescent="0.25">
      <c r="E2868" s="15" t="s">
        <v>375</v>
      </c>
      <c r="F2868" s="16" t="s">
        <v>376</v>
      </c>
      <c r="G2868" s="17" t="s">
        <v>195</v>
      </c>
      <c r="H2868" s="17">
        <v>73</v>
      </c>
      <c r="I2868" s="18" t="str">
        <f t="shared" si="44"/>
        <v>MetlikaBojanja vas</v>
      </c>
      <c r="J2868" s="17" t="s">
        <v>830</v>
      </c>
      <c r="K2868" s="17" t="s">
        <v>753</v>
      </c>
      <c r="L2868" s="17" t="s">
        <v>5714</v>
      </c>
      <c r="M2868" s="5" t="s">
        <v>83</v>
      </c>
      <c r="N2868" s="15" t="s">
        <v>375</v>
      </c>
    </row>
    <row r="2869" spans="5:14" x14ac:dyDescent="0.25">
      <c r="E2869" s="15" t="s">
        <v>375</v>
      </c>
      <c r="F2869" s="16" t="s">
        <v>376</v>
      </c>
      <c r="G2869" s="17" t="s">
        <v>195</v>
      </c>
      <c r="H2869" s="17">
        <v>73</v>
      </c>
      <c r="I2869" s="18" t="str">
        <f t="shared" si="44"/>
        <v>MetlikaBoldraž</v>
      </c>
      <c r="J2869" s="17" t="s">
        <v>1010</v>
      </c>
      <c r="K2869" s="17" t="s">
        <v>929</v>
      </c>
      <c r="L2869" s="17" t="s">
        <v>5714</v>
      </c>
      <c r="M2869" s="5" t="s">
        <v>83</v>
      </c>
      <c r="N2869" s="15" t="s">
        <v>375</v>
      </c>
    </row>
    <row r="2870" spans="5:14" x14ac:dyDescent="0.25">
      <c r="E2870" s="15" t="s">
        <v>375</v>
      </c>
      <c r="F2870" s="16" t="s">
        <v>376</v>
      </c>
      <c r="G2870" s="17" t="s">
        <v>195</v>
      </c>
      <c r="H2870" s="17">
        <v>73</v>
      </c>
      <c r="I2870" s="18" t="str">
        <f t="shared" si="44"/>
        <v>MetlikaBoršt</v>
      </c>
      <c r="J2870" s="17" t="s">
        <v>1190</v>
      </c>
      <c r="K2870" s="17" t="s">
        <v>1109</v>
      </c>
      <c r="L2870" s="17" t="s">
        <v>5714</v>
      </c>
      <c r="M2870" s="5" t="s">
        <v>83</v>
      </c>
      <c r="N2870" s="15" t="s">
        <v>375</v>
      </c>
    </row>
    <row r="2871" spans="5:14" x14ac:dyDescent="0.25">
      <c r="E2871" s="15" t="s">
        <v>375</v>
      </c>
      <c r="F2871" s="16" t="s">
        <v>376</v>
      </c>
      <c r="G2871" s="17" t="s">
        <v>195</v>
      </c>
      <c r="H2871" s="17">
        <v>73</v>
      </c>
      <c r="I2871" s="18" t="str">
        <f t="shared" si="44"/>
        <v>MetlikaBožakovo</v>
      </c>
      <c r="J2871" s="17" t="s">
        <v>1357</v>
      </c>
      <c r="K2871" s="17" t="s">
        <v>1275</v>
      </c>
      <c r="L2871" s="17" t="s">
        <v>5714</v>
      </c>
      <c r="M2871" s="5" t="s">
        <v>83</v>
      </c>
      <c r="N2871" s="15" t="s">
        <v>375</v>
      </c>
    </row>
    <row r="2872" spans="5:14" x14ac:dyDescent="0.25">
      <c r="E2872" s="15" t="s">
        <v>375</v>
      </c>
      <c r="F2872" s="16" t="s">
        <v>376</v>
      </c>
      <c r="G2872" s="17" t="s">
        <v>195</v>
      </c>
      <c r="H2872" s="17">
        <v>73</v>
      </c>
      <c r="I2872" s="18" t="str">
        <f t="shared" si="44"/>
        <v>MetlikaBožič Vrh</v>
      </c>
      <c r="J2872" s="17" t="s">
        <v>1517</v>
      </c>
      <c r="K2872" s="17" t="s">
        <v>1441</v>
      </c>
      <c r="L2872" s="17" t="s">
        <v>5714</v>
      </c>
      <c r="M2872" s="5" t="s">
        <v>83</v>
      </c>
      <c r="N2872" s="15" t="s">
        <v>375</v>
      </c>
    </row>
    <row r="2873" spans="5:14" x14ac:dyDescent="0.25">
      <c r="E2873" s="15" t="s">
        <v>375</v>
      </c>
      <c r="F2873" s="16" t="s">
        <v>376</v>
      </c>
      <c r="G2873" s="17" t="s">
        <v>195</v>
      </c>
      <c r="H2873" s="17">
        <v>73</v>
      </c>
      <c r="I2873" s="18" t="str">
        <f t="shared" si="44"/>
        <v>MetlikaBrezovica pri Metliki</v>
      </c>
      <c r="J2873" s="17" t="s">
        <v>1675</v>
      </c>
      <c r="K2873" s="17" t="s">
        <v>1599</v>
      </c>
      <c r="L2873" s="17" t="s">
        <v>5714</v>
      </c>
      <c r="M2873" s="5" t="s">
        <v>83</v>
      </c>
      <c r="N2873" s="15" t="s">
        <v>375</v>
      </c>
    </row>
    <row r="2874" spans="5:14" x14ac:dyDescent="0.25">
      <c r="E2874" s="15" t="s">
        <v>375</v>
      </c>
      <c r="F2874" s="16" t="s">
        <v>376</v>
      </c>
      <c r="G2874" s="17" t="s">
        <v>195</v>
      </c>
      <c r="H2874" s="17">
        <v>73</v>
      </c>
      <c r="I2874" s="18" t="str">
        <f t="shared" si="44"/>
        <v>MetlikaBušinja vas</v>
      </c>
      <c r="J2874" s="17" t="s">
        <v>1824</v>
      </c>
      <c r="K2874" s="17" t="s">
        <v>2174</v>
      </c>
      <c r="L2874" s="17" t="s">
        <v>5714</v>
      </c>
      <c r="M2874" s="5" t="s">
        <v>83</v>
      </c>
      <c r="N2874" s="15" t="s">
        <v>375</v>
      </c>
    </row>
    <row r="2875" spans="5:14" x14ac:dyDescent="0.25">
      <c r="E2875" s="15" t="s">
        <v>375</v>
      </c>
      <c r="F2875" s="16" t="s">
        <v>376</v>
      </c>
      <c r="G2875" s="17" t="s">
        <v>195</v>
      </c>
      <c r="H2875" s="17">
        <v>73</v>
      </c>
      <c r="I2875" s="18" t="str">
        <f t="shared" si="44"/>
        <v>MetlikaČurile</v>
      </c>
      <c r="J2875" s="17" t="s">
        <v>1963</v>
      </c>
      <c r="K2875" s="17" t="s">
        <v>3869</v>
      </c>
      <c r="L2875" s="17" t="s">
        <v>5714</v>
      </c>
      <c r="M2875" s="5" t="s">
        <v>83</v>
      </c>
      <c r="N2875" s="15" t="s">
        <v>375</v>
      </c>
    </row>
    <row r="2876" spans="5:14" x14ac:dyDescent="0.25">
      <c r="E2876" s="15" t="s">
        <v>375</v>
      </c>
      <c r="F2876" s="16" t="s">
        <v>376</v>
      </c>
      <c r="G2876" s="17" t="s">
        <v>195</v>
      </c>
      <c r="H2876" s="17">
        <v>73</v>
      </c>
      <c r="I2876" s="18" t="str">
        <f t="shared" si="44"/>
        <v>MetlikaDole</v>
      </c>
      <c r="J2876" s="17" t="s">
        <v>794</v>
      </c>
      <c r="K2876" s="17" t="s">
        <v>2306</v>
      </c>
      <c r="L2876" s="17" t="s">
        <v>5714</v>
      </c>
      <c r="M2876" s="5" t="s">
        <v>83</v>
      </c>
      <c r="N2876" s="15" t="s">
        <v>375</v>
      </c>
    </row>
    <row r="2877" spans="5:14" x14ac:dyDescent="0.25">
      <c r="E2877" s="15" t="s">
        <v>375</v>
      </c>
      <c r="F2877" s="16" t="s">
        <v>376</v>
      </c>
      <c r="G2877" s="17" t="s">
        <v>195</v>
      </c>
      <c r="H2877" s="17">
        <v>73</v>
      </c>
      <c r="I2877" s="18" t="str">
        <f t="shared" si="44"/>
        <v>MetlikaDolnja Lokvica</v>
      </c>
      <c r="J2877" s="17" t="s">
        <v>2235</v>
      </c>
      <c r="K2877" s="17" t="s">
        <v>2429</v>
      </c>
      <c r="L2877" s="17" t="s">
        <v>5714</v>
      </c>
      <c r="M2877" s="5" t="s">
        <v>83</v>
      </c>
      <c r="N2877" s="15" t="s">
        <v>375</v>
      </c>
    </row>
    <row r="2878" spans="5:14" x14ac:dyDescent="0.25">
      <c r="E2878" s="15" t="s">
        <v>375</v>
      </c>
      <c r="F2878" s="16" t="s">
        <v>376</v>
      </c>
      <c r="G2878" s="17" t="s">
        <v>195</v>
      </c>
      <c r="H2878" s="17">
        <v>73</v>
      </c>
      <c r="I2878" s="18" t="str">
        <f t="shared" si="44"/>
        <v>MetlikaDolnje Dobravice</v>
      </c>
      <c r="J2878" s="17" t="s">
        <v>2371</v>
      </c>
      <c r="K2878" s="17" t="s">
        <v>2543</v>
      </c>
      <c r="L2878" s="17" t="s">
        <v>5714</v>
      </c>
      <c r="M2878" s="5" t="s">
        <v>83</v>
      </c>
      <c r="N2878" s="15" t="s">
        <v>375</v>
      </c>
    </row>
    <row r="2879" spans="5:14" x14ac:dyDescent="0.25">
      <c r="E2879" s="15" t="s">
        <v>375</v>
      </c>
      <c r="F2879" s="16" t="s">
        <v>376</v>
      </c>
      <c r="G2879" s="17" t="s">
        <v>195</v>
      </c>
      <c r="H2879" s="17">
        <v>73</v>
      </c>
      <c r="I2879" s="18" t="str">
        <f t="shared" si="44"/>
        <v>MetlikaDolnji Suhor pri Metliki</v>
      </c>
      <c r="J2879" s="17" t="s">
        <v>2481</v>
      </c>
      <c r="K2879" s="17" t="s">
        <v>2649</v>
      </c>
      <c r="L2879" s="17" t="s">
        <v>5714</v>
      </c>
      <c r="M2879" s="5" t="s">
        <v>83</v>
      </c>
      <c r="N2879" s="15" t="s">
        <v>375</v>
      </c>
    </row>
    <row r="2880" spans="5:14" x14ac:dyDescent="0.25">
      <c r="E2880" s="15" t="s">
        <v>375</v>
      </c>
      <c r="F2880" s="16" t="s">
        <v>376</v>
      </c>
      <c r="G2880" s="17" t="s">
        <v>195</v>
      </c>
      <c r="H2880" s="17">
        <v>73</v>
      </c>
      <c r="I2880" s="18" t="str">
        <f t="shared" si="44"/>
        <v>MetlikaDrage</v>
      </c>
      <c r="J2880" s="17" t="s">
        <v>2597</v>
      </c>
      <c r="K2880" s="17" t="s">
        <v>4058</v>
      </c>
      <c r="L2880" s="17" t="s">
        <v>5714</v>
      </c>
      <c r="M2880" s="5" t="s">
        <v>83</v>
      </c>
      <c r="N2880" s="15" t="s">
        <v>375</v>
      </c>
    </row>
    <row r="2881" spans="5:14" x14ac:dyDescent="0.25">
      <c r="E2881" s="15" t="s">
        <v>375</v>
      </c>
      <c r="F2881" s="16" t="s">
        <v>376</v>
      </c>
      <c r="G2881" s="17" t="s">
        <v>195</v>
      </c>
      <c r="H2881" s="17">
        <v>73</v>
      </c>
      <c r="I2881" s="18" t="str">
        <f t="shared" si="44"/>
        <v>MetlikaDragomlja vas</v>
      </c>
      <c r="J2881" s="17" t="s">
        <v>2702</v>
      </c>
      <c r="K2881" s="17" t="s">
        <v>2749</v>
      </c>
      <c r="L2881" s="17" t="s">
        <v>5714</v>
      </c>
      <c r="M2881" s="5" t="s">
        <v>83</v>
      </c>
      <c r="N2881" s="15" t="s">
        <v>375</v>
      </c>
    </row>
    <row r="2882" spans="5:14" x14ac:dyDescent="0.25">
      <c r="E2882" s="15" t="s">
        <v>375</v>
      </c>
      <c r="F2882" s="16" t="s">
        <v>376</v>
      </c>
      <c r="G2882" s="17" t="s">
        <v>195</v>
      </c>
      <c r="H2882" s="17">
        <v>73</v>
      </c>
      <c r="I2882" s="18" t="str">
        <f t="shared" ref="I2882:I2945" si="45">CONCATENATE(G2882,J2882)</f>
        <v>MetlikaDrašiči</v>
      </c>
      <c r="J2882" s="17" t="s">
        <v>2802</v>
      </c>
      <c r="K2882" s="17" t="s">
        <v>2850</v>
      </c>
      <c r="L2882" s="17" t="s">
        <v>5714</v>
      </c>
      <c r="M2882" s="5" t="s">
        <v>83</v>
      </c>
      <c r="N2882" s="15" t="s">
        <v>375</v>
      </c>
    </row>
    <row r="2883" spans="5:14" x14ac:dyDescent="0.25">
      <c r="E2883" s="15" t="s">
        <v>375</v>
      </c>
      <c r="F2883" s="16" t="s">
        <v>376</v>
      </c>
      <c r="G2883" s="17" t="s">
        <v>195</v>
      </c>
      <c r="H2883" s="17">
        <v>73</v>
      </c>
      <c r="I2883" s="18" t="str">
        <f t="shared" si="45"/>
        <v>MetlikaGeršiči</v>
      </c>
      <c r="J2883" s="17" t="s">
        <v>2903</v>
      </c>
      <c r="K2883" s="17" t="s">
        <v>4147</v>
      </c>
      <c r="L2883" s="17" t="s">
        <v>5714</v>
      </c>
      <c r="M2883" s="5" t="s">
        <v>83</v>
      </c>
      <c r="N2883" s="15" t="s">
        <v>375</v>
      </c>
    </row>
    <row r="2884" spans="5:14" x14ac:dyDescent="0.25">
      <c r="E2884" s="15" t="s">
        <v>375</v>
      </c>
      <c r="F2884" s="16" t="s">
        <v>376</v>
      </c>
      <c r="G2884" s="17" t="s">
        <v>195</v>
      </c>
      <c r="H2884" s="17">
        <v>73</v>
      </c>
      <c r="I2884" s="18" t="str">
        <f t="shared" si="45"/>
        <v>MetlikaGornja Lokvica</v>
      </c>
      <c r="J2884" s="17" t="s">
        <v>2997</v>
      </c>
      <c r="K2884" s="17" t="s">
        <v>2951</v>
      </c>
      <c r="L2884" s="17" t="s">
        <v>5714</v>
      </c>
      <c r="M2884" s="5" t="s">
        <v>83</v>
      </c>
      <c r="N2884" s="15" t="s">
        <v>375</v>
      </c>
    </row>
    <row r="2885" spans="5:14" x14ac:dyDescent="0.25">
      <c r="E2885" s="15" t="s">
        <v>375</v>
      </c>
      <c r="F2885" s="16" t="s">
        <v>376</v>
      </c>
      <c r="G2885" s="17" t="s">
        <v>195</v>
      </c>
      <c r="H2885" s="17">
        <v>73</v>
      </c>
      <c r="I2885" s="18" t="str">
        <f t="shared" si="45"/>
        <v>MetlikaGornje Dobravice</v>
      </c>
      <c r="J2885" s="17" t="s">
        <v>3081</v>
      </c>
      <c r="K2885" s="17" t="s">
        <v>3036</v>
      </c>
      <c r="L2885" s="17" t="s">
        <v>5714</v>
      </c>
      <c r="M2885" s="5" t="s">
        <v>83</v>
      </c>
      <c r="N2885" s="15" t="s">
        <v>375</v>
      </c>
    </row>
    <row r="2886" spans="5:14" x14ac:dyDescent="0.25">
      <c r="E2886" s="15" t="s">
        <v>375</v>
      </c>
      <c r="F2886" s="16" t="s">
        <v>376</v>
      </c>
      <c r="G2886" s="17" t="s">
        <v>195</v>
      </c>
      <c r="H2886" s="17">
        <v>73</v>
      </c>
      <c r="I2886" s="18" t="str">
        <f t="shared" si="45"/>
        <v>MetlikaGornji Suhor pri Metliki</v>
      </c>
      <c r="J2886" s="17" t="s">
        <v>3163</v>
      </c>
      <c r="K2886" s="17" t="s">
        <v>4193</v>
      </c>
      <c r="L2886" s="17" t="s">
        <v>5714</v>
      </c>
      <c r="M2886" s="5" t="s">
        <v>83</v>
      </c>
      <c r="N2886" s="15" t="s">
        <v>375</v>
      </c>
    </row>
    <row r="2887" spans="5:14" x14ac:dyDescent="0.25">
      <c r="E2887" s="15" t="s">
        <v>375</v>
      </c>
      <c r="F2887" s="16" t="s">
        <v>376</v>
      </c>
      <c r="G2887" s="17" t="s">
        <v>195</v>
      </c>
      <c r="H2887" s="17">
        <v>73</v>
      </c>
      <c r="I2887" s="18" t="str">
        <f t="shared" si="45"/>
        <v>MetlikaGrabrovec</v>
      </c>
      <c r="J2887" s="17" t="s">
        <v>3242</v>
      </c>
      <c r="K2887" s="17" t="s">
        <v>5420</v>
      </c>
      <c r="L2887" s="17" t="s">
        <v>5714</v>
      </c>
      <c r="M2887" s="5" t="s">
        <v>83</v>
      </c>
      <c r="N2887" s="15" t="s">
        <v>375</v>
      </c>
    </row>
    <row r="2888" spans="5:14" x14ac:dyDescent="0.25">
      <c r="E2888" s="15" t="s">
        <v>375</v>
      </c>
      <c r="F2888" s="16" t="s">
        <v>376</v>
      </c>
      <c r="G2888" s="17" t="s">
        <v>195</v>
      </c>
      <c r="H2888" s="17">
        <v>73</v>
      </c>
      <c r="I2888" s="18" t="str">
        <f t="shared" si="45"/>
        <v>MetlikaGradac</v>
      </c>
      <c r="J2888" s="17" t="s">
        <v>3328</v>
      </c>
      <c r="K2888" s="17" t="s">
        <v>4239</v>
      </c>
      <c r="L2888" s="17" t="s">
        <v>5714</v>
      </c>
      <c r="M2888" s="5" t="s">
        <v>83</v>
      </c>
      <c r="N2888" s="15" t="s">
        <v>375</v>
      </c>
    </row>
    <row r="2889" spans="5:14" x14ac:dyDescent="0.25">
      <c r="E2889" s="15" t="s">
        <v>375</v>
      </c>
      <c r="F2889" s="16" t="s">
        <v>376</v>
      </c>
      <c r="G2889" s="17" t="s">
        <v>195</v>
      </c>
      <c r="H2889" s="17">
        <v>73</v>
      </c>
      <c r="I2889" s="18" t="str">
        <f t="shared" si="45"/>
        <v>MetlikaGrm pri Podzemlju</v>
      </c>
      <c r="J2889" s="17" t="s">
        <v>3406</v>
      </c>
      <c r="K2889" s="17" t="s">
        <v>4278</v>
      </c>
      <c r="L2889" s="17" t="s">
        <v>5714</v>
      </c>
      <c r="M2889" s="5" t="s">
        <v>83</v>
      </c>
      <c r="N2889" s="15" t="s">
        <v>375</v>
      </c>
    </row>
    <row r="2890" spans="5:14" x14ac:dyDescent="0.25">
      <c r="E2890" s="15" t="s">
        <v>375</v>
      </c>
      <c r="F2890" s="16" t="s">
        <v>376</v>
      </c>
      <c r="G2890" s="17" t="s">
        <v>195</v>
      </c>
      <c r="H2890" s="17">
        <v>73</v>
      </c>
      <c r="I2890" s="18" t="str">
        <f t="shared" si="45"/>
        <v>MetlikaHrast pri Jugorju</v>
      </c>
      <c r="J2890" s="17" t="s">
        <v>3476</v>
      </c>
      <c r="K2890" s="17" t="s">
        <v>5436</v>
      </c>
      <c r="L2890" s="17" t="s">
        <v>5714</v>
      </c>
      <c r="M2890" s="5" t="s">
        <v>83</v>
      </c>
      <c r="N2890" s="15" t="s">
        <v>375</v>
      </c>
    </row>
    <row r="2891" spans="5:14" x14ac:dyDescent="0.25">
      <c r="E2891" s="15" t="s">
        <v>375</v>
      </c>
      <c r="F2891" s="16" t="s">
        <v>376</v>
      </c>
      <c r="G2891" s="17" t="s">
        <v>195</v>
      </c>
      <c r="H2891" s="17">
        <v>73</v>
      </c>
      <c r="I2891" s="18" t="str">
        <f t="shared" si="45"/>
        <v>MetlikaJugorje pri Metliki</v>
      </c>
      <c r="J2891" s="17" t="s">
        <v>3545</v>
      </c>
      <c r="K2891" s="17" t="s">
        <v>4318</v>
      </c>
      <c r="L2891" s="17" t="s">
        <v>5714</v>
      </c>
      <c r="M2891" s="5" t="s">
        <v>83</v>
      </c>
      <c r="N2891" s="15" t="s">
        <v>375</v>
      </c>
    </row>
    <row r="2892" spans="5:14" x14ac:dyDescent="0.25">
      <c r="E2892" s="15" t="s">
        <v>375</v>
      </c>
      <c r="F2892" s="16" t="s">
        <v>376</v>
      </c>
      <c r="G2892" s="17" t="s">
        <v>195</v>
      </c>
      <c r="H2892" s="17">
        <v>73</v>
      </c>
      <c r="I2892" s="18" t="str">
        <f t="shared" si="45"/>
        <v>MetlikaKamenica</v>
      </c>
      <c r="J2892" s="17" t="s">
        <v>3610</v>
      </c>
      <c r="K2892" s="17" t="s">
        <v>4355</v>
      </c>
      <c r="L2892" s="17" t="s">
        <v>5714</v>
      </c>
      <c r="M2892" s="5" t="s">
        <v>83</v>
      </c>
      <c r="N2892" s="15" t="s">
        <v>375</v>
      </c>
    </row>
    <row r="2893" spans="5:14" x14ac:dyDescent="0.25">
      <c r="E2893" s="15" t="s">
        <v>375</v>
      </c>
      <c r="F2893" s="16" t="s">
        <v>376</v>
      </c>
      <c r="G2893" s="17" t="s">
        <v>195</v>
      </c>
      <c r="H2893" s="17">
        <v>73</v>
      </c>
      <c r="I2893" s="18" t="str">
        <f t="shared" si="45"/>
        <v>MetlikaKapljišče</v>
      </c>
      <c r="J2893" s="17" t="s">
        <v>3676</v>
      </c>
      <c r="K2893" s="17" t="s">
        <v>4393</v>
      </c>
      <c r="L2893" s="17" t="s">
        <v>5714</v>
      </c>
      <c r="M2893" s="5" t="s">
        <v>83</v>
      </c>
      <c r="N2893" s="15" t="s">
        <v>375</v>
      </c>
    </row>
    <row r="2894" spans="5:14" x14ac:dyDescent="0.25">
      <c r="E2894" s="15" t="s">
        <v>375</v>
      </c>
      <c r="F2894" s="16" t="s">
        <v>376</v>
      </c>
      <c r="G2894" s="17" t="s">
        <v>195</v>
      </c>
      <c r="H2894" s="17">
        <v>73</v>
      </c>
      <c r="I2894" s="18" t="str">
        <f t="shared" si="45"/>
        <v>MetlikaKlošter</v>
      </c>
      <c r="J2894" s="17" t="s">
        <v>3739</v>
      </c>
      <c r="K2894" s="17" t="s">
        <v>5592</v>
      </c>
      <c r="L2894" s="17" t="s">
        <v>5714</v>
      </c>
      <c r="M2894" s="5" t="s">
        <v>83</v>
      </c>
      <c r="N2894" s="15" t="s">
        <v>375</v>
      </c>
    </row>
    <row r="2895" spans="5:14" x14ac:dyDescent="0.25">
      <c r="E2895" s="15" t="s">
        <v>375</v>
      </c>
      <c r="F2895" s="16" t="s">
        <v>376</v>
      </c>
      <c r="G2895" s="17" t="s">
        <v>195</v>
      </c>
      <c r="H2895" s="17">
        <v>73</v>
      </c>
      <c r="I2895" s="18" t="str">
        <f t="shared" si="45"/>
        <v>MetlikaKrasinec</v>
      </c>
      <c r="J2895" s="17" t="s">
        <v>3796</v>
      </c>
      <c r="K2895" s="17" t="s">
        <v>4430</v>
      </c>
      <c r="L2895" s="17" t="s">
        <v>5714</v>
      </c>
      <c r="M2895" s="5" t="s">
        <v>83</v>
      </c>
      <c r="N2895" s="15" t="s">
        <v>375</v>
      </c>
    </row>
    <row r="2896" spans="5:14" x14ac:dyDescent="0.25">
      <c r="E2896" s="15" t="s">
        <v>375</v>
      </c>
      <c r="F2896" s="16" t="s">
        <v>376</v>
      </c>
      <c r="G2896" s="17" t="s">
        <v>195</v>
      </c>
      <c r="H2896" s="17">
        <v>73</v>
      </c>
      <c r="I2896" s="18" t="str">
        <f t="shared" si="45"/>
        <v>MetlikaKrašnji Vrh</v>
      </c>
      <c r="J2896" s="17" t="s">
        <v>3847</v>
      </c>
      <c r="K2896" s="17" t="s">
        <v>5512</v>
      </c>
      <c r="L2896" s="17" t="s">
        <v>5714</v>
      </c>
      <c r="M2896" s="5" t="s">
        <v>83</v>
      </c>
      <c r="N2896" s="15" t="s">
        <v>375</v>
      </c>
    </row>
    <row r="2897" spans="5:14" x14ac:dyDescent="0.25">
      <c r="E2897" s="15" t="s">
        <v>375</v>
      </c>
      <c r="F2897" s="16" t="s">
        <v>376</v>
      </c>
      <c r="G2897" s="17" t="s">
        <v>195</v>
      </c>
      <c r="H2897" s="17">
        <v>73</v>
      </c>
      <c r="I2897" s="18" t="str">
        <f t="shared" si="45"/>
        <v>MetlikaKrivoglavice</v>
      </c>
      <c r="J2897" s="17" t="s">
        <v>3896</v>
      </c>
      <c r="K2897" s="17" t="s">
        <v>4462</v>
      </c>
      <c r="L2897" s="17" t="s">
        <v>5714</v>
      </c>
      <c r="M2897" s="5" t="s">
        <v>83</v>
      </c>
      <c r="N2897" s="15" t="s">
        <v>375</v>
      </c>
    </row>
    <row r="2898" spans="5:14" x14ac:dyDescent="0.25">
      <c r="E2898" s="15" t="s">
        <v>375</v>
      </c>
      <c r="F2898" s="16" t="s">
        <v>376</v>
      </c>
      <c r="G2898" s="17" t="s">
        <v>195</v>
      </c>
      <c r="H2898" s="17">
        <v>73</v>
      </c>
      <c r="I2898" s="18" t="str">
        <f t="shared" si="45"/>
        <v>MetlikaKriževska vas</v>
      </c>
      <c r="J2898" s="17" t="s">
        <v>1625</v>
      </c>
      <c r="K2898" s="17" t="s">
        <v>5516</v>
      </c>
      <c r="L2898" s="17" t="s">
        <v>5714</v>
      </c>
      <c r="M2898" s="5" t="s">
        <v>83</v>
      </c>
      <c r="N2898" s="15" t="s">
        <v>375</v>
      </c>
    </row>
    <row r="2899" spans="5:14" x14ac:dyDescent="0.25">
      <c r="E2899" s="15" t="s">
        <v>375</v>
      </c>
      <c r="F2899" s="16" t="s">
        <v>376</v>
      </c>
      <c r="G2899" s="17" t="s">
        <v>195</v>
      </c>
      <c r="H2899" s="17">
        <v>73</v>
      </c>
      <c r="I2899" s="18" t="str">
        <f t="shared" si="45"/>
        <v>MetlikaKrmačina</v>
      </c>
      <c r="J2899" s="17" t="s">
        <v>3988</v>
      </c>
      <c r="K2899" s="17" t="s">
        <v>4495</v>
      </c>
      <c r="L2899" s="17" t="s">
        <v>5714</v>
      </c>
      <c r="M2899" s="5" t="s">
        <v>83</v>
      </c>
      <c r="N2899" s="15" t="s">
        <v>375</v>
      </c>
    </row>
    <row r="2900" spans="5:14" x14ac:dyDescent="0.25">
      <c r="E2900" s="15" t="s">
        <v>375</v>
      </c>
      <c r="F2900" s="16" t="s">
        <v>376</v>
      </c>
      <c r="G2900" s="17" t="s">
        <v>195</v>
      </c>
      <c r="H2900" s="17">
        <v>73</v>
      </c>
      <c r="I2900" s="18" t="str">
        <f t="shared" si="45"/>
        <v>MetlikaMačkovec pri Suhorju</v>
      </c>
      <c r="J2900" s="17" t="s">
        <v>4036</v>
      </c>
      <c r="K2900" s="17" t="s">
        <v>4529</v>
      </c>
      <c r="L2900" s="17" t="s">
        <v>5714</v>
      </c>
      <c r="M2900" s="5" t="s">
        <v>83</v>
      </c>
      <c r="N2900" s="15" t="s">
        <v>375</v>
      </c>
    </row>
    <row r="2901" spans="5:14" x14ac:dyDescent="0.25">
      <c r="E2901" s="15" t="s">
        <v>375</v>
      </c>
      <c r="F2901" s="16" t="s">
        <v>376</v>
      </c>
      <c r="G2901" s="17" t="s">
        <v>195</v>
      </c>
      <c r="H2901" s="17">
        <v>73</v>
      </c>
      <c r="I2901" s="18" t="str">
        <f t="shared" si="45"/>
        <v>MetlikaMalo Lešče</v>
      </c>
      <c r="J2901" s="17" t="s">
        <v>4081</v>
      </c>
      <c r="K2901" s="17" t="s">
        <v>4562</v>
      </c>
      <c r="L2901" s="17" t="s">
        <v>5714</v>
      </c>
      <c r="M2901" s="5" t="s">
        <v>83</v>
      </c>
      <c r="N2901" s="15" t="s">
        <v>375</v>
      </c>
    </row>
    <row r="2902" spans="5:14" x14ac:dyDescent="0.25">
      <c r="E2902" s="15" t="s">
        <v>375</v>
      </c>
      <c r="F2902" s="16" t="s">
        <v>376</v>
      </c>
      <c r="G2902" s="17" t="s">
        <v>195</v>
      </c>
      <c r="H2902" s="17">
        <v>73</v>
      </c>
      <c r="I2902" s="18" t="str">
        <f t="shared" si="45"/>
        <v>MetlikaMetlika</v>
      </c>
      <c r="J2902" s="17" t="s">
        <v>195</v>
      </c>
      <c r="K2902" s="17" t="s">
        <v>4592</v>
      </c>
      <c r="L2902" s="17" t="s">
        <v>5714</v>
      </c>
      <c r="M2902" s="5" t="s">
        <v>83</v>
      </c>
      <c r="N2902" s="15" t="s">
        <v>375</v>
      </c>
    </row>
    <row r="2903" spans="5:14" x14ac:dyDescent="0.25">
      <c r="E2903" s="15" t="s">
        <v>375</v>
      </c>
      <c r="F2903" s="16" t="s">
        <v>376</v>
      </c>
      <c r="G2903" s="17" t="s">
        <v>195</v>
      </c>
      <c r="H2903" s="17">
        <v>73</v>
      </c>
      <c r="I2903" s="18" t="str">
        <f t="shared" si="45"/>
        <v>MetlikaMlake</v>
      </c>
      <c r="J2903" s="17" t="s">
        <v>661</v>
      </c>
      <c r="K2903" s="17" t="s">
        <v>5526</v>
      </c>
      <c r="L2903" s="17" t="s">
        <v>5714</v>
      </c>
      <c r="M2903" s="5" t="s">
        <v>83</v>
      </c>
      <c r="N2903" s="15" t="s">
        <v>375</v>
      </c>
    </row>
    <row r="2904" spans="5:14" x14ac:dyDescent="0.25">
      <c r="E2904" s="15" t="s">
        <v>375</v>
      </c>
      <c r="F2904" s="16" t="s">
        <v>376</v>
      </c>
      <c r="G2904" s="17" t="s">
        <v>195</v>
      </c>
      <c r="H2904" s="17">
        <v>73</v>
      </c>
      <c r="I2904" s="18" t="str">
        <f t="shared" si="45"/>
        <v>MetlikaOkljuka</v>
      </c>
      <c r="J2904" s="17" t="s">
        <v>4212</v>
      </c>
      <c r="K2904" s="17" t="s">
        <v>4622</v>
      </c>
      <c r="L2904" s="17" t="s">
        <v>5714</v>
      </c>
      <c r="M2904" s="5" t="s">
        <v>83</v>
      </c>
      <c r="N2904" s="15" t="s">
        <v>375</v>
      </c>
    </row>
    <row r="2905" spans="5:14" x14ac:dyDescent="0.25">
      <c r="E2905" s="15" t="s">
        <v>375</v>
      </c>
      <c r="F2905" s="16" t="s">
        <v>376</v>
      </c>
      <c r="G2905" s="17" t="s">
        <v>195</v>
      </c>
      <c r="H2905" s="17">
        <v>73</v>
      </c>
      <c r="I2905" s="18" t="str">
        <f t="shared" si="45"/>
        <v>MetlikaOtok</v>
      </c>
      <c r="J2905" s="17" t="s">
        <v>4153</v>
      </c>
      <c r="K2905" s="17" t="s">
        <v>5532</v>
      </c>
      <c r="L2905" s="17" t="s">
        <v>5714</v>
      </c>
      <c r="M2905" s="5" t="s">
        <v>83</v>
      </c>
      <c r="N2905" s="15" t="s">
        <v>375</v>
      </c>
    </row>
    <row r="2906" spans="5:14" x14ac:dyDescent="0.25">
      <c r="E2906" s="15" t="s">
        <v>375</v>
      </c>
      <c r="F2906" s="16" t="s">
        <v>376</v>
      </c>
      <c r="G2906" s="17" t="s">
        <v>195</v>
      </c>
      <c r="H2906" s="17">
        <v>73</v>
      </c>
      <c r="I2906" s="18" t="str">
        <f t="shared" si="45"/>
        <v>MetlikaPodzemelj</v>
      </c>
      <c r="J2906" s="17" t="s">
        <v>4296</v>
      </c>
      <c r="K2906" s="17" t="s">
        <v>4649</v>
      </c>
      <c r="L2906" s="17" t="s">
        <v>5714</v>
      </c>
      <c r="M2906" s="5" t="s">
        <v>83</v>
      </c>
      <c r="N2906" s="15" t="s">
        <v>375</v>
      </c>
    </row>
    <row r="2907" spans="5:14" x14ac:dyDescent="0.25">
      <c r="E2907" s="15" t="s">
        <v>375</v>
      </c>
      <c r="F2907" s="16" t="s">
        <v>376</v>
      </c>
      <c r="G2907" s="17" t="s">
        <v>195</v>
      </c>
      <c r="H2907" s="17">
        <v>73</v>
      </c>
      <c r="I2907" s="18" t="str">
        <f t="shared" si="45"/>
        <v>MetlikaPrilozje</v>
      </c>
      <c r="J2907" s="17" t="s">
        <v>4336</v>
      </c>
      <c r="K2907" s="17" t="s">
        <v>4678</v>
      </c>
      <c r="L2907" s="17" t="s">
        <v>5714</v>
      </c>
      <c r="M2907" s="5" t="s">
        <v>83</v>
      </c>
      <c r="N2907" s="15" t="s">
        <v>375</v>
      </c>
    </row>
    <row r="2908" spans="5:14" x14ac:dyDescent="0.25">
      <c r="E2908" s="15" t="s">
        <v>375</v>
      </c>
      <c r="F2908" s="16" t="s">
        <v>376</v>
      </c>
      <c r="G2908" s="17" t="s">
        <v>195</v>
      </c>
      <c r="H2908" s="17">
        <v>73</v>
      </c>
      <c r="I2908" s="18" t="str">
        <f t="shared" si="45"/>
        <v>MetlikaPrimostek</v>
      </c>
      <c r="J2908" s="17" t="s">
        <v>4373</v>
      </c>
      <c r="K2908" s="17" t="s">
        <v>4705</v>
      </c>
      <c r="L2908" s="17" t="s">
        <v>5714</v>
      </c>
      <c r="M2908" s="5" t="s">
        <v>83</v>
      </c>
      <c r="N2908" s="15" t="s">
        <v>375</v>
      </c>
    </row>
    <row r="2909" spans="5:14" x14ac:dyDescent="0.25">
      <c r="E2909" s="15" t="s">
        <v>375</v>
      </c>
      <c r="F2909" s="16" t="s">
        <v>376</v>
      </c>
      <c r="G2909" s="17" t="s">
        <v>195</v>
      </c>
      <c r="H2909" s="17">
        <v>73</v>
      </c>
      <c r="I2909" s="18" t="str">
        <f t="shared" si="45"/>
        <v>MetlikaRadoši</v>
      </c>
      <c r="J2909" s="17" t="s">
        <v>4410</v>
      </c>
      <c r="K2909" s="17" t="s">
        <v>5540</v>
      </c>
      <c r="L2909" s="17" t="s">
        <v>5714</v>
      </c>
      <c r="M2909" s="5" t="s">
        <v>83</v>
      </c>
      <c r="N2909" s="15" t="s">
        <v>375</v>
      </c>
    </row>
    <row r="2910" spans="5:14" x14ac:dyDescent="0.25">
      <c r="E2910" s="15" t="s">
        <v>375</v>
      </c>
      <c r="F2910" s="16" t="s">
        <v>376</v>
      </c>
      <c r="G2910" s="17" t="s">
        <v>195</v>
      </c>
      <c r="H2910" s="17">
        <v>73</v>
      </c>
      <c r="I2910" s="18" t="str">
        <f t="shared" si="45"/>
        <v>MetlikaRadovica</v>
      </c>
      <c r="J2910" s="17" t="s">
        <v>4446</v>
      </c>
      <c r="K2910" s="17" t="s">
        <v>5544</v>
      </c>
      <c r="L2910" s="17" t="s">
        <v>5714</v>
      </c>
      <c r="M2910" s="5" t="s">
        <v>83</v>
      </c>
      <c r="N2910" s="15" t="s">
        <v>375</v>
      </c>
    </row>
    <row r="2911" spans="5:14" x14ac:dyDescent="0.25">
      <c r="E2911" s="15" t="s">
        <v>375</v>
      </c>
      <c r="F2911" s="16" t="s">
        <v>376</v>
      </c>
      <c r="G2911" s="17" t="s">
        <v>195</v>
      </c>
      <c r="H2911" s="17">
        <v>73</v>
      </c>
      <c r="I2911" s="18" t="str">
        <f t="shared" si="45"/>
        <v>MetlikaRadoviči</v>
      </c>
      <c r="J2911" s="17" t="s">
        <v>4478</v>
      </c>
      <c r="K2911" s="17" t="s">
        <v>5548</v>
      </c>
      <c r="L2911" s="17" t="s">
        <v>5714</v>
      </c>
      <c r="M2911" s="5" t="s">
        <v>83</v>
      </c>
      <c r="N2911" s="15" t="s">
        <v>375</v>
      </c>
    </row>
    <row r="2912" spans="5:14" x14ac:dyDescent="0.25">
      <c r="E2912" s="15" t="s">
        <v>375</v>
      </c>
      <c r="F2912" s="16" t="s">
        <v>376</v>
      </c>
      <c r="G2912" s="17" t="s">
        <v>195</v>
      </c>
      <c r="H2912" s="17">
        <v>73</v>
      </c>
      <c r="I2912" s="18" t="str">
        <f t="shared" si="45"/>
        <v>MetlikaRakovec</v>
      </c>
      <c r="J2912" s="17" t="s">
        <v>4509</v>
      </c>
      <c r="K2912" s="17" t="s">
        <v>4734</v>
      </c>
      <c r="L2912" s="17" t="s">
        <v>5714</v>
      </c>
      <c r="M2912" s="5" t="s">
        <v>83</v>
      </c>
      <c r="N2912" s="15" t="s">
        <v>375</v>
      </c>
    </row>
    <row r="2913" spans="5:14" x14ac:dyDescent="0.25">
      <c r="E2913" s="15" t="s">
        <v>375</v>
      </c>
      <c r="F2913" s="16" t="s">
        <v>376</v>
      </c>
      <c r="G2913" s="17" t="s">
        <v>195</v>
      </c>
      <c r="H2913" s="17">
        <v>73</v>
      </c>
      <c r="I2913" s="18" t="str">
        <f t="shared" si="45"/>
        <v>MetlikaRavnace</v>
      </c>
      <c r="J2913" s="17" t="s">
        <v>4544</v>
      </c>
      <c r="K2913" s="17" t="s">
        <v>4760</v>
      </c>
      <c r="L2913" s="17" t="s">
        <v>5714</v>
      </c>
      <c r="M2913" s="5" t="s">
        <v>83</v>
      </c>
      <c r="N2913" s="15" t="s">
        <v>375</v>
      </c>
    </row>
    <row r="2914" spans="5:14" x14ac:dyDescent="0.25">
      <c r="E2914" s="15" t="s">
        <v>375</v>
      </c>
      <c r="F2914" s="16" t="s">
        <v>376</v>
      </c>
      <c r="G2914" s="17" t="s">
        <v>195</v>
      </c>
      <c r="H2914" s="17">
        <v>73</v>
      </c>
      <c r="I2914" s="18" t="str">
        <f t="shared" si="45"/>
        <v>MetlikaRosalnice</v>
      </c>
      <c r="J2914" s="17" t="s">
        <v>4576</v>
      </c>
      <c r="K2914" s="17" t="s">
        <v>5554</v>
      </c>
      <c r="L2914" s="17" t="s">
        <v>5714</v>
      </c>
      <c r="M2914" s="5" t="s">
        <v>83</v>
      </c>
      <c r="N2914" s="15" t="s">
        <v>375</v>
      </c>
    </row>
    <row r="2915" spans="5:14" x14ac:dyDescent="0.25">
      <c r="E2915" s="15" t="s">
        <v>375</v>
      </c>
      <c r="F2915" s="16" t="s">
        <v>376</v>
      </c>
      <c r="G2915" s="17" t="s">
        <v>195</v>
      </c>
      <c r="H2915" s="17">
        <v>73</v>
      </c>
      <c r="I2915" s="18" t="str">
        <f t="shared" si="45"/>
        <v>MetlikaSela pri Jugorju</v>
      </c>
      <c r="J2915" s="17" t="s">
        <v>4605</v>
      </c>
      <c r="K2915" s="17" t="s">
        <v>5556</v>
      </c>
      <c r="L2915" s="17" t="s">
        <v>5714</v>
      </c>
      <c r="M2915" s="5" t="s">
        <v>83</v>
      </c>
      <c r="N2915" s="15" t="s">
        <v>375</v>
      </c>
    </row>
    <row r="2916" spans="5:14" x14ac:dyDescent="0.25">
      <c r="E2916" s="15" t="s">
        <v>375</v>
      </c>
      <c r="F2916" s="16" t="s">
        <v>376</v>
      </c>
      <c r="G2916" s="17" t="s">
        <v>195</v>
      </c>
      <c r="H2916" s="17">
        <v>73</v>
      </c>
      <c r="I2916" s="18" t="str">
        <f t="shared" si="45"/>
        <v>MetlikaSlamna vas</v>
      </c>
      <c r="J2916" s="17" t="s">
        <v>4634</v>
      </c>
      <c r="K2916" s="17" t="s">
        <v>5642</v>
      </c>
      <c r="L2916" s="17" t="s">
        <v>5714</v>
      </c>
      <c r="M2916" s="5" t="s">
        <v>83</v>
      </c>
      <c r="N2916" s="15" t="s">
        <v>375</v>
      </c>
    </row>
    <row r="2917" spans="5:14" x14ac:dyDescent="0.25">
      <c r="E2917" s="15" t="s">
        <v>375</v>
      </c>
      <c r="F2917" s="16" t="s">
        <v>376</v>
      </c>
      <c r="G2917" s="17" t="s">
        <v>195</v>
      </c>
      <c r="H2917" s="17">
        <v>73</v>
      </c>
      <c r="I2917" s="18" t="str">
        <f t="shared" si="45"/>
        <v>MetlikaSvržaki</v>
      </c>
      <c r="J2917" s="17" t="s">
        <v>4663</v>
      </c>
      <c r="K2917" s="17" t="s">
        <v>5558</v>
      </c>
      <c r="L2917" s="17" t="s">
        <v>5714</v>
      </c>
      <c r="M2917" s="5" t="s">
        <v>83</v>
      </c>
      <c r="N2917" s="15" t="s">
        <v>375</v>
      </c>
    </row>
    <row r="2918" spans="5:14" x14ac:dyDescent="0.25">
      <c r="E2918" s="15" t="s">
        <v>375</v>
      </c>
      <c r="F2918" s="16" t="s">
        <v>376</v>
      </c>
      <c r="G2918" s="17" t="s">
        <v>195</v>
      </c>
      <c r="H2918" s="17">
        <v>73</v>
      </c>
      <c r="I2918" s="18" t="str">
        <f t="shared" si="45"/>
        <v>MetlikaŠkemljevec</v>
      </c>
      <c r="J2918" s="17" t="s">
        <v>4690</v>
      </c>
      <c r="K2918" s="17" t="s">
        <v>5559</v>
      </c>
      <c r="L2918" s="17" t="s">
        <v>5714</v>
      </c>
      <c r="M2918" s="5" t="s">
        <v>83</v>
      </c>
      <c r="N2918" s="15" t="s">
        <v>375</v>
      </c>
    </row>
    <row r="2919" spans="5:14" x14ac:dyDescent="0.25">
      <c r="E2919" s="15" t="s">
        <v>375</v>
      </c>
      <c r="F2919" s="16" t="s">
        <v>376</v>
      </c>
      <c r="G2919" s="17" t="s">
        <v>195</v>
      </c>
      <c r="H2919" s="17">
        <v>73</v>
      </c>
      <c r="I2919" s="18" t="str">
        <f t="shared" si="45"/>
        <v>MetlikaŠkrilje</v>
      </c>
      <c r="J2919" s="17" t="s">
        <v>2774</v>
      </c>
      <c r="K2919" s="17" t="s">
        <v>5561</v>
      </c>
      <c r="L2919" s="17" t="s">
        <v>5714</v>
      </c>
      <c r="M2919" s="5" t="s">
        <v>83</v>
      </c>
      <c r="N2919" s="15" t="s">
        <v>375</v>
      </c>
    </row>
    <row r="2920" spans="5:14" x14ac:dyDescent="0.25">
      <c r="E2920" s="15" t="s">
        <v>375</v>
      </c>
      <c r="F2920" s="16" t="s">
        <v>376</v>
      </c>
      <c r="G2920" s="17" t="s">
        <v>195</v>
      </c>
      <c r="H2920" s="17">
        <v>73</v>
      </c>
      <c r="I2920" s="18" t="str">
        <f t="shared" si="45"/>
        <v>MetlikaTrnovec</v>
      </c>
      <c r="J2920" s="17" t="s">
        <v>1994</v>
      </c>
      <c r="K2920" s="17" t="s">
        <v>5563</v>
      </c>
      <c r="L2920" s="17" t="s">
        <v>5714</v>
      </c>
      <c r="M2920" s="5" t="s">
        <v>83</v>
      </c>
      <c r="N2920" s="15" t="s">
        <v>375</v>
      </c>
    </row>
    <row r="2921" spans="5:14" x14ac:dyDescent="0.25">
      <c r="E2921" s="15" t="s">
        <v>375</v>
      </c>
      <c r="F2921" s="16" t="s">
        <v>376</v>
      </c>
      <c r="G2921" s="17" t="s">
        <v>195</v>
      </c>
      <c r="H2921" s="17">
        <v>73</v>
      </c>
      <c r="I2921" s="18" t="str">
        <f t="shared" si="45"/>
        <v>MetlikaVidošiči</v>
      </c>
      <c r="J2921" s="17" t="s">
        <v>4773</v>
      </c>
      <c r="K2921" s="17" t="s">
        <v>5565</v>
      </c>
      <c r="L2921" s="17" t="s">
        <v>5714</v>
      </c>
      <c r="M2921" s="5" t="s">
        <v>83</v>
      </c>
      <c r="N2921" s="15" t="s">
        <v>375</v>
      </c>
    </row>
    <row r="2922" spans="5:14" x14ac:dyDescent="0.25">
      <c r="E2922" s="15" t="s">
        <v>375</v>
      </c>
      <c r="F2922" s="16" t="s">
        <v>376</v>
      </c>
      <c r="G2922" s="17" t="s">
        <v>195</v>
      </c>
      <c r="H2922" s="17">
        <v>73</v>
      </c>
      <c r="I2922" s="18" t="str">
        <f t="shared" si="45"/>
        <v>MetlikaZemelj</v>
      </c>
      <c r="J2922" s="17" t="s">
        <v>4797</v>
      </c>
      <c r="K2922" s="17" t="s">
        <v>5588</v>
      </c>
      <c r="L2922" s="17" t="s">
        <v>5714</v>
      </c>
      <c r="M2922" s="5" t="s">
        <v>83</v>
      </c>
      <c r="N2922" s="15" t="s">
        <v>375</v>
      </c>
    </row>
    <row r="2923" spans="5:14" x14ac:dyDescent="0.25">
      <c r="E2923" s="15" t="s">
        <v>375</v>
      </c>
      <c r="F2923" s="16" t="s">
        <v>376</v>
      </c>
      <c r="G2923" s="17" t="s">
        <v>195</v>
      </c>
      <c r="H2923" s="17">
        <v>73</v>
      </c>
      <c r="I2923" s="18" t="str">
        <f t="shared" si="45"/>
        <v>MetlikaŽelebej</v>
      </c>
      <c r="J2923" s="17" t="s">
        <v>4824</v>
      </c>
      <c r="K2923" s="17" t="s">
        <v>5567</v>
      </c>
      <c r="L2923" s="17" t="s">
        <v>5714</v>
      </c>
      <c r="M2923" s="5" t="s">
        <v>83</v>
      </c>
      <c r="N2923" s="15" t="s">
        <v>375</v>
      </c>
    </row>
    <row r="2924" spans="5:14" x14ac:dyDescent="0.25">
      <c r="E2924" s="15" t="s">
        <v>375</v>
      </c>
      <c r="F2924" s="16" t="s">
        <v>376</v>
      </c>
      <c r="G2924" s="17" t="s">
        <v>195</v>
      </c>
      <c r="H2924" s="17">
        <v>73</v>
      </c>
      <c r="I2924" s="18" t="str">
        <f t="shared" si="45"/>
        <v>MetlikaŽelezniki</v>
      </c>
      <c r="J2924" s="17" t="s">
        <v>304</v>
      </c>
      <c r="K2924" s="17" t="s">
        <v>5593</v>
      </c>
      <c r="L2924" s="17" t="s">
        <v>5714</v>
      </c>
      <c r="M2924" s="5" t="s">
        <v>83</v>
      </c>
      <c r="N2924" s="15" t="s">
        <v>375</v>
      </c>
    </row>
    <row r="2925" spans="5:14" x14ac:dyDescent="0.25">
      <c r="E2925" s="15" t="s">
        <v>375</v>
      </c>
      <c r="F2925" s="16" t="s">
        <v>376</v>
      </c>
      <c r="G2925" s="17" t="s">
        <v>346</v>
      </c>
      <c r="H2925" s="17">
        <v>85</v>
      </c>
      <c r="I2925" s="18" t="str">
        <f t="shared" si="45"/>
        <v>Novo mestoBirčna vas</v>
      </c>
      <c r="J2925" s="17" t="s">
        <v>473</v>
      </c>
      <c r="K2925" s="17" t="s">
        <v>566</v>
      </c>
      <c r="L2925" s="17" t="s">
        <v>5714</v>
      </c>
      <c r="M2925" s="5" t="s">
        <v>83</v>
      </c>
      <c r="N2925" s="15" t="s">
        <v>375</v>
      </c>
    </row>
    <row r="2926" spans="5:14" x14ac:dyDescent="0.25">
      <c r="E2926" s="15" t="s">
        <v>375</v>
      </c>
      <c r="F2926" s="16" t="s">
        <v>376</v>
      </c>
      <c r="G2926" s="17" t="s">
        <v>346</v>
      </c>
      <c r="H2926" s="17">
        <v>85</v>
      </c>
      <c r="I2926" s="18" t="str">
        <f t="shared" si="45"/>
        <v>Novo mestoBoričevo</v>
      </c>
      <c r="J2926" s="17" t="s">
        <v>665</v>
      </c>
      <c r="K2926" s="17" t="s">
        <v>929</v>
      </c>
      <c r="L2926" s="17" t="s">
        <v>5714</v>
      </c>
      <c r="M2926" s="5" t="s">
        <v>83</v>
      </c>
      <c r="N2926" s="15" t="s">
        <v>375</v>
      </c>
    </row>
    <row r="2927" spans="5:14" x14ac:dyDescent="0.25">
      <c r="E2927" s="15" t="s">
        <v>375</v>
      </c>
      <c r="F2927" s="16" t="s">
        <v>376</v>
      </c>
      <c r="G2927" s="17" t="s">
        <v>346</v>
      </c>
      <c r="H2927" s="17">
        <v>85</v>
      </c>
      <c r="I2927" s="18" t="str">
        <f t="shared" si="45"/>
        <v>Novo mestoBrezje</v>
      </c>
      <c r="J2927" s="17" t="s">
        <v>468</v>
      </c>
      <c r="K2927" s="17" t="s">
        <v>1275</v>
      </c>
      <c r="L2927" s="17" t="s">
        <v>5714</v>
      </c>
      <c r="M2927" s="5" t="s">
        <v>83</v>
      </c>
      <c r="N2927" s="15" t="s">
        <v>375</v>
      </c>
    </row>
    <row r="2928" spans="5:14" x14ac:dyDescent="0.25">
      <c r="E2928" s="15" t="s">
        <v>375</v>
      </c>
      <c r="F2928" s="16" t="s">
        <v>376</v>
      </c>
      <c r="G2928" s="17" t="s">
        <v>346</v>
      </c>
      <c r="H2928" s="17">
        <v>85</v>
      </c>
      <c r="I2928" s="18" t="str">
        <f t="shared" si="45"/>
        <v>Novo mestoBrezovica pri Stopičah</v>
      </c>
      <c r="J2928" s="17" t="s">
        <v>1026</v>
      </c>
      <c r="K2928" s="17" t="s">
        <v>2174</v>
      </c>
      <c r="L2928" s="17" t="s">
        <v>5714</v>
      </c>
      <c r="M2928" s="5" t="s">
        <v>83</v>
      </c>
      <c r="N2928" s="15" t="s">
        <v>375</v>
      </c>
    </row>
    <row r="2929" spans="5:14" x14ac:dyDescent="0.25">
      <c r="E2929" s="15" t="s">
        <v>375</v>
      </c>
      <c r="F2929" s="16" t="s">
        <v>376</v>
      </c>
      <c r="G2929" s="17" t="s">
        <v>346</v>
      </c>
      <c r="H2929" s="17">
        <v>85</v>
      </c>
      <c r="I2929" s="18" t="str">
        <f t="shared" si="45"/>
        <v>Novo mestoČešča vas</v>
      </c>
      <c r="J2929" s="17" t="s">
        <v>1201</v>
      </c>
      <c r="K2929" s="17" t="s">
        <v>4058</v>
      </c>
      <c r="L2929" s="17" t="s">
        <v>5714</v>
      </c>
      <c r="M2929" s="5" t="s">
        <v>83</v>
      </c>
      <c r="N2929" s="15" t="s">
        <v>375</v>
      </c>
    </row>
    <row r="2930" spans="5:14" x14ac:dyDescent="0.25">
      <c r="E2930" s="15" t="s">
        <v>375</v>
      </c>
      <c r="F2930" s="16" t="s">
        <v>376</v>
      </c>
      <c r="G2930" s="17" t="s">
        <v>346</v>
      </c>
      <c r="H2930" s="17">
        <v>85</v>
      </c>
      <c r="I2930" s="18" t="str">
        <f t="shared" si="45"/>
        <v>Novo mestoČrešnjice</v>
      </c>
      <c r="J2930" s="17" t="s">
        <v>1368</v>
      </c>
      <c r="K2930" s="17" t="s">
        <v>2749</v>
      </c>
      <c r="L2930" s="17" t="s">
        <v>5714</v>
      </c>
      <c r="M2930" s="5" t="s">
        <v>83</v>
      </c>
      <c r="N2930" s="15" t="s">
        <v>375</v>
      </c>
    </row>
    <row r="2931" spans="5:14" x14ac:dyDescent="0.25">
      <c r="E2931" s="15" t="s">
        <v>375</v>
      </c>
      <c r="F2931" s="16" t="s">
        <v>376</v>
      </c>
      <c r="G2931" s="17" t="s">
        <v>346</v>
      </c>
      <c r="H2931" s="17">
        <v>85</v>
      </c>
      <c r="I2931" s="18" t="str">
        <f t="shared" si="45"/>
        <v>Novo mestoČrmošnjice pri Stopičah</v>
      </c>
      <c r="J2931" s="17" t="s">
        <v>1529</v>
      </c>
      <c r="K2931" s="17" t="s">
        <v>2850</v>
      </c>
      <c r="L2931" s="17" t="s">
        <v>5714</v>
      </c>
      <c r="M2931" s="5" t="s">
        <v>83</v>
      </c>
      <c r="N2931" s="15" t="s">
        <v>375</v>
      </c>
    </row>
    <row r="2932" spans="5:14" x14ac:dyDescent="0.25">
      <c r="E2932" s="15" t="s">
        <v>375</v>
      </c>
      <c r="F2932" s="16" t="s">
        <v>376</v>
      </c>
      <c r="G2932" s="17" t="s">
        <v>346</v>
      </c>
      <c r="H2932" s="17">
        <v>85</v>
      </c>
      <c r="I2932" s="18" t="str">
        <f t="shared" si="45"/>
        <v>Novo mestoDaljni Vrh</v>
      </c>
      <c r="J2932" s="17" t="s">
        <v>1686</v>
      </c>
      <c r="K2932" s="17" t="s">
        <v>4147</v>
      </c>
      <c r="L2932" s="17" t="s">
        <v>5714</v>
      </c>
      <c r="M2932" s="5" t="s">
        <v>83</v>
      </c>
      <c r="N2932" s="15" t="s">
        <v>375</v>
      </c>
    </row>
    <row r="2933" spans="5:14" x14ac:dyDescent="0.25">
      <c r="E2933" s="15" t="s">
        <v>375</v>
      </c>
      <c r="F2933" s="16" t="s">
        <v>376</v>
      </c>
      <c r="G2933" s="17" t="s">
        <v>346</v>
      </c>
      <c r="H2933" s="17">
        <v>85</v>
      </c>
      <c r="I2933" s="18" t="str">
        <f t="shared" si="45"/>
        <v>Novo mestoDobovo</v>
      </c>
      <c r="J2933" s="17" t="s">
        <v>1834</v>
      </c>
      <c r="K2933" s="17" t="s">
        <v>4193</v>
      </c>
      <c r="L2933" s="17" t="s">
        <v>5714</v>
      </c>
      <c r="M2933" s="5" t="s">
        <v>83</v>
      </c>
      <c r="N2933" s="15" t="s">
        <v>375</v>
      </c>
    </row>
    <row r="2934" spans="5:14" x14ac:dyDescent="0.25">
      <c r="E2934" s="15" t="s">
        <v>375</v>
      </c>
      <c r="F2934" s="16" t="s">
        <v>376</v>
      </c>
      <c r="G2934" s="17" t="s">
        <v>346</v>
      </c>
      <c r="H2934" s="17">
        <v>85</v>
      </c>
      <c r="I2934" s="18" t="str">
        <f t="shared" si="45"/>
        <v>Novo mestoDolenja vas</v>
      </c>
      <c r="J2934" s="17" t="s">
        <v>486</v>
      </c>
      <c r="K2934" s="17" t="s">
        <v>4239</v>
      </c>
      <c r="L2934" s="17" t="s">
        <v>5714</v>
      </c>
      <c r="M2934" s="5" t="s">
        <v>83</v>
      </c>
      <c r="N2934" s="15" t="s">
        <v>375</v>
      </c>
    </row>
    <row r="2935" spans="5:14" x14ac:dyDescent="0.25">
      <c r="E2935" s="15" t="s">
        <v>375</v>
      </c>
      <c r="F2935" s="16" t="s">
        <v>376</v>
      </c>
      <c r="G2935" s="17" t="s">
        <v>346</v>
      </c>
      <c r="H2935" s="17">
        <v>85</v>
      </c>
      <c r="I2935" s="18" t="str">
        <f t="shared" si="45"/>
        <v>Novo mestoDolenje Grčevje</v>
      </c>
      <c r="J2935" s="17" t="s">
        <v>2116</v>
      </c>
      <c r="K2935" s="17" t="s">
        <v>4318</v>
      </c>
      <c r="L2935" s="17" t="s">
        <v>5714</v>
      </c>
      <c r="M2935" s="5" t="s">
        <v>83</v>
      </c>
      <c r="N2935" s="15" t="s">
        <v>375</v>
      </c>
    </row>
    <row r="2936" spans="5:14" x14ac:dyDescent="0.25">
      <c r="E2936" s="15" t="s">
        <v>375</v>
      </c>
      <c r="F2936" s="16" t="s">
        <v>376</v>
      </c>
      <c r="G2936" s="17" t="s">
        <v>346</v>
      </c>
      <c r="H2936" s="17">
        <v>85</v>
      </c>
      <c r="I2936" s="18" t="str">
        <f t="shared" si="45"/>
        <v>Novo mestoDolenje Kamenje</v>
      </c>
      <c r="J2936" s="17" t="s">
        <v>2246</v>
      </c>
      <c r="K2936" s="17" t="s">
        <v>4355</v>
      </c>
      <c r="L2936" s="17" t="s">
        <v>5714</v>
      </c>
      <c r="M2936" s="5" t="s">
        <v>83</v>
      </c>
      <c r="N2936" s="15" t="s">
        <v>375</v>
      </c>
    </row>
    <row r="2937" spans="5:14" x14ac:dyDescent="0.25">
      <c r="E2937" s="15" t="s">
        <v>375</v>
      </c>
      <c r="F2937" s="16" t="s">
        <v>376</v>
      </c>
      <c r="G2937" s="17" t="s">
        <v>346</v>
      </c>
      <c r="H2937" s="17">
        <v>85</v>
      </c>
      <c r="I2937" s="18" t="str">
        <f t="shared" si="45"/>
        <v>Novo mestoDolenje Karteljevo</v>
      </c>
      <c r="J2937" s="17" t="s">
        <v>2381</v>
      </c>
      <c r="K2937" s="17" t="s">
        <v>4393</v>
      </c>
      <c r="L2937" s="17" t="s">
        <v>5714</v>
      </c>
      <c r="M2937" s="5" t="s">
        <v>83</v>
      </c>
      <c r="N2937" s="15" t="s">
        <v>375</v>
      </c>
    </row>
    <row r="2938" spans="5:14" x14ac:dyDescent="0.25">
      <c r="E2938" s="15" t="s">
        <v>375</v>
      </c>
      <c r="F2938" s="16" t="s">
        <v>376</v>
      </c>
      <c r="G2938" s="17" t="s">
        <v>346</v>
      </c>
      <c r="H2938" s="17">
        <v>85</v>
      </c>
      <c r="I2938" s="18" t="str">
        <f t="shared" si="45"/>
        <v>Novo mestoDolenje Lakovnice</v>
      </c>
      <c r="J2938" s="17" t="s">
        <v>2490</v>
      </c>
      <c r="K2938" s="17" t="s">
        <v>4430</v>
      </c>
      <c r="L2938" s="17" t="s">
        <v>5714</v>
      </c>
      <c r="M2938" s="5" t="s">
        <v>83</v>
      </c>
      <c r="N2938" s="15" t="s">
        <v>375</v>
      </c>
    </row>
    <row r="2939" spans="5:14" x14ac:dyDescent="0.25">
      <c r="E2939" s="15" t="s">
        <v>375</v>
      </c>
      <c r="F2939" s="16" t="s">
        <v>376</v>
      </c>
      <c r="G2939" s="17" t="s">
        <v>346</v>
      </c>
      <c r="H2939" s="17">
        <v>85</v>
      </c>
      <c r="I2939" s="18" t="str">
        <f t="shared" si="45"/>
        <v>Novo mestoDolenji Suhadol</v>
      </c>
      <c r="J2939" s="17" t="s">
        <v>2605</v>
      </c>
      <c r="K2939" s="17" t="s">
        <v>4529</v>
      </c>
      <c r="L2939" s="17" t="s">
        <v>5714</v>
      </c>
      <c r="M2939" s="5" t="s">
        <v>83</v>
      </c>
      <c r="N2939" s="15" t="s">
        <v>375</v>
      </c>
    </row>
    <row r="2940" spans="5:14" x14ac:dyDescent="0.25">
      <c r="E2940" s="15" t="s">
        <v>375</v>
      </c>
      <c r="F2940" s="16" t="s">
        <v>376</v>
      </c>
      <c r="G2940" s="17" t="s">
        <v>346</v>
      </c>
      <c r="H2940" s="17">
        <v>85</v>
      </c>
      <c r="I2940" s="18" t="str">
        <f t="shared" si="45"/>
        <v>Novo mestoDolnja Težka Voda</v>
      </c>
      <c r="J2940" s="17" t="s">
        <v>2708</v>
      </c>
      <c r="K2940" s="17" t="s">
        <v>4592</v>
      </c>
      <c r="L2940" s="17" t="s">
        <v>5714</v>
      </c>
      <c r="M2940" s="5" t="s">
        <v>83</v>
      </c>
      <c r="N2940" s="15" t="s">
        <v>375</v>
      </c>
    </row>
    <row r="2941" spans="5:14" x14ac:dyDescent="0.25">
      <c r="E2941" s="15" t="s">
        <v>375</v>
      </c>
      <c r="F2941" s="16" t="s">
        <v>376</v>
      </c>
      <c r="G2941" s="17" t="s">
        <v>346</v>
      </c>
      <c r="H2941" s="17">
        <v>85</v>
      </c>
      <c r="I2941" s="18" t="str">
        <f t="shared" si="45"/>
        <v>Novo mestoDolž</v>
      </c>
      <c r="J2941" s="17" t="s">
        <v>2808</v>
      </c>
      <c r="K2941" s="17" t="s">
        <v>4678</v>
      </c>
      <c r="L2941" s="17" t="s">
        <v>5714</v>
      </c>
      <c r="M2941" s="5" t="s">
        <v>83</v>
      </c>
      <c r="N2941" s="15" t="s">
        <v>375</v>
      </c>
    </row>
    <row r="2942" spans="5:14" x14ac:dyDescent="0.25">
      <c r="E2942" s="15" t="s">
        <v>375</v>
      </c>
      <c r="F2942" s="16" t="s">
        <v>376</v>
      </c>
      <c r="G2942" s="17" t="s">
        <v>346</v>
      </c>
      <c r="H2942" s="17">
        <v>85</v>
      </c>
      <c r="I2942" s="18" t="str">
        <f t="shared" si="45"/>
        <v>Novo mestoGabrje</v>
      </c>
      <c r="J2942" s="17" t="s">
        <v>2062</v>
      </c>
      <c r="K2942" s="17" t="s">
        <v>5554</v>
      </c>
      <c r="L2942" s="17" t="s">
        <v>5714</v>
      </c>
      <c r="M2942" s="5" t="s">
        <v>83</v>
      </c>
      <c r="N2942" s="15" t="s">
        <v>375</v>
      </c>
    </row>
    <row r="2943" spans="5:14" x14ac:dyDescent="0.25">
      <c r="E2943" s="15" t="s">
        <v>375</v>
      </c>
      <c r="F2943" s="16" t="s">
        <v>376</v>
      </c>
      <c r="G2943" s="17" t="s">
        <v>346</v>
      </c>
      <c r="H2943" s="17">
        <v>85</v>
      </c>
      <c r="I2943" s="18" t="str">
        <f t="shared" si="45"/>
        <v>Novo mestoGolušnik</v>
      </c>
      <c r="J2943" s="17" t="s">
        <v>3002</v>
      </c>
      <c r="K2943" s="17" t="s">
        <v>5559</v>
      </c>
      <c r="L2943" s="17" t="s">
        <v>5714</v>
      </c>
      <c r="M2943" s="5" t="s">
        <v>83</v>
      </c>
      <c r="N2943" s="15" t="s">
        <v>375</v>
      </c>
    </row>
    <row r="2944" spans="5:14" x14ac:dyDescent="0.25">
      <c r="E2944" s="15" t="s">
        <v>375</v>
      </c>
      <c r="F2944" s="16" t="s">
        <v>376</v>
      </c>
      <c r="G2944" s="17" t="s">
        <v>346</v>
      </c>
      <c r="H2944" s="17">
        <v>85</v>
      </c>
      <c r="I2944" s="18" t="str">
        <f t="shared" si="45"/>
        <v>Novo mestoGorenje Grčevje</v>
      </c>
      <c r="J2944" s="17" t="s">
        <v>3086</v>
      </c>
      <c r="K2944" s="17" t="s">
        <v>5565</v>
      </c>
      <c r="L2944" s="17" t="s">
        <v>5714</v>
      </c>
      <c r="M2944" s="5" t="s">
        <v>83</v>
      </c>
      <c r="N2944" s="15" t="s">
        <v>375</v>
      </c>
    </row>
    <row r="2945" spans="5:14" x14ac:dyDescent="0.25">
      <c r="E2945" s="15" t="s">
        <v>375</v>
      </c>
      <c r="F2945" s="16" t="s">
        <v>376</v>
      </c>
      <c r="G2945" s="17" t="s">
        <v>346</v>
      </c>
      <c r="H2945" s="17">
        <v>85</v>
      </c>
      <c r="I2945" s="18" t="str">
        <f t="shared" si="45"/>
        <v>Novo mestoGorenje Kamence</v>
      </c>
      <c r="J2945" s="17" t="s">
        <v>3170</v>
      </c>
      <c r="K2945" s="17" t="s">
        <v>5588</v>
      </c>
      <c r="L2945" s="17" t="s">
        <v>5714</v>
      </c>
      <c r="M2945" s="5" t="s">
        <v>83</v>
      </c>
      <c r="N2945" s="15" t="s">
        <v>375</v>
      </c>
    </row>
    <row r="2946" spans="5:14" x14ac:dyDescent="0.25">
      <c r="E2946" s="15" t="s">
        <v>375</v>
      </c>
      <c r="F2946" s="16" t="s">
        <v>376</v>
      </c>
      <c r="G2946" s="17" t="s">
        <v>346</v>
      </c>
      <c r="H2946" s="17">
        <v>85</v>
      </c>
      <c r="I2946" s="18" t="str">
        <f t="shared" ref="I2946:I3009" si="46">CONCATENATE(G2946,J2946)</f>
        <v>Novo mestoGorenje Kamenje</v>
      </c>
      <c r="J2946" s="17" t="s">
        <v>3248</v>
      </c>
      <c r="K2946" s="17" t="s">
        <v>5567</v>
      </c>
      <c r="L2946" s="17" t="s">
        <v>5714</v>
      </c>
      <c r="M2946" s="5" t="s">
        <v>83</v>
      </c>
      <c r="N2946" s="15" t="s">
        <v>375</v>
      </c>
    </row>
    <row r="2947" spans="5:14" x14ac:dyDescent="0.25">
      <c r="E2947" s="15" t="s">
        <v>375</v>
      </c>
      <c r="F2947" s="16" t="s">
        <v>376</v>
      </c>
      <c r="G2947" s="17" t="s">
        <v>346</v>
      </c>
      <c r="H2947" s="17">
        <v>85</v>
      </c>
      <c r="I2947" s="18" t="str">
        <f t="shared" si="46"/>
        <v>Novo mestoGorenje Karteljevo</v>
      </c>
      <c r="J2947" s="17" t="s">
        <v>3332</v>
      </c>
      <c r="K2947" s="17" t="s">
        <v>5593</v>
      </c>
      <c r="L2947" s="17" t="s">
        <v>5714</v>
      </c>
      <c r="M2947" s="5" t="s">
        <v>83</v>
      </c>
      <c r="N2947" s="15" t="s">
        <v>375</v>
      </c>
    </row>
    <row r="2948" spans="5:14" x14ac:dyDescent="0.25">
      <c r="E2948" s="15" t="s">
        <v>375</v>
      </c>
      <c r="F2948" s="16" t="s">
        <v>376</v>
      </c>
      <c r="G2948" s="17" t="s">
        <v>346</v>
      </c>
      <c r="H2948" s="17">
        <v>85</v>
      </c>
      <c r="I2948" s="18" t="str">
        <f t="shared" si="46"/>
        <v>Novo mestoGorenje Kronovo</v>
      </c>
      <c r="J2948" s="17" t="s">
        <v>3410</v>
      </c>
      <c r="K2948" s="17" t="s">
        <v>5569</v>
      </c>
      <c r="L2948" s="17" t="s">
        <v>5714</v>
      </c>
      <c r="M2948" s="5" t="s">
        <v>83</v>
      </c>
      <c r="N2948" s="15" t="s">
        <v>375</v>
      </c>
    </row>
    <row r="2949" spans="5:14" x14ac:dyDescent="0.25">
      <c r="E2949" s="15" t="s">
        <v>375</v>
      </c>
      <c r="F2949" s="16" t="s">
        <v>376</v>
      </c>
      <c r="G2949" s="17" t="s">
        <v>346</v>
      </c>
      <c r="H2949" s="17">
        <v>85</v>
      </c>
      <c r="I2949" s="18" t="str">
        <f t="shared" si="46"/>
        <v>Novo mestoGorenje Lakovnice</v>
      </c>
      <c r="J2949" s="17" t="s">
        <v>3481</v>
      </c>
      <c r="K2949" s="17" t="s">
        <v>5594</v>
      </c>
      <c r="L2949" s="17" t="s">
        <v>5714</v>
      </c>
      <c r="M2949" s="5" t="s">
        <v>83</v>
      </c>
      <c r="N2949" s="15" t="s">
        <v>375</v>
      </c>
    </row>
    <row r="2950" spans="5:14" x14ac:dyDescent="0.25">
      <c r="E2950" s="15" t="s">
        <v>375</v>
      </c>
      <c r="F2950" s="16" t="s">
        <v>376</v>
      </c>
      <c r="G2950" s="17" t="s">
        <v>346</v>
      </c>
      <c r="H2950" s="17">
        <v>85</v>
      </c>
      <c r="I2950" s="18" t="str">
        <f t="shared" si="46"/>
        <v>Novo mestoGorenje Mraševo</v>
      </c>
      <c r="J2950" s="17" t="s">
        <v>3550</v>
      </c>
      <c r="K2950" s="17" t="s">
        <v>5595</v>
      </c>
      <c r="L2950" s="17" t="s">
        <v>5714</v>
      </c>
      <c r="M2950" s="5" t="s">
        <v>83</v>
      </c>
      <c r="N2950" s="15" t="s">
        <v>375</v>
      </c>
    </row>
    <row r="2951" spans="5:14" x14ac:dyDescent="0.25">
      <c r="E2951" s="15" t="s">
        <v>375</v>
      </c>
      <c r="F2951" s="16" t="s">
        <v>376</v>
      </c>
      <c r="G2951" s="17" t="s">
        <v>346</v>
      </c>
      <c r="H2951" s="17">
        <v>85</v>
      </c>
      <c r="I2951" s="18" t="str">
        <f t="shared" si="46"/>
        <v>Novo mestoGorenji Suhadol</v>
      </c>
      <c r="J2951" s="17" t="s">
        <v>3616</v>
      </c>
      <c r="K2951" s="17" t="s">
        <v>5596</v>
      </c>
      <c r="L2951" s="17" t="s">
        <v>5714</v>
      </c>
      <c r="M2951" s="5" t="s">
        <v>83</v>
      </c>
      <c r="N2951" s="15" t="s">
        <v>375</v>
      </c>
    </row>
    <row r="2952" spans="5:14" x14ac:dyDescent="0.25">
      <c r="E2952" s="15" t="s">
        <v>375</v>
      </c>
      <c r="F2952" s="16" t="s">
        <v>376</v>
      </c>
      <c r="G2952" s="17" t="s">
        <v>346</v>
      </c>
      <c r="H2952" s="17">
        <v>85</v>
      </c>
      <c r="I2952" s="18" t="str">
        <f t="shared" si="46"/>
        <v>Novo mestoGornja Težka Voda</v>
      </c>
      <c r="J2952" s="17" t="s">
        <v>3682</v>
      </c>
      <c r="K2952" s="17" t="s">
        <v>5576</v>
      </c>
      <c r="L2952" s="17" t="s">
        <v>5714</v>
      </c>
      <c r="M2952" s="5" t="s">
        <v>83</v>
      </c>
      <c r="N2952" s="15" t="s">
        <v>375</v>
      </c>
    </row>
    <row r="2953" spans="5:14" x14ac:dyDescent="0.25">
      <c r="E2953" s="15" t="s">
        <v>375</v>
      </c>
      <c r="F2953" s="16" t="s">
        <v>376</v>
      </c>
      <c r="G2953" s="17" t="s">
        <v>346</v>
      </c>
      <c r="H2953" s="17">
        <v>85</v>
      </c>
      <c r="I2953" s="18" t="str">
        <f t="shared" si="46"/>
        <v>Novo mestoGumberk</v>
      </c>
      <c r="J2953" s="17" t="s">
        <v>3743</v>
      </c>
      <c r="K2953" s="17" t="s">
        <v>5602</v>
      </c>
      <c r="L2953" s="17" t="s">
        <v>5714</v>
      </c>
      <c r="M2953" s="5" t="s">
        <v>83</v>
      </c>
      <c r="N2953" s="15" t="s">
        <v>375</v>
      </c>
    </row>
    <row r="2954" spans="5:14" x14ac:dyDescent="0.25">
      <c r="E2954" s="15" t="s">
        <v>375</v>
      </c>
      <c r="F2954" s="16" t="s">
        <v>376</v>
      </c>
      <c r="G2954" s="17" t="s">
        <v>346</v>
      </c>
      <c r="H2954" s="17">
        <v>85</v>
      </c>
      <c r="I2954" s="18" t="str">
        <f t="shared" si="46"/>
        <v>Novo mestoHerinja vas</v>
      </c>
      <c r="J2954" s="17" t="s">
        <v>3800</v>
      </c>
      <c r="K2954" s="17" t="s">
        <v>5608</v>
      </c>
      <c r="L2954" s="17" t="s">
        <v>5714</v>
      </c>
      <c r="M2954" s="5" t="s">
        <v>83</v>
      </c>
      <c r="N2954" s="15" t="s">
        <v>375</v>
      </c>
    </row>
    <row r="2955" spans="5:14" x14ac:dyDescent="0.25">
      <c r="E2955" s="15" t="s">
        <v>375</v>
      </c>
      <c r="F2955" s="16" t="s">
        <v>376</v>
      </c>
      <c r="G2955" s="17" t="s">
        <v>346</v>
      </c>
      <c r="H2955" s="17">
        <v>85</v>
      </c>
      <c r="I2955" s="18" t="str">
        <f t="shared" si="46"/>
        <v>Novo mestoHrib pri Orehku</v>
      </c>
      <c r="J2955" s="17" t="s">
        <v>3849</v>
      </c>
      <c r="K2955" s="17" t="s">
        <v>5644</v>
      </c>
      <c r="L2955" s="17" t="s">
        <v>5714</v>
      </c>
      <c r="M2955" s="5" t="s">
        <v>83</v>
      </c>
      <c r="N2955" s="15" t="s">
        <v>375</v>
      </c>
    </row>
    <row r="2956" spans="5:14" x14ac:dyDescent="0.25">
      <c r="E2956" s="15" t="s">
        <v>375</v>
      </c>
      <c r="F2956" s="16" t="s">
        <v>376</v>
      </c>
      <c r="G2956" s="17" t="s">
        <v>346</v>
      </c>
      <c r="H2956" s="17">
        <v>85</v>
      </c>
      <c r="I2956" s="18" t="str">
        <f t="shared" si="46"/>
        <v>Novo mestoHrušica</v>
      </c>
      <c r="J2956" s="17" t="s">
        <v>612</v>
      </c>
      <c r="K2956" s="17" t="s">
        <v>5609</v>
      </c>
      <c r="L2956" s="17" t="s">
        <v>5714</v>
      </c>
      <c r="M2956" s="5" t="s">
        <v>83</v>
      </c>
      <c r="N2956" s="15" t="s">
        <v>375</v>
      </c>
    </row>
    <row r="2957" spans="5:14" x14ac:dyDescent="0.25">
      <c r="E2957" s="15" t="s">
        <v>375</v>
      </c>
      <c r="F2957" s="16" t="s">
        <v>376</v>
      </c>
      <c r="G2957" s="17" t="s">
        <v>346</v>
      </c>
      <c r="H2957" s="17">
        <v>85</v>
      </c>
      <c r="I2957" s="18" t="str">
        <f t="shared" si="46"/>
        <v>Novo mestoHudo</v>
      </c>
      <c r="J2957" s="17" t="s">
        <v>2025</v>
      </c>
      <c r="K2957" s="17" t="s">
        <v>5610</v>
      </c>
      <c r="L2957" s="17" t="s">
        <v>5714</v>
      </c>
      <c r="M2957" s="5" t="s">
        <v>83</v>
      </c>
      <c r="N2957" s="15" t="s">
        <v>375</v>
      </c>
    </row>
    <row r="2958" spans="5:14" x14ac:dyDescent="0.25">
      <c r="E2958" s="15" t="s">
        <v>375</v>
      </c>
      <c r="F2958" s="16" t="s">
        <v>376</v>
      </c>
      <c r="G2958" s="17" t="s">
        <v>346</v>
      </c>
      <c r="H2958" s="17">
        <v>85</v>
      </c>
      <c r="I2958" s="18" t="str">
        <f t="shared" si="46"/>
        <v>Novo mestoIglenik</v>
      </c>
      <c r="J2958" s="17" t="s">
        <v>3992</v>
      </c>
      <c r="K2958" s="17" t="s">
        <v>5611</v>
      </c>
      <c r="L2958" s="17" t="s">
        <v>5714</v>
      </c>
      <c r="M2958" s="5" t="s">
        <v>83</v>
      </c>
      <c r="N2958" s="15" t="s">
        <v>375</v>
      </c>
    </row>
    <row r="2959" spans="5:14" x14ac:dyDescent="0.25">
      <c r="E2959" s="15" t="s">
        <v>375</v>
      </c>
      <c r="F2959" s="16" t="s">
        <v>376</v>
      </c>
      <c r="G2959" s="17" t="s">
        <v>346</v>
      </c>
      <c r="H2959" s="17">
        <v>85</v>
      </c>
      <c r="I2959" s="18" t="str">
        <f t="shared" si="46"/>
        <v>Novo mestoJama</v>
      </c>
      <c r="J2959" s="17" t="s">
        <v>1947</v>
      </c>
      <c r="K2959" s="17" t="s">
        <v>5656</v>
      </c>
      <c r="L2959" s="17" t="s">
        <v>5714</v>
      </c>
      <c r="M2959" s="5" t="s">
        <v>83</v>
      </c>
      <c r="N2959" s="15" t="s">
        <v>375</v>
      </c>
    </row>
    <row r="2960" spans="5:14" x14ac:dyDescent="0.25">
      <c r="E2960" s="15" t="s">
        <v>375</v>
      </c>
      <c r="F2960" s="16" t="s">
        <v>376</v>
      </c>
      <c r="G2960" s="17" t="s">
        <v>346</v>
      </c>
      <c r="H2960" s="17">
        <v>85</v>
      </c>
      <c r="I2960" s="18" t="str">
        <f t="shared" si="46"/>
        <v>Novo mestoJelše pri Otočcu</v>
      </c>
      <c r="J2960" s="17" t="s">
        <v>4084</v>
      </c>
      <c r="K2960" s="17" t="s">
        <v>5615</v>
      </c>
      <c r="L2960" s="17" t="s">
        <v>5714</v>
      </c>
      <c r="M2960" s="5" t="s">
        <v>83</v>
      </c>
      <c r="N2960" s="15" t="s">
        <v>375</v>
      </c>
    </row>
    <row r="2961" spans="5:14" x14ac:dyDescent="0.25">
      <c r="E2961" s="15" t="s">
        <v>375</v>
      </c>
      <c r="F2961" s="16" t="s">
        <v>376</v>
      </c>
      <c r="G2961" s="17" t="s">
        <v>346</v>
      </c>
      <c r="H2961" s="17">
        <v>85</v>
      </c>
      <c r="I2961" s="18" t="str">
        <f t="shared" si="46"/>
        <v>Novo mestoJugorje</v>
      </c>
      <c r="J2961" s="17" t="s">
        <v>4128</v>
      </c>
      <c r="K2961" s="17" t="s">
        <v>5616</v>
      </c>
      <c r="L2961" s="17" t="s">
        <v>5714</v>
      </c>
      <c r="M2961" s="5" t="s">
        <v>83</v>
      </c>
      <c r="N2961" s="15" t="s">
        <v>375</v>
      </c>
    </row>
    <row r="2962" spans="5:14" x14ac:dyDescent="0.25">
      <c r="E2962" s="15" t="s">
        <v>375</v>
      </c>
      <c r="F2962" s="16" t="s">
        <v>376</v>
      </c>
      <c r="G2962" s="17" t="s">
        <v>346</v>
      </c>
      <c r="H2962" s="17">
        <v>85</v>
      </c>
      <c r="I2962" s="18" t="str">
        <f t="shared" si="46"/>
        <v>Novo mestoJurna vas</v>
      </c>
      <c r="J2962" s="17" t="s">
        <v>4173</v>
      </c>
      <c r="K2962" s="17" t="s">
        <v>5646</v>
      </c>
      <c r="L2962" s="17" t="s">
        <v>5714</v>
      </c>
      <c r="M2962" s="5" t="s">
        <v>83</v>
      </c>
      <c r="N2962" s="15" t="s">
        <v>375</v>
      </c>
    </row>
    <row r="2963" spans="5:14" x14ac:dyDescent="0.25">
      <c r="E2963" s="15" t="s">
        <v>375</v>
      </c>
      <c r="F2963" s="16" t="s">
        <v>376</v>
      </c>
      <c r="G2963" s="17" t="s">
        <v>346</v>
      </c>
      <c r="H2963" s="17">
        <v>85</v>
      </c>
      <c r="I2963" s="18" t="str">
        <f t="shared" si="46"/>
        <v>Novo mestoKonec</v>
      </c>
      <c r="J2963" s="17" t="s">
        <v>4216</v>
      </c>
      <c r="K2963" s="17" t="s">
        <v>5649</v>
      </c>
      <c r="L2963" s="17" t="s">
        <v>5714</v>
      </c>
      <c r="M2963" s="5" t="s">
        <v>83</v>
      </c>
      <c r="N2963" s="15" t="s">
        <v>375</v>
      </c>
    </row>
    <row r="2964" spans="5:14" x14ac:dyDescent="0.25">
      <c r="E2964" s="15" t="s">
        <v>375</v>
      </c>
      <c r="F2964" s="16" t="s">
        <v>376</v>
      </c>
      <c r="G2964" s="17" t="s">
        <v>346</v>
      </c>
      <c r="H2964" s="17">
        <v>85</v>
      </c>
      <c r="I2964" s="18" t="str">
        <f t="shared" si="46"/>
        <v>Novo mestoKoroška vas</v>
      </c>
      <c r="J2964" s="17" t="s">
        <v>4259</v>
      </c>
      <c r="K2964" s="17" t="s">
        <v>5650</v>
      </c>
      <c r="L2964" s="17" t="s">
        <v>5714</v>
      </c>
      <c r="M2964" s="5" t="s">
        <v>83</v>
      </c>
      <c r="N2964" s="15" t="s">
        <v>375</v>
      </c>
    </row>
    <row r="2965" spans="5:14" x14ac:dyDescent="0.25">
      <c r="E2965" s="15" t="s">
        <v>375</v>
      </c>
      <c r="F2965" s="16" t="s">
        <v>376</v>
      </c>
      <c r="G2965" s="17" t="s">
        <v>346</v>
      </c>
      <c r="H2965" s="17">
        <v>85</v>
      </c>
      <c r="I2965" s="18" t="str">
        <f t="shared" si="46"/>
        <v>Novo mestoKoti</v>
      </c>
      <c r="J2965" s="17" t="s">
        <v>4299</v>
      </c>
      <c r="K2965" s="17" t="s">
        <v>5651</v>
      </c>
      <c r="L2965" s="17" t="s">
        <v>5714</v>
      </c>
      <c r="M2965" s="5" t="s">
        <v>83</v>
      </c>
      <c r="N2965" s="15" t="s">
        <v>375</v>
      </c>
    </row>
    <row r="2966" spans="5:14" x14ac:dyDescent="0.25">
      <c r="E2966" s="15" t="s">
        <v>375</v>
      </c>
      <c r="F2966" s="16" t="s">
        <v>376</v>
      </c>
      <c r="G2966" s="17" t="s">
        <v>346</v>
      </c>
      <c r="H2966" s="17">
        <v>85</v>
      </c>
      <c r="I2966" s="18" t="str">
        <f t="shared" si="46"/>
        <v>Novo mestoKriže</v>
      </c>
      <c r="J2966" s="17" t="s">
        <v>2529</v>
      </c>
      <c r="K2966" s="17" t="s">
        <v>5618</v>
      </c>
      <c r="L2966" s="17" t="s">
        <v>5714</v>
      </c>
      <c r="M2966" s="5" t="s">
        <v>83</v>
      </c>
      <c r="N2966" s="15" t="s">
        <v>375</v>
      </c>
    </row>
    <row r="2967" spans="5:14" x14ac:dyDescent="0.25">
      <c r="E2967" s="15" t="s">
        <v>375</v>
      </c>
      <c r="F2967" s="16" t="s">
        <v>376</v>
      </c>
      <c r="G2967" s="17" t="s">
        <v>346</v>
      </c>
      <c r="H2967" s="17">
        <v>85</v>
      </c>
      <c r="I2967" s="18" t="str">
        <f t="shared" si="46"/>
        <v>Novo mestoKuzarjev Kal</v>
      </c>
      <c r="J2967" s="17" t="s">
        <v>4377</v>
      </c>
      <c r="K2967" s="17" t="s">
        <v>5619</v>
      </c>
      <c r="L2967" s="17" t="s">
        <v>5714</v>
      </c>
      <c r="M2967" s="5" t="s">
        <v>83</v>
      </c>
      <c r="N2967" s="15" t="s">
        <v>375</v>
      </c>
    </row>
    <row r="2968" spans="5:14" x14ac:dyDescent="0.25">
      <c r="E2968" s="15" t="s">
        <v>375</v>
      </c>
      <c r="F2968" s="16" t="s">
        <v>376</v>
      </c>
      <c r="G2968" s="17" t="s">
        <v>346</v>
      </c>
      <c r="H2968" s="17">
        <v>85</v>
      </c>
      <c r="I2968" s="18" t="str">
        <f t="shared" si="46"/>
        <v>Novo mestoLaze</v>
      </c>
      <c r="J2968" s="17" t="s">
        <v>1584</v>
      </c>
      <c r="K2968" s="17" t="s">
        <v>5620</v>
      </c>
      <c r="L2968" s="17" t="s">
        <v>5714</v>
      </c>
      <c r="M2968" s="5" t="s">
        <v>83</v>
      </c>
      <c r="N2968" s="15" t="s">
        <v>375</v>
      </c>
    </row>
    <row r="2969" spans="5:14" x14ac:dyDescent="0.25">
      <c r="E2969" s="15" t="s">
        <v>375</v>
      </c>
      <c r="F2969" s="16" t="s">
        <v>376</v>
      </c>
      <c r="G2969" s="17" t="s">
        <v>346</v>
      </c>
      <c r="H2969" s="17">
        <v>85</v>
      </c>
      <c r="I2969" s="18" t="str">
        <f t="shared" si="46"/>
        <v>Novo mestoLeskovec</v>
      </c>
      <c r="J2969" s="17" t="s">
        <v>1909</v>
      </c>
      <c r="K2969" s="17" t="s">
        <v>5622</v>
      </c>
      <c r="L2969" s="17" t="s">
        <v>5714</v>
      </c>
      <c r="M2969" s="5" t="s">
        <v>83</v>
      </c>
      <c r="N2969" s="15" t="s">
        <v>375</v>
      </c>
    </row>
    <row r="2970" spans="5:14" x14ac:dyDescent="0.25">
      <c r="E2970" s="15" t="s">
        <v>375</v>
      </c>
      <c r="F2970" s="16" t="s">
        <v>376</v>
      </c>
      <c r="G2970" s="17" t="s">
        <v>346</v>
      </c>
      <c r="H2970" s="17">
        <v>85</v>
      </c>
      <c r="I2970" s="18" t="str">
        <f t="shared" si="46"/>
        <v>Novo mestoLešnica</v>
      </c>
      <c r="J2970" s="17" t="s">
        <v>3172</v>
      </c>
      <c r="K2970" s="17" t="s">
        <v>5653</v>
      </c>
      <c r="L2970" s="17" t="s">
        <v>5714</v>
      </c>
      <c r="M2970" s="5" t="s">
        <v>83</v>
      </c>
      <c r="N2970" s="15" t="s">
        <v>375</v>
      </c>
    </row>
    <row r="2971" spans="5:14" x14ac:dyDescent="0.25">
      <c r="E2971" s="15" t="s">
        <v>375</v>
      </c>
      <c r="F2971" s="16" t="s">
        <v>376</v>
      </c>
      <c r="G2971" s="17" t="s">
        <v>346</v>
      </c>
      <c r="H2971" s="17">
        <v>85</v>
      </c>
      <c r="I2971" s="18" t="str">
        <f t="shared" si="46"/>
        <v>Novo mestoLutrško selo</v>
      </c>
      <c r="J2971" s="17" t="s">
        <v>4511</v>
      </c>
      <c r="K2971" s="17" t="s">
        <v>5625</v>
      </c>
      <c r="L2971" s="17" t="s">
        <v>5714</v>
      </c>
      <c r="M2971" s="5" t="s">
        <v>83</v>
      </c>
      <c r="N2971" s="15" t="s">
        <v>375</v>
      </c>
    </row>
    <row r="2972" spans="5:14" x14ac:dyDescent="0.25">
      <c r="E2972" s="15" t="s">
        <v>375</v>
      </c>
      <c r="F2972" s="16" t="s">
        <v>376</v>
      </c>
      <c r="G2972" s="17" t="s">
        <v>346</v>
      </c>
      <c r="H2972" s="17">
        <v>85</v>
      </c>
      <c r="I2972" s="18" t="str">
        <f t="shared" si="46"/>
        <v>Novo mestoMala Cikava</v>
      </c>
      <c r="J2972" s="17" t="s">
        <v>4546</v>
      </c>
      <c r="K2972" s="17" t="s">
        <v>5627</v>
      </c>
      <c r="L2972" s="17" t="s">
        <v>5714</v>
      </c>
      <c r="M2972" s="5" t="s">
        <v>83</v>
      </c>
      <c r="N2972" s="15" t="s">
        <v>375</v>
      </c>
    </row>
    <row r="2973" spans="5:14" x14ac:dyDescent="0.25">
      <c r="E2973" s="15" t="s">
        <v>375</v>
      </c>
      <c r="F2973" s="16" t="s">
        <v>376</v>
      </c>
      <c r="G2973" s="17" t="s">
        <v>346</v>
      </c>
      <c r="H2973" s="17">
        <v>85</v>
      </c>
      <c r="I2973" s="18" t="str">
        <f t="shared" si="46"/>
        <v>Novo mestoMale Brusnice</v>
      </c>
      <c r="J2973" s="17" t="s">
        <v>4578</v>
      </c>
      <c r="K2973" s="17" t="s">
        <v>5629</v>
      </c>
      <c r="L2973" s="17" t="s">
        <v>5714</v>
      </c>
      <c r="M2973" s="5" t="s">
        <v>83</v>
      </c>
      <c r="N2973" s="15" t="s">
        <v>375</v>
      </c>
    </row>
    <row r="2974" spans="5:14" x14ac:dyDescent="0.25">
      <c r="E2974" s="15" t="s">
        <v>375</v>
      </c>
      <c r="F2974" s="16" t="s">
        <v>376</v>
      </c>
      <c r="G2974" s="17" t="s">
        <v>346</v>
      </c>
      <c r="H2974" s="17">
        <v>85</v>
      </c>
      <c r="I2974" s="18" t="str">
        <f t="shared" si="46"/>
        <v>Novo mestoMali Cerovec</v>
      </c>
      <c r="J2974" s="17" t="s">
        <v>4606</v>
      </c>
      <c r="K2974" s="17" t="s">
        <v>5631</v>
      </c>
      <c r="L2974" s="17" t="s">
        <v>5714</v>
      </c>
      <c r="M2974" s="5" t="s">
        <v>83</v>
      </c>
      <c r="N2974" s="15" t="s">
        <v>375</v>
      </c>
    </row>
    <row r="2975" spans="5:14" x14ac:dyDescent="0.25">
      <c r="E2975" s="15" t="s">
        <v>375</v>
      </c>
      <c r="F2975" s="16" t="s">
        <v>376</v>
      </c>
      <c r="G2975" s="17" t="s">
        <v>346</v>
      </c>
      <c r="H2975" s="17">
        <v>85</v>
      </c>
      <c r="I2975" s="18" t="str">
        <f t="shared" si="46"/>
        <v>Novo mestoMali Orehek</v>
      </c>
      <c r="J2975" s="17" t="s">
        <v>4635</v>
      </c>
      <c r="K2975" s="17" t="s">
        <v>5634</v>
      </c>
      <c r="L2975" s="17" t="s">
        <v>5714</v>
      </c>
      <c r="M2975" s="5" t="s">
        <v>83</v>
      </c>
      <c r="N2975" s="15" t="s">
        <v>375</v>
      </c>
    </row>
    <row r="2976" spans="5:14" x14ac:dyDescent="0.25">
      <c r="E2976" s="15" t="s">
        <v>375</v>
      </c>
      <c r="F2976" s="16" t="s">
        <v>376</v>
      </c>
      <c r="G2976" s="17" t="s">
        <v>346</v>
      </c>
      <c r="H2976" s="17">
        <v>85</v>
      </c>
      <c r="I2976" s="18" t="str">
        <f t="shared" si="46"/>
        <v>Novo mestoMali Podljuben</v>
      </c>
      <c r="J2976" s="17" t="s">
        <v>4664</v>
      </c>
      <c r="K2976" s="17" t="s">
        <v>5635</v>
      </c>
      <c r="L2976" s="17" t="s">
        <v>5714</v>
      </c>
      <c r="M2976" s="5" t="s">
        <v>83</v>
      </c>
      <c r="N2976" s="15" t="s">
        <v>375</v>
      </c>
    </row>
    <row r="2977" spans="5:14" x14ac:dyDescent="0.25">
      <c r="E2977" s="15" t="s">
        <v>375</v>
      </c>
      <c r="F2977" s="16" t="s">
        <v>376</v>
      </c>
      <c r="G2977" s="17" t="s">
        <v>346</v>
      </c>
      <c r="H2977" s="17">
        <v>85</v>
      </c>
      <c r="I2977" s="18" t="str">
        <f t="shared" si="46"/>
        <v>Novo mestoMali Slatnik</v>
      </c>
      <c r="J2977" s="17" t="s">
        <v>4691</v>
      </c>
      <c r="K2977" s="17" t="s">
        <v>5684</v>
      </c>
      <c r="L2977" s="17" t="s">
        <v>5714</v>
      </c>
      <c r="M2977" s="5" t="s">
        <v>83</v>
      </c>
      <c r="N2977" s="15" t="s">
        <v>375</v>
      </c>
    </row>
    <row r="2978" spans="5:14" x14ac:dyDescent="0.25">
      <c r="E2978" s="15" t="s">
        <v>375</v>
      </c>
      <c r="F2978" s="16" t="s">
        <v>376</v>
      </c>
      <c r="G2978" s="17" t="s">
        <v>346</v>
      </c>
      <c r="H2978" s="17">
        <v>85</v>
      </c>
      <c r="I2978" s="18" t="str">
        <f t="shared" si="46"/>
        <v>Novo mestoMihovec</v>
      </c>
      <c r="J2978" s="17" t="s">
        <v>4718</v>
      </c>
      <c r="K2978" s="17" t="s">
        <v>5637</v>
      </c>
      <c r="L2978" s="17" t="s">
        <v>5714</v>
      </c>
      <c r="M2978" s="5" t="s">
        <v>83</v>
      </c>
      <c r="N2978" s="15" t="s">
        <v>375</v>
      </c>
    </row>
    <row r="2979" spans="5:14" x14ac:dyDescent="0.25">
      <c r="E2979" s="15" t="s">
        <v>375</v>
      </c>
      <c r="F2979" s="16" t="s">
        <v>376</v>
      </c>
      <c r="G2979" s="17" t="s">
        <v>346</v>
      </c>
      <c r="H2979" s="17">
        <v>85</v>
      </c>
      <c r="I2979" s="18" t="str">
        <f t="shared" si="46"/>
        <v>Novo mestoNovo mesto</v>
      </c>
      <c r="J2979" s="17" t="s">
        <v>346</v>
      </c>
      <c r="K2979" s="17" t="s">
        <v>5660</v>
      </c>
      <c r="L2979" s="17" t="s">
        <v>5714</v>
      </c>
      <c r="M2979" s="5" t="s">
        <v>83</v>
      </c>
      <c r="N2979" s="15" t="s">
        <v>375</v>
      </c>
    </row>
    <row r="2980" spans="5:14" x14ac:dyDescent="0.25">
      <c r="E2980" s="15" t="s">
        <v>375</v>
      </c>
      <c r="F2980" s="16" t="s">
        <v>376</v>
      </c>
      <c r="G2980" s="17" t="s">
        <v>346</v>
      </c>
      <c r="H2980" s="17">
        <v>85</v>
      </c>
      <c r="I2980" s="18" t="str">
        <f t="shared" si="46"/>
        <v>Novo mestoOtočec</v>
      </c>
      <c r="J2980" s="17" t="s">
        <v>4774</v>
      </c>
      <c r="K2980" s="17" t="s">
        <v>5686</v>
      </c>
      <c r="L2980" s="17" t="s">
        <v>5714</v>
      </c>
      <c r="M2980" s="5" t="s">
        <v>83</v>
      </c>
      <c r="N2980" s="15" t="s">
        <v>375</v>
      </c>
    </row>
    <row r="2981" spans="5:14" x14ac:dyDescent="0.25">
      <c r="E2981" s="15" t="s">
        <v>375</v>
      </c>
      <c r="F2981" s="16" t="s">
        <v>376</v>
      </c>
      <c r="G2981" s="17" t="s">
        <v>346</v>
      </c>
      <c r="H2981" s="17">
        <v>85</v>
      </c>
      <c r="I2981" s="18" t="str">
        <f t="shared" si="46"/>
        <v>Novo mestoPaha</v>
      </c>
      <c r="J2981" s="17" t="s">
        <v>4798</v>
      </c>
      <c r="K2981" s="17" t="s">
        <v>5687</v>
      </c>
      <c r="L2981" s="17" t="s">
        <v>5714</v>
      </c>
      <c r="M2981" s="5" t="s">
        <v>83</v>
      </c>
      <c r="N2981" s="15" t="s">
        <v>375</v>
      </c>
    </row>
    <row r="2982" spans="5:14" x14ac:dyDescent="0.25">
      <c r="E2982" s="15" t="s">
        <v>375</v>
      </c>
      <c r="F2982" s="16" t="s">
        <v>376</v>
      </c>
      <c r="G2982" s="17" t="s">
        <v>346</v>
      </c>
      <c r="H2982" s="17">
        <v>85</v>
      </c>
      <c r="I2982" s="18" t="str">
        <f t="shared" si="46"/>
        <v>Novo mestoPangrč Grm</v>
      </c>
      <c r="J2982" s="17" t="s">
        <v>4825</v>
      </c>
      <c r="K2982" s="17" t="s">
        <v>5688</v>
      </c>
      <c r="L2982" s="17" t="s">
        <v>5714</v>
      </c>
      <c r="M2982" s="5" t="s">
        <v>83</v>
      </c>
      <c r="N2982" s="15" t="s">
        <v>375</v>
      </c>
    </row>
    <row r="2983" spans="5:14" x14ac:dyDescent="0.25">
      <c r="E2983" s="15" t="s">
        <v>375</v>
      </c>
      <c r="F2983" s="16" t="s">
        <v>376</v>
      </c>
      <c r="G2983" s="17" t="s">
        <v>346</v>
      </c>
      <c r="H2983" s="17">
        <v>85</v>
      </c>
      <c r="I2983" s="18" t="str">
        <f t="shared" si="46"/>
        <v>Novo mestoPetane</v>
      </c>
      <c r="J2983" s="17" t="s">
        <v>4852</v>
      </c>
      <c r="K2983" s="17" t="s">
        <v>5664</v>
      </c>
      <c r="L2983" s="17" t="s">
        <v>5714</v>
      </c>
      <c r="M2983" s="5" t="s">
        <v>83</v>
      </c>
      <c r="N2983" s="15" t="s">
        <v>375</v>
      </c>
    </row>
    <row r="2984" spans="5:14" x14ac:dyDescent="0.25">
      <c r="E2984" s="15" t="s">
        <v>375</v>
      </c>
      <c r="F2984" s="16" t="s">
        <v>376</v>
      </c>
      <c r="G2984" s="17" t="s">
        <v>346</v>
      </c>
      <c r="H2984" s="17">
        <v>85</v>
      </c>
      <c r="I2984" s="18" t="str">
        <f t="shared" si="46"/>
        <v>Novo mestoPetelinjek</v>
      </c>
      <c r="J2984" s="17" t="s">
        <v>4876</v>
      </c>
      <c r="K2984" s="17" t="s">
        <v>5689</v>
      </c>
      <c r="L2984" s="17" t="s">
        <v>5714</v>
      </c>
      <c r="M2984" s="5" t="s">
        <v>83</v>
      </c>
      <c r="N2984" s="15" t="s">
        <v>375</v>
      </c>
    </row>
    <row r="2985" spans="5:14" x14ac:dyDescent="0.25">
      <c r="E2985" s="15" t="s">
        <v>375</v>
      </c>
      <c r="F2985" s="16" t="s">
        <v>376</v>
      </c>
      <c r="G2985" s="17" t="s">
        <v>346</v>
      </c>
      <c r="H2985" s="17">
        <v>85</v>
      </c>
      <c r="I2985" s="18" t="str">
        <f t="shared" si="46"/>
        <v>Novo mestoPlemberk</v>
      </c>
      <c r="J2985" s="17" t="s">
        <v>4899</v>
      </c>
      <c r="K2985" s="17" t="s">
        <v>5665</v>
      </c>
      <c r="L2985" s="17" t="s">
        <v>5714</v>
      </c>
      <c r="M2985" s="5" t="s">
        <v>83</v>
      </c>
      <c r="N2985" s="15" t="s">
        <v>375</v>
      </c>
    </row>
    <row r="2986" spans="5:14" x14ac:dyDescent="0.25">
      <c r="E2986" s="15" t="s">
        <v>375</v>
      </c>
      <c r="F2986" s="16" t="s">
        <v>376</v>
      </c>
      <c r="G2986" s="17" t="s">
        <v>346</v>
      </c>
      <c r="H2986" s="17">
        <v>85</v>
      </c>
      <c r="I2986" s="18" t="str">
        <f t="shared" si="46"/>
        <v>Novo mestoPodgrad</v>
      </c>
      <c r="J2986" s="17" t="s">
        <v>2793</v>
      </c>
      <c r="K2986" s="17" t="s">
        <v>5668</v>
      </c>
      <c r="L2986" s="17" t="s">
        <v>5714</v>
      </c>
      <c r="M2986" s="5" t="s">
        <v>83</v>
      </c>
      <c r="N2986" s="15" t="s">
        <v>375</v>
      </c>
    </row>
    <row r="2987" spans="5:14" x14ac:dyDescent="0.25">
      <c r="E2987" s="15" t="s">
        <v>375</v>
      </c>
      <c r="F2987" s="16" t="s">
        <v>376</v>
      </c>
      <c r="G2987" s="17" t="s">
        <v>346</v>
      </c>
      <c r="H2987" s="17">
        <v>85</v>
      </c>
      <c r="I2987" s="18" t="str">
        <f t="shared" si="46"/>
        <v>Novo mestoPotov Vrh</v>
      </c>
      <c r="J2987" s="17" t="s">
        <v>4944</v>
      </c>
      <c r="K2987" s="17" t="s">
        <v>5695</v>
      </c>
      <c r="L2987" s="17" t="s">
        <v>5714</v>
      </c>
      <c r="M2987" s="5" t="s">
        <v>83</v>
      </c>
      <c r="N2987" s="15" t="s">
        <v>375</v>
      </c>
    </row>
    <row r="2988" spans="5:14" x14ac:dyDescent="0.25">
      <c r="E2988" s="15" t="s">
        <v>375</v>
      </c>
      <c r="F2988" s="16" t="s">
        <v>376</v>
      </c>
      <c r="G2988" s="17" t="s">
        <v>346</v>
      </c>
      <c r="H2988" s="17">
        <v>85</v>
      </c>
      <c r="I2988" s="18" t="str">
        <f t="shared" si="46"/>
        <v>Novo mestoPrečna</v>
      </c>
      <c r="J2988" s="17" t="s">
        <v>4963</v>
      </c>
      <c r="K2988" s="17" t="s">
        <v>5675</v>
      </c>
      <c r="L2988" s="17" t="s">
        <v>5714</v>
      </c>
      <c r="M2988" s="5" t="s">
        <v>83</v>
      </c>
      <c r="N2988" s="15" t="s">
        <v>375</v>
      </c>
    </row>
    <row r="2989" spans="5:14" x14ac:dyDescent="0.25">
      <c r="E2989" s="15" t="s">
        <v>375</v>
      </c>
      <c r="F2989" s="16" t="s">
        <v>376</v>
      </c>
      <c r="G2989" s="17" t="s">
        <v>346</v>
      </c>
      <c r="H2989" s="17">
        <v>85</v>
      </c>
      <c r="I2989" s="18" t="str">
        <f t="shared" si="46"/>
        <v>Novo mestoPristava</v>
      </c>
      <c r="J2989" s="17" t="s">
        <v>2046</v>
      </c>
      <c r="K2989" s="17" t="s">
        <v>5677</v>
      </c>
      <c r="L2989" s="17" t="s">
        <v>5714</v>
      </c>
      <c r="M2989" s="5" t="s">
        <v>83</v>
      </c>
      <c r="N2989" s="15" t="s">
        <v>375</v>
      </c>
    </row>
    <row r="2990" spans="5:14" x14ac:dyDescent="0.25">
      <c r="E2990" s="15" t="s">
        <v>375</v>
      </c>
      <c r="F2990" s="16" t="s">
        <v>376</v>
      </c>
      <c r="G2990" s="17" t="s">
        <v>346</v>
      </c>
      <c r="H2990" s="17">
        <v>85</v>
      </c>
      <c r="I2990" s="18" t="str">
        <f t="shared" si="46"/>
        <v>Novo mestoRajnovšče</v>
      </c>
      <c r="J2990" s="17" t="s">
        <v>4997</v>
      </c>
      <c r="K2990" s="17" t="s">
        <v>5679</v>
      </c>
      <c r="L2990" s="17" t="s">
        <v>5714</v>
      </c>
      <c r="M2990" s="5" t="s">
        <v>83</v>
      </c>
      <c r="N2990" s="15" t="s">
        <v>375</v>
      </c>
    </row>
    <row r="2991" spans="5:14" x14ac:dyDescent="0.25">
      <c r="E2991" s="15" t="s">
        <v>375</v>
      </c>
      <c r="F2991" s="16" t="s">
        <v>376</v>
      </c>
      <c r="G2991" s="17" t="s">
        <v>346</v>
      </c>
      <c r="H2991" s="17">
        <v>85</v>
      </c>
      <c r="I2991" s="18" t="str">
        <f t="shared" si="46"/>
        <v>Novo mestoRakovnik pri Birčni vasi</v>
      </c>
      <c r="J2991" s="17" t="s">
        <v>5011</v>
      </c>
      <c r="K2991" s="17" t="s">
        <v>5680</v>
      </c>
      <c r="L2991" s="17" t="s">
        <v>5714</v>
      </c>
      <c r="M2991" s="5" t="s">
        <v>83</v>
      </c>
      <c r="N2991" s="15" t="s">
        <v>375</v>
      </c>
    </row>
    <row r="2992" spans="5:14" x14ac:dyDescent="0.25">
      <c r="E2992" s="15" t="s">
        <v>375</v>
      </c>
      <c r="F2992" s="16" t="s">
        <v>376</v>
      </c>
      <c r="G2992" s="17" t="s">
        <v>346</v>
      </c>
      <c r="H2992" s="17">
        <v>85</v>
      </c>
      <c r="I2992" s="18" t="str">
        <f t="shared" si="46"/>
        <v>Novo mestoRatež</v>
      </c>
      <c r="J2992" s="17" t="s">
        <v>5026</v>
      </c>
      <c r="K2992" s="17" t="s">
        <v>5681</v>
      </c>
      <c r="L2992" s="17" t="s">
        <v>5714</v>
      </c>
      <c r="M2992" s="5" t="s">
        <v>83</v>
      </c>
      <c r="N2992" s="15" t="s">
        <v>375</v>
      </c>
    </row>
    <row r="2993" spans="5:14" x14ac:dyDescent="0.25">
      <c r="E2993" s="15" t="s">
        <v>375</v>
      </c>
      <c r="F2993" s="16" t="s">
        <v>376</v>
      </c>
      <c r="G2993" s="17" t="s">
        <v>346</v>
      </c>
      <c r="H2993" s="17">
        <v>85</v>
      </c>
      <c r="I2993" s="18" t="str">
        <f t="shared" si="46"/>
        <v>Novo mestoSela pri Ratežu</v>
      </c>
      <c r="J2993" s="17" t="s">
        <v>5042</v>
      </c>
      <c r="K2993" s="17" t="s">
        <v>5704</v>
      </c>
      <c r="L2993" s="17" t="s">
        <v>5714</v>
      </c>
      <c r="M2993" s="5" t="s">
        <v>83</v>
      </c>
      <c r="N2993" s="15" t="s">
        <v>375</v>
      </c>
    </row>
    <row r="2994" spans="5:14" x14ac:dyDescent="0.25">
      <c r="E2994" s="15" t="s">
        <v>375</v>
      </c>
      <c r="F2994" s="16" t="s">
        <v>376</v>
      </c>
      <c r="G2994" s="17" t="s">
        <v>346</v>
      </c>
      <c r="H2994" s="17">
        <v>85</v>
      </c>
      <c r="I2994" s="18" t="str">
        <f t="shared" si="46"/>
        <v>Novo mestoSela pri Štravberku</v>
      </c>
      <c r="J2994" s="17" t="s">
        <v>5055</v>
      </c>
      <c r="K2994" s="17" t="s">
        <v>5715</v>
      </c>
      <c r="L2994" s="17" t="s">
        <v>5714</v>
      </c>
      <c r="M2994" s="5" t="s">
        <v>83</v>
      </c>
      <c r="N2994" s="15" t="s">
        <v>375</v>
      </c>
    </row>
    <row r="2995" spans="5:14" x14ac:dyDescent="0.25">
      <c r="E2995" s="15" t="s">
        <v>375</v>
      </c>
      <c r="F2995" s="16" t="s">
        <v>376</v>
      </c>
      <c r="G2995" s="17" t="s">
        <v>346</v>
      </c>
      <c r="H2995" s="17">
        <v>85</v>
      </c>
      <c r="I2995" s="18" t="str">
        <f t="shared" si="46"/>
        <v>Novo mestoSela pri Zajčjem Vrhu</v>
      </c>
      <c r="J2995" s="17" t="s">
        <v>5073</v>
      </c>
      <c r="K2995" s="17" t="s">
        <v>5705</v>
      </c>
      <c r="L2995" s="17" t="s">
        <v>5714</v>
      </c>
      <c r="M2995" s="5" t="s">
        <v>83</v>
      </c>
      <c r="N2995" s="15" t="s">
        <v>375</v>
      </c>
    </row>
    <row r="2996" spans="5:14" x14ac:dyDescent="0.25">
      <c r="E2996" s="15" t="s">
        <v>375</v>
      </c>
      <c r="F2996" s="16" t="s">
        <v>376</v>
      </c>
      <c r="G2996" s="17" t="s">
        <v>346</v>
      </c>
      <c r="H2996" s="17">
        <v>85</v>
      </c>
      <c r="I2996" s="18" t="str">
        <f t="shared" si="46"/>
        <v>Novo mestoSevno</v>
      </c>
      <c r="J2996" s="17" t="s">
        <v>4231</v>
      </c>
      <c r="K2996" s="17" t="s">
        <v>5707</v>
      </c>
      <c r="L2996" s="17" t="s">
        <v>5714</v>
      </c>
      <c r="M2996" s="5" t="s">
        <v>83</v>
      </c>
      <c r="N2996" s="15" t="s">
        <v>375</v>
      </c>
    </row>
    <row r="2997" spans="5:14" x14ac:dyDescent="0.25">
      <c r="E2997" s="15" t="s">
        <v>375</v>
      </c>
      <c r="F2997" s="16" t="s">
        <v>376</v>
      </c>
      <c r="G2997" s="17" t="s">
        <v>346</v>
      </c>
      <c r="H2997" s="17">
        <v>85</v>
      </c>
      <c r="I2997" s="18" t="str">
        <f t="shared" si="46"/>
        <v>Novo mestoSmolenja vas</v>
      </c>
      <c r="J2997" s="17" t="s">
        <v>5104</v>
      </c>
      <c r="K2997" s="17" t="s">
        <v>5708</v>
      </c>
      <c r="L2997" s="17" t="s">
        <v>5714</v>
      </c>
      <c r="M2997" s="5" t="s">
        <v>83</v>
      </c>
      <c r="N2997" s="15" t="s">
        <v>375</v>
      </c>
    </row>
    <row r="2998" spans="5:14" x14ac:dyDescent="0.25">
      <c r="E2998" s="15" t="s">
        <v>375</v>
      </c>
      <c r="F2998" s="16" t="s">
        <v>376</v>
      </c>
      <c r="G2998" s="17" t="s">
        <v>346</v>
      </c>
      <c r="H2998" s="17">
        <v>85</v>
      </c>
      <c r="I2998" s="18" t="str">
        <f t="shared" si="46"/>
        <v>Novo mestoSrebrniče</v>
      </c>
      <c r="J2998" s="17" t="s">
        <v>5117</v>
      </c>
      <c r="K2998" s="17" t="s">
        <v>5710</v>
      </c>
      <c r="L2998" s="17" t="s">
        <v>5714</v>
      </c>
      <c r="M2998" s="5" t="s">
        <v>83</v>
      </c>
      <c r="N2998" s="15" t="s">
        <v>375</v>
      </c>
    </row>
    <row r="2999" spans="5:14" x14ac:dyDescent="0.25">
      <c r="E2999" s="15" t="s">
        <v>375</v>
      </c>
      <c r="F2999" s="16" t="s">
        <v>376</v>
      </c>
      <c r="G2999" s="17" t="s">
        <v>346</v>
      </c>
      <c r="H2999" s="17">
        <v>85</v>
      </c>
      <c r="I2999" s="18" t="str">
        <f t="shared" si="46"/>
        <v>Novo mestoSrednje Grčevje</v>
      </c>
      <c r="J2999" s="17" t="s">
        <v>5129</v>
      </c>
      <c r="K2999" s="17" t="s">
        <v>5711</v>
      </c>
      <c r="L2999" s="17" t="s">
        <v>5714</v>
      </c>
      <c r="M2999" s="5" t="s">
        <v>83</v>
      </c>
      <c r="N2999" s="15" t="s">
        <v>375</v>
      </c>
    </row>
    <row r="3000" spans="5:14" x14ac:dyDescent="0.25">
      <c r="E3000" s="15" t="s">
        <v>375</v>
      </c>
      <c r="F3000" s="16" t="s">
        <v>376</v>
      </c>
      <c r="G3000" s="17" t="s">
        <v>346</v>
      </c>
      <c r="H3000" s="17">
        <v>85</v>
      </c>
      <c r="I3000" s="18" t="str">
        <f t="shared" si="46"/>
        <v>Novo mestoStopiče</v>
      </c>
      <c r="J3000" s="17" t="s">
        <v>5142</v>
      </c>
      <c r="K3000" s="17" t="s">
        <v>5716</v>
      </c>
      <c r="L3000" s="17" t="s">
        <v>5714</v>
      </c>
      <c r="M3000" s="5" t="s">
        <v>83</v>
      </c>
      <c r="N3000" s="15" t="s">
        <v>375</v>
      </c>
    </row>
    <row r="3001" spans="5:14" x14ac:dyDescent="0.25">
      <c r="E3001" s="15" t="s">
        <v>375</v>
      </c>
      <c r="F3001" s="16" t="s">
        <v>376</v>
      </c>
      <c r="G3001" s="17" t="s">
        <v>346</v>
      </c>
      <c r="H3001" s="17">
        <v>85</v>
      </c>
      <c r="I3001" s="18" t="str">
        <f t="shared" si="46"/>
        <v>Novo mestoStranska vas</v>
      </c>
      <c r="J3001" s="17" t="s">
        <v>3827</v>
      </c>
      <c r="K3001" s="17" t="s">
        <v>5717</v>
      </c>
      <c r="L3001" s="17" t="s">
        <v>5714</v>
      </c>
      <c r="M3001" s="5" t="s">
        <v>83</v>
      </c>
      <c r="N3001" s="15" t="s">
        <v>375</v>
      </c>
    </row>
    <row r="3002" spans="5:14" x14ac:dyDescent="0.25">
      <c r="E3002" s="15" t="s">
        <v>375</v>
      </c>
      <c r="F3002" s="16" t="s">
        <v>376</v>
      </c>
      <c r="G3002" s="17" t="s">
        <v>346</v>
      </c>
      <c r="H3002" s="17">
        <v>85</v>
      </c>
      <c r="I3002" s="18" t="str">
        <f t="shared" si="46"/>
        <v>Novo mestoSuhor</v>
      </c>
      <c r="J3002" s="17" t="s">
        <v>4540</v>
      </c>
      <c r="K3002" s="17" t="s">
        <v>5718</v>
      </c>
      <c r="L3002" s="17" t="s">
        <v>5714</v>
      </c>
      <c r="M3002" s="5" t="s">
        <v>83</v>
      </c>
      <c r="N3002" s="15" t="s">
        <v>375</v>
      </c>
    </row>
    <row r="3003" spans="5:14" x14ac:dyDescent="0.25">
      <c r="E3003" s="15" t="s">
        <v>375</v>
      </c>
      <c r="F3003" s="16" t="s">
        <v>376</v>
      </c>
      <c r="G3003" s="17" t="s">
        <v>346</v>
      </c>
      <c r="H3003" s="17">
        <v>85</v>
      </c>
      <c r="I3003" s="18" t="str">
        <f t="shared" si="46"/>
        <v>Novo mestoŠentjošt</v>
      </c>
      <c r="J3003" s="17" t="s">
        <v>5186</v>
      </c>
      <c r="K3003" s="17" t="s">
        <v>5719</v>
      </c>
      <c r="L3003" s="17" t="s">
        <v>5714</v>
      </c>
      <c r="M3003" s="5" t="s">
        <v>83</v>
      </c>
      <c r="N3003" s="15" t="s">
        <v>375</v>
      </c>
    </row>
    <row r="3004" spans="5:14" x14ac:dyDescent="0.25">
      <c r="E3004" s="15" t="s">
        <v>375</v>
      </c>
      <c r="F3004" s="16" t="s">
        <v>376</v>
      </c>
      <c r="G3004" s="17" t="s">
        <v>346</v>
      </c>
      <c r="H3004" s="17">
        <v>85</v>
      </c>
      <c r="I3004" s="18" t="str">
        <f t="shared" si="46"/>
        <v>Novo mestoŠkrjanče pri Novem mestu</v>
      </c>
      <c r="J3004" s="17" t="s">
        <v>5201</v>
      </c>
      <c r="K3004" s="17" t="s">
        <v>5720</v>
      </c>
      <c r="L3004" s="17" t="s">
        <v>5714</v>
      </c>
      <c r="M3004" s="5" t="s">
        <v>83</v>
      </c>
      <c r="N3004" s="15" t="s">
        <v>375</v>
      </c>
    </row>
    <row r="3005" spans="5:14" x14ac:dyDescent="0.25">
      <c r="E3005" s="15" t="s">
        <v>375</v>
      </c>
      <c r="F3005" s="16" t="s">
        <v>376</v>
      </c>
      <c r="G3005" s="17" t="s">
        <v>346</v>
      </c>
      <c r="H3005" s="17">
        <v>85</v>
      </c>
      <c r="I3005" s="18" t="str">
        <f t="shared" si="46"/>
        <v>Novo mestoŠtravberk</v>
      </c>
      <c r="J3005" s="17" t="s">
        <v>5212</v>
      </c>
      <c r="K3005" s="17" t="s">
        <v>5721</v>
      </c>
      <c r="L3005" s="17" t="s">
        <v>5714</v>
      </c>
      <c r="M3005" s="5" t="s">
        <v>83</v>
      </c>
      <c r="N3005" s="15" t="s">
        <v>375</v>
      </c>
    </row>
    <row r="3006" spans="5:14" x14ac:dyDescent="0.25">
      <c r="E3006" s="15" t="s">
        <v>375</v>
      </c>
      <c r="F3006" s="16" t="s">
        <v>376</v>
      </c>
      <c r="G3006" s="17" t="s">
        <v>346</v>
      </c>
      <c r="H3006" s="17">
        <v>85</v>
      </c>
      <c r="I3006" s="18" t="str">
        <f t="shared" si="46"/>
        <v>Novo mestoTravni Dol</v>
      </c>
      <c r="J3006" s="17" t="s">
        <v>5223</v>
      </c>
      <c r="K3006" s="17" t="s">
        <v>5722</v>
      </c>
      <c r="L3006" s="17" t="s">
        <v>5714</v>
      </c>
      <c r="M3006" s="5" t="s">
        <v>83</v>
      </c>
      <c r="N3006" s="15" t="s">
        <v>375</v>
      </c>
    </row>
    <row r="3007" spans="5:14" x14ac:dyDescent="0.25">
      <c r="E3007" s="15" t="s">
        <v>375</v>
      </c>
      <c r="F3007" s="16" t="s">
        <v>376</v>
      </c>
      <c r="G3007" s="17" t="s">
        <v>346</v>
      </c>
      <c r="H3007" s="17">
        <v>85</v>
      </c>
      <c r="I3007" s="18" t="str">
        <f t="shared" si="46"/>
        <v>Novo mestoTrška Gora</v>
      </c>
      <c r="J3007" s="17" t="s">
        <v>5235</v>
      </c>
      <c r="K3007" s="17" t="s">
        <v>5723</v>
      </c>
      <c r="L3007" s="17" t="s">
        <v>5714</v>
      </c>
      <c r="M3007" s="5" t="s">
        <v>83</v>
      </c>
      <c r="N3007" s="15" t="s">
        <v>375</v>
      </c>
    </row>
    <row r="3008" spans="5:14" x14ac:dyDescent="0.25">
      <c r="E3008" s="15" t="s">
        <v>375</v>
      </c>
      <c r="F3008" s="16" t="s">
        <v>376</v>
      </c>
      <c r="G3008" s="17" t="s">
        <v>346</v>
      </c>
      <c r="H3008" s="17">
        <v>85</v>
      </c>
      <c r="I3008" s="18" t="str">
        <f t="shared" si="46"/>
        <v>Novo mestoUršna sela</v>
      </c>
      <c r="J3008" s="17" t="s">
        <v>5247</v>
      </c>
      <c r="K3008" s="17" t="s">
        <v>5724</v>
      </c>
      <c r="L3008" s="17" t="s">
        <v>5714</v>
      </c>
      <c r="M3008" s="5" t="s">
        <v>83</v>
      </c>
      <c r="N3008" s="15" t="s">
        <v>375</v>
      </c>
    </row>
    <row r="3009" spans="5:14" x14ac:dyDescent="0.25">
      <c r="E3009" s="15" t="s">
        <v>375</v>
      </c>
      <c r="F3009" s="16" t="s">
        <v>376</v>
      </c>
      <c r="G3009" s="17" t="s">
        <v>346</v>
      </c>
      <c r="H3009" s="17">
        <v>85</v>
      </c>
      <c r="I3009" s="18" t="str">
        <f t="shared" si="46"/>
        <v>Novo mestoVelike Brusnice</v>
      </c>
      <c r="J3009" s="17" t="s">
        <v>5258</v>
      </c>
      <c r="K3009" s="17" t="s">
        <v>5725</v>
      </c>
      <c r="L3009" s="17" t="s">
        <v>5714</v>
      </c>
      <c r="M3009" s="5" t="s">
        <v>83</v>
      </c>
      <c r="N3009" s="15" t="s">
        <v>375</v>
      </c>
    </row>
    <row r="3010" spans="5:14" x14ac:dyDescent="0.25">
      <c r="E3010" s="15" t="s">
        <v>375</v>
      </c>
      <c r="F3010" s="16" t="s">
        <v>376</v>
      </c>
      <c r="G3010" s="17" t="s">
        <v>346</v>
      </c>
      <c r="H3010" s="17">
        <v>85</v>
      </c>
      <c r="I3010" s="18" t="str">
        <f t="shared" ref="I3010:I3073" si="47">CONCATENATE(G3010,J3010)</f>
        <v>Novo mestoVeliki Cerovec</v>
      </c>
      <c r="J3010" s="17" t="s">
        <v>5271</v>
      </c>
      <c r="K3010" s="17" t="s">
        <v>5726</v>
      </c>
      <c r="L3010" s="17" t="s">
        <v>5714</v>
      </c>
      <c r="M3010" s="5" t="s">
        <v>83</v>
      </c>
      <c r="N3010" s="15" t="s">
        <v>375</v>
      </c>
    </row>
    <row r="3011" spans="5:14" x14ac:dyDescent="0.25">
      <c r="E3011" s="15" t="s">
        <v>375</v>
      </c>
      <c r="F3011" s="16" t="s">
        <v>376</v>
      </c>
      <c r="G3011" s="17" t="s">
        <v>346</v>
      </c>
      <c r="H3011" s="17">
        <v>85</v>
      </c>
      <c r="I3011" s="18" t="str">
        <f t="shared" si="47"/>
        <v>Novo mestoVeliki Orehek</v>
      </c>
      <c r="J3011" s="17" t="s">
        <v>5281</v>
      </c>
      <c r="K3011" s="17" t="s">
        <v>5727</v>
      </c>
      <c r="L3011" s="17" t="s">
        <v>5714</v>
      </c>
      <c r="M3011" s="5" t="s">
        <v>83</v>
      </c>
      <c r="N3011" s="15" t="s">
        <v>375</v>
      </c>
    </row>
    <row r="3012" spans="5:14" x14ac:dyDescent="0.25">
      <c r="E3012" s="15" t="s">
        <v>375</v>
      </c>
      <c r="F3012" s="16" t="s">
        <v>376</v>
      </c>
      <c r="G3012" s="17" t="s">
        <v>346</v>
      </c>
      <c r="H3012" s="17">
        <v>85</v>
      </c>
      <c r="I3012" s="18" t="str">
        <f t="shared" si="47"/>
        <v>Novo mestoVeliki Podljuben</v>
      </c>
      <c r="J3012" s="17" t="s">
        <v>5291</v>
      </c>
      <c r="K3012" s="17" t="s">
        <v>5728</v>
      </c>
      <c r="L3012" s="17" t="s">
        <v>5714</v>
      </c>
      <c r="M3012" s="5" t="s">
        <v>83</v>
      </c>
      <c r="N3012" s="15" t="s">
        <v>375</v>
      </c>
    </row>
    <row r="3013" spans="5:14" x14ac:dyDescent="0.25">
      <c r="E3013" s="15" t="s">
        <v>375</v>
      </c>
      <c r="F3013" s="16" t="s">
        <v>376</v>
      </c>
      <c r="G3013" s="17" t="s">
        <v>346</v>
      </c>
      <c r="H3013" s="17">
        <v>85</v>
      </c>
      <c r="I3013" s="18" t="str">
        <f t="shared" si="47"/>
        <v>Novo mestoVeliki Slatnik</v>
      </c>
      <c r="J3013" s="17" t="s">
        <v>5299</v>
      </c>
      <c r="K3013" s="17" t="s">
        <v>5729</v>
      </c>
      <c r="L3013" s="17" t="s">
        <v>5714</v>
      </c>
      <c r="M3013" s="5" t="s">
        <v>83</v>
      </c>
      <c r="N3013" s="15" t="s">
        <v>375</v>
      </c>
    </row>
    <row r="3014" spans="5:14" x14ac:dyDescent="0.25">
      <c r="E3014" s="15" t="s">
        <v>375</v>
      </c>
      <c r="F3014" s="16" t="s">
        <v>376</v>
      </c>
      <c r="G3014" s="17" t="s">
        <v>346</v>
      </c>
      <c r="H3014" s="17">
        <v>85</v>
      </c>
      <c r="I3014" s="18" t="str">
        <f t="shared" si="47"/>
        <v>Novo mestoVerdun</v>
      </c>
      <c r="J3014" s="17" t="s">
        <v>5307</v>
      </c>
      <c r="K3014" s="17" t="s">
        <v>5730</v>
      </c>
      <c r="L3014" s="17" t="s">
        <v>5714</v>
      </c>
      <c r="M3014" s="5" t="s">
        <v>83</v>
      </c>
      <c r="N3014" s="15" t="s">
        <v>375</v>
      </c>
    </row>
    <row r="3015" spans="5:14" x14ac:dyDescent="0.25">
      <c r="E3015" s="15" t="s">
        <v>375</v>
      </c>
      <c r="F3015" s="16" t="s">
        <v>376</v>
      </c>
      <c r="G3015" s="17" t="s">
        <v>346</v>
      </c>
      <c r="H3015" s="17">
        <v>85</v>
      </c>
      <c r="I3015" s="18" t="str">
        <f t="shared" si="47"/>
        <v>Novo mestoVinja vas</v>
      </c>
      <c r="J3015" s="17" t="s">
        <v>5316</v>
      </c>
      <c r="K3015" s="17" t="s">
        <v>5731</v>
      </c>
      <c r="L3015" s="17" t="s">
        <v>5714</v>
      </c>
      <c r="M3015" s="5" t="s">
        <v>83</v>
      </c>
      <c r="N3015" s="15" t="s">
        <v>375</v>
      </c>
    </row>
    <row r="3016" spans="5:14" x14ac:dyDescent="0.25">
      <c r="E3016" s="15" t="s">
        <v>375</v>
      </c>
      <c r="F3016" s="16" t="s">
        <v>376</v>
      </c>
      <c r="G3016" s="17" t="s">
        <v>346</v>
      </c>
      <c r="H3016" s="17">
        <v>85</v>
      </c>
      <c r="I3016" s="18" t="str">
        <f t="shared" si="47"/>
        <v>Novo mestoVrh pri Ljubnu</v>
      </c>
      <c r="J3016" s="17" t="s">
        <v>5325</v>
      </c>
      <c r="K3016" s="17" t="s">
        <v>5732</v>
      </c>
      <c r="L3016" s="17" t="s">
        <v>5714</v>
      </c>
      <c r="M3016" s="5" t="s">
        <v>83</v>
      </c>
      <c r="N3016" s="15" t="s">
        <v>375</v>
      </c>
    </row>
    <row r="3017" spans="5:14" x14ac:dyDescent="0.25">
      <c r="E3017" s="15" t="s">
        <v>375</v>
      </c>
      <c r="F3017" s="16" t="s">
        <v>376</v>
      </c>
      <c r="G3017" s="17" t="s">
        <v>346</v>
      </c>
      <c r="H3017" s="17">
        <v>85</v>
      </c>
      <c r="I3017" s="18" t="str">
        <f t="shared" si="47"/>
        <v>Novo mestoVrh pri Pahi</v>
      </c>
      <c r="J3017" s="17" t="s">
        <v>5336</v>
      </c>
      <c r="K3017" s="17" t="s">
        <v>5733</v>
      </c>
      <c r="L3017" s="17" t="s">
        <v>5714</v>
      </c>
      <c r="M3017" s="5" t="s">
        <v>83</v>
      </c>
      <c r="N3017" s="15" t="s">
        <v>375</v>
      </c>
    </row>
    <row r="3018" spans="5:14" x14ac:dyDescent="0.25">
      <c r="E3018" s="15" t="s">
        <v>375</v>
      </c>
      <c r="F3018" s="16" t="s">
        <v>376</v>
      </c>
      <c r="G3018" s="17" t="s">
        <v>346</v>
      </c>
      <c r="H3018" s="17">
        <v>85</v>
      </c>
      <c r="I3018" s="18" t="str">
        <f t="shared" si="47"/>
        <v>Novo mestoVrhe</v>
      </c>
      <c r="J3018" s="17" t="s">
        <v>3182</v>
      </c>
      <c r="K3018" s="17" t="s">
        <v>5734</v>
      </c>
      <c r="L3018" s="17" t="s">
        <v>5714</v>
      </c>
      <c r="M3018" s="5" t="s">
        <v>83</v>
      </c>
      <c r="N3018" s="15" t="s">
        <v>375</v>
      </c>
    </row>
    <row r="3019" spans="5:14" x14ac:dyDescent="0.25">
      <c r="E3019" s="15" t="s">
        <v>375</v>
      </c>
      <c r="F3019" s="16" t="s">
        <v>376</v>
      </c>
      <c r="G3019" s="17" t="s">
        <v>346</v>
      </c>
      <c r="H3019" s="17">
        <v>85</v>
      </c>
      <c r="I3019" s="18" t="str">
        <f t="shared" si="47"/>
        <v>Novo mestoZagrad pri Otočcu</v>
      </c>
      <c r="J3019" s="17" t="s">
        <v>5355</v>
      </c>
      <c r="K3019" s="17" t="s">
        <v>5735</v>
      </c>
      <c r="L3019" s="17" t="s">
        <v>5714</v>
      </c>
      <c r="M3019" s="5" t="s">
        <v>83</v>
      </c>
      <c r="N3019" s="15" t="s">
        <v>375</v>
      </c>
    </row>
    <row r="3020" spans="5:14" x14ac:dyDescent="0.25">
      <c r="E3020" s="15" t="s">
        <v>375</v>
      </c>
      <c r="F3020" s="16" t="s">
        <v>376</v>
      </c>
      <c r="G3020" s="17" t="s">
        <v>346</v>
      </c>
      <c r="H3020" s="17">
        <v>85</v>
      </c>
      <c r="I3020" s="18" t="str">
        <f t="shared" si="47"/>
        <v>Novo mestoZajčji Vrh pri Stopičah</v>
      </c>
      <c r="J3020" s="17" t="s">
        <v>5364</v>
      </c>
      <c r="K3020" s="17" t="s">
        <v>5736</v>
      </c>
      <c r="L3020" s="17" t="s">
        <v>5714</v>
      </c>
      <c r="M3020" s="5" t="s">
        <v>83</v>
      </c>
      <c r="N3020" s="15" t="s">
        <v>375</v>
      </c>
    </row>
    <row r="3021" spans="5:14" x14ac:dyDescent="0.25">
      <c r="E3021" s="15" t="s">
        <v>375</v>
      </c>
      <c r="F3021" s="16" t="s">
        <v>376</v>
      </c>
      <c r="G3021" s="17" t="s">
        <v>346</v>
      </c>
      <c r="H3021" s="17">
        <v>85</v>
      </c>
      <c r="I3021" s="18" t="str">
        <f t="shared" si="47"/>
        <v>Novo mestoŽdinja vas</v>
      </c>
      <c r="J3021" s="17" t="s">
        <v>5375</v>
      </c>
      <c r="K3021" s="17" t="s">
        <v>5737</v>
      </c>
      <c r="L3021" s="17" t="s">
        <v>5714</v>
      </c>
      <c r="M3021" s="5" t="s">
        <v>83</v>
      </c>
      <c r="N3021" s="15" t="s">
        <v>375</v>
      </c>
    </row>
    <row r="3022" spans="5:14" x14ac:dyDescent="0.25">
      <c r="E3022" s="15" t="s">
        <v>375</v>
      </c>
      <c r="F3022" s="16" t="s">
        <v>376</v>
      </c>
      <c r="G3022" s="17" t="s">
        <v>346</v>
      </c>
      <c r="H3022" s="17">
        <v>85</v>
      </c>
      <c r="I3022" s="18" t="str">
        <f t="shared" si="47"/>
        <v>Novo mestoŽihovo selo</v>
      </c>
      <c r="J3022" s="17" t="s">
        <v>5384</v>
      </c>
      <c r="K3022" s="17" t="s">
        <v>5738</v>
      </c>
      <c r="L3022" s="17" t="s">
        <v>5714</v>
      </c>
      <c r="M3022" s="5" t="s">
        <v>83</v>
      </c>
      <c r="N3022" s="15" t="s">
        <v>375</v>
      </c>
    </row>
    <row r="3023" spans="5:14" x14ac:dyDescent="0.25">
      <c r="E3023" s="15" t="s">
        <v>375</v>
      </c>
      <c r="F3023" s="16" t="s">
        <v>376</v>
      </c>
      <c r="G3023" s="17" t="s">
        <v>215</v>
      </c>
      <c r="H3023" s="17">
        <v>88</v>
      </c>
      <c r="I3023" s="18" t="str">
        <f t="shared" si="47"/>
        <v>OsilnicaBelica</v>
      </c>
      <c r="J3023" s="17" t="s">
        <v>476</v>
      </c>
      <c r="K3023" s="17" t="s">
        <v>377</v>
      </c>
      <c r="L3023" s="17" t="s">
        <v>5714</v>
      </c>
      <c r="M3023" s="5" t="s">
        <v>83</v>
      </c>
      <c r="N3023" s="15" t="s">
        <v>375</v>
      </c>
    </row>
    <row r="3024" spans="5:14" x14ac:dyDescent="0.25">
      <c r="E3024" s="15" t="s">
        <v>375</v>
      </c>
      <c r="F3024" s="16" t="s">
        <v>376</v>
      </c>
      <c r="G3024" s="17" t="s">
        <v>215</v>
      </c>
      <c r="H3024" s="17">
        <v>88</v>
      </c>
      <c r="I3024" s="18" t="str">
        <f t="shared" si="47"/>
        <v>OsilnicaBezgarji</v>
      </c>
      <c r="J3024" s="17" t="s">
        <v>668</v>
      </c>
      <c r="K3024" s="17" t="s">
        <v>566</v>
      </c>
      <c r="L3024" s="17" t="s">
        <v>5714</v>
      </c>
      <c r="M3024" s="5" t="s">
        <v>83</v>
      </c>
      <c r="N3024" s="15" t="s">
        <v>375</v>
      </c>
    </row>
    <row r="3025" spans="5:14" x14ac:dyDescent="0.25">
      <c r="E3025" s="15" t="s">
        <v>375</v>
      </c>
      <c r="F3025" s="16" t="s">
        <v>376</v>
      </c>
      <c r="G3025" s="17" t="s">
        <v>215</v>
      </c>
      <c r="H3025" s="17">
        <v>88</v>
      </c>
      <c r="I3025" s="18" t="str">
        <f t="shared" si="47"/>
        <v>OsilnicaBezgovica</v>
      </c>
      <c r="J3025" s="17" t="s">
        <v>845</v>
      </c>
      <c r="K3025" s="17" t="s">
        <v>753</v>
      </c>
      <c r="L3025" s="17" t="s">
        <v>5714</v>
      </c>
      <c r="M3025" s="5" t="s">
        <v>83</v>
      </c>
      <c r="N3025" s="15" t="s">
        <v>375</v>
      </c>
    </row>
    <row r="3026" spans="5:14" x14ac:dyDescent="0.25">
      <c r="E3026" s="15" t="s">
        <v>375</v>
      </c>
      <c r="F3026" s="16" t="s">
        <v>376</v>
      </c>
      <c r="G3026" s="17" t="s">
        <v>215</v>
      </c>
      <c r="H3026" s="17">
        <v>88</v>
      </c>
      <c r="I3026" s="18" t="str">
        <f t="shared" si="47"/>
        <v>OsilnicaBosljiva Loka</v>
      </c>
      <c r="J3026" s="17" t="s">
        <v>1028</v>
      </c>
      <c r="K3026" s="17" t="s">
        <v>929</v>
      </c>
      <c r="L3026" s="17" t="s">
        <v>5714</v>
      </c>
      <c r="M3026" s="5" t="s">
        <v>83</v>
      </c>
      <c r="N3026" s="15" t="s">
        <v>375</v>
      </c>
    </row>
    <row r="3027" spans="5:14" x14ac:dyDescent="0.25">
      <c r="E3027" s="15" t="s">
        <v>375</v>
      </c>
      <c r="F3027" s="16" t="s">
        <v>376</v>
      </c>
      <c r="G3027" s="17" t="s">
        <v>215</v>
      </c>
      <c r="H3027" s="17">
        <v>88</v>
      </c>
      <c r="I3027" s="18" t="str">
        <f t="shared" si="47"/>
        <v>OsilnicaGrintovec pri Osilnici</v>
      </c>
      <c r="J3027" s="17" t="s">
        <v>1204</v>
      </c>
      <c r="K3027" s="17" t="s">
        <v>1109</v>
      </c>
      <c r="L3027" s="17" t="s">
        <v>5714</v>
      </c>
      <c r="M3027" s="5" t="s">
        <v>83</v>
      </c>
      <c r="N3027" s="15" t="s">
        <v>375</v>
      </c>
    </row>
    <row r="3028" spans="5:14" x14ac:dyDescent="0.25">
      <c r="E3028" s="15" t="s">
        <v>375</v>
      </c>
      <c r="F3028" s="16" t="s">
        <v>376</v>
      </c>
      <c r="G3028" s="17" t="s">
        <v>215</v>
      </c>
      <c r="H3028" s="17">
        <v>88</v>
      </c>
      <c r="I3028" s="18" t="str">
        <f t="shared" si="47"/>
        <v>OsilnicaKrižmani</v>
      </c>
      <c r="J3028" s="17" t="s">
        <v>1371</v>
      </c>
      <c r="K3028" s="17" t="s">
        <v>1275</v>
      </c>
      <c r="L3028" s="17" t="s">
        <v>5714</v>
      </c>
      <c r="M3028" s="5" t="s">
        <v>83</v>
      </c>
      <c r="N3028" s="15" t="s">
        <v>375</v>
      </c>
    </row>
    <row r="3029" spans="5:14" x14ac:dyDescent="0.25">
      <c r="E3029" s="15" t="s">
        <v>375</v>
      </c>
      <c r="F3029" s="16" t="s">
        <v>376</v>
      </c>
      <c r="G3029" s="17" t="s">
        <v>215</v>
      </c>
      <c r="H3029" s="17">
        <v>88</v>
      </c>
      <c r="I3029" s="18" t="str">
        <f t="shared" si="47"/>
        <v>OsilnicaLožec</v>
      </c>
      <c r="J3029" s="17" t="s">
        <v>1531</v>
      </c>
      <c r="K3029" s="17" t="s">
        <v>1441</v>
      </c>
      <c r="L3029" s="17" t="s">
        <v>5714</v>
      </c>
      <c r="M3029" s="5" t="s">
        <v>83</v>
      </c>
      <c r="N3029" s="15" t="s">
        <v>375</v>
      </c>
    </row>
    <row r="3030" spans="5:14" x14ac:dyDescent="0.25">
      <c r="E3030" s="15" t="s">
        <v>375</v>
      </c>
      <c r="F3030" s="16" t="s">
        <v>376</v>
      </c>
      <c r="G3030" s="17" t="s">
        <v>215</v>
      </c>
      <c r="H3030" s="17">
        <v>88</v>
      </c>
      <c r="I3030" s="18" t="str">
        <f t="shared" si="47"/>
        <v>OsilnicaMalinišče</v>
      </c>
      <c r="J3030" s="17" t="s">
        <v>1689</v>
      </c>
      <c r="K3030" s="17" t="s">
        <v>1599</v>
      </c>
      <c r="L3030" s="17" t="s">
        <v>5714</v>
      </c>
      <c r="M3030" s="5" t="s">
        <v>83</v>
      </c>
      <c r="N3030" s="15" t="s">
        <v>375</v>
      </c>
    </row>
    <row r="3031" spans="5:14" x14ac:dyDescent="0.25">
      <c r="E3031" s="15" t="s">
        <v>375</v>
      </c>
      <c r="F3031" s="16" t="s">
        <v>376</v>
      </c>
      <c r="G3031" s="17" t="s">
        <v>215</v>
      </c>
      <c r="H3031" s="17">
        <v>88</v>
      </c>
      <c r="I3031" s="18" t="str">
        <f t="shared" si="47"/>
        <v>OsilnicaMirtoviči</v>
      </c>
      <c r="J3031" s="17" t="s">
        <v>1837</v>
      </c>
      <c r="K3031" s="17" t="s">
        <v>2174</v>
      </c>
      <c r="L3031" s="17" t="s">
        <v>5714</v>
      </c>
      <c r="M3031" s="5" t="s">
        <v>83</v>
      </c>
      <c r="N3031" s="15" t="s">
        <v>375</v>
      </c>
    </row>
    <row r="3032" spans="5:14" x14ac:dyDescent="0.25">
      <c r="E3032" s="15" t="s">
        <v>375</v>
      </c>
      <c r="F3032" s="16" t="s">
        <v>376</v>
      </c>
      <c r="G3032" s="17" t="s">
        <v>215</v>
      </c>
      <c r="H3032" s="17">
        <v>88</v>
      </c>
      <c r="I3032" s="18" t="str">
        <f t="shared" si="47"/>
        <v>OsilnicaOsilnica</v>
      </c>
      <c r="J3032" s="17" t="s">
        <v>215</v>
      </c>
      <c r="K3032" s="17" t="s">
        <v>3869</v>
      </c>
      <c r="L3032" s="17" t="s">
        <v>5714</v>
      </c>
      <c r="M3032" s="5" t="s">
        <v>83</v>
      </c>
      <c r="N3032" s="15" t="s">
        <v>375</v>
      </c>
    </row>
    <row r="3033" spans="5:14" x14ac:dyDescent="0.25">
      <c r="E3033" s="15" t="s">
        <v>375</v>
      </c>
      <c r="F3033" s="16" t="s">
        <v>376</v>
      </c>
      <c r="G3033" s="17" t="s">
        <v>215</v>
      </c>
      <c r="H3033" s="17">
        <v>88</v>
      </c>
      <c r="I3033" s="18" t="str">
        <f t="shared" si="47"/>
        <v>OsilnicaPadovo pri Osilnici</v>
      </c>
      <c r="J3033" s="17" t="s">
        <v>2119</v>
      </c>
      <c r="K3033" s="17" t="s">
        <v>2306</v>
      </c>
      <c r="L3033" s="17" t="s">
        <v>5714</v>
      </c>
      <c r="M3033" s="5" t="s">
        <v>83</v>
      </c>
      <c r="N3033" s="15" t="s">
        <v>375</v>
      </c>
    </row>
    <row r="3034" spans="5:14" x14ac:dyDescent="0.25">
      <c r="E3034" s="15" t="s">
        <v>375</v>
      </c>
      <c r="F3034" s="16" t="s">
        <v>376</v>
      </c>
      <c r="G3034" s="17" t="s">
        <v>215</v>
      </c>
      <c r="H3034" s="17">
        <v>88</v>
      </c>
      <c r="I3034" s="18" t="str">
        <f t="shared" si="47"/>
        <v>OsilnicaPapeži</v>
      </c>
      <c r="J3034" s="17" t="s">
        <v>2249</v>
      </c>
      <c r="K3034" s="17" t="s">
        <v>2429</v>
      </c>
      <c r="L3034" s="17" t="s">
        <v>5714</v>
      </c>
      <c r="M3034" s="5" t="s">
        <v>83</v>
      </c>
      <c r="N3034" s="15" t="s">
        <v>375</v>
      </c>
    </row>
    <row r="3035" spans="5:14" x14ac:dyDescent="0.25">
      <c r="E3035" s="15" t="s">
        <v>375</v>
      </c>
      <c r="F3035" s="16" t="s">
        <v>376</v>
      </c>
      <c r="G3035" s="17" t="s">
        <v>215</v>
      </c>
      <c r="H3035" s="17">
        <v>88</v>
      </c>
      <c r="I3035" s="18" t="str">
        <f t="shared" si="47"/>
        <v>OsilnicaPodvrh</v>
      </c>
      <c r="J3035" s="17" t="s">
        <v>2180</v>
      </c>
      <c r="K3035" s="17" t="s">
        <v>2543</v>
      </c>
      <c r="L3035" s="17" t="s">
        <v>5714</v>
      </c>
      <c r="M3035" s="5" t="s">
        <v>83</v>
      </c>
      <c r="N3035" s="15" t="s">
        <v>375</v>
      </c>
    </row>
    <row r="3036" spans="5:14" x14ac:dyDescent="0.25">
      <c r="E3036" s="15" t="s">
        <v>375</v>
      </c>
      <c r="F3036" s="16" t="s">
        <v>376</v>
      </c>
      <c r="G3036" s="17" t="s">
        <v>215</v>
      </c>
      <c r="H3036" s="17">
        <v>88</v>
      </c>
      <c r="I3036" s="18" t="str">
        <f t="shared" si="47"/>
        <v>OsilnicaRibjek</v>
      </c>
      <c r="J3036" s="17" t="s">
        <v>2493</v>
      </c>
      <c r="K3036" s="17" t="s">
        <v>2649</v>
      </c>
      <c r="L3036" s="17" t="s">
        <v>5714</v>
      </c>
      <c r="M3036" s="5" t="s">
        <v>83</v>
      </c>
      <c r="N3036" s="15" t="s">
        <v>375</v>
      </c>
    </row>
    <row r="3037" spans="5:14" x14ac:dyDescent="0.25">
      <c r="E3037" s="15" t="s">
        <v>375</v>
      </c>
      <c r="F3037" s="16" t="s">
        <v>376</v>
      </c>
      <c r="G3037" s="17" t="s">
        <v>215</v>
      </c>
      <c r="H3037" s="17">
        <v>88</v>
      </c>
      <c r="I3037" s="18" t="str">
        <f t="shared" si="47"/>
        <v>OsilnicaSela</v>
      </c>
      <c r="J3037" s="17" t="s">
        <v>2607</v>
      </c>
      <c r="K3037" s="17" t="s">
        <v>4058</v>
      </c>
      <c r="L3037" s="17" t="s">
        <v>5714</v>
      </c>
      <c r="M3037" s="5" t="s">
        <v>83</v>
      </c>
      <c r="N3037" s="15" t="s">
        <v>375</v>
      </c>
    </row>
    <row r="3038" spans="5:14" x14ac:dyDescent="0.25">
      <c r="E3038" s="15" t="s">
        <v>375</v>
      </c>
      <c r="F3038" s="16" t="s">
        <v>376</v>
      </c>
      <c r="G3038" s="17" t="s">
        <v>215</v>
      </c>
      <c r="H3038" s="17">
        <v>88</v>
      </c>
      <c r="I3038" s="18" t="str">
        <f t="shared" si="47"/>
        <v>OsilnicaSpodnji Čačič</v>
      </c>
      <c r="J3038" s="17" t="s">
        <v>2711</v>
      </c>
      <c r="K3038" s="17" t="s">
        <v>2749</v>
      </c>
      <c r="L3038" s="17" t="s">
        <v>5714</v>
      </c>
      <c r="M3038" s="5" t="s">
        <v>83</v>
      </c>
      <c r="N3038" s="15" t="s">
        <v>375</v>
      </c>
    </row>
    <row r="3039" spans="5:14" x14ac:dyDescent="0.25">
      <c r="E3039" s="15" t="s">
        <v>375</v>
      </c>
      <c r="F3039" s="16" t="s">
        <v>376</v>
      </c>
      <c r="G3039" s="17" t="s">
        <v>215</v>
      </c>
      <c r="H3039" s="17">
        <v>88</v>
      </c>
      <c r="I3039" s="18" t="str">
        <f t="shared" si="47"/>
        <v>OsilnicaStrojiči</v>
      </c>
      <c r="J3039" s="17" t="s">
        <v>2811</v>
      </c>
      <c r="K3039" s="17" t="s">
        <v>2850</v>
      </c>
      <c r="L3039" s="17" t="s">
        <v>5714</v>
      </c>
      <c r="M3039" s="5" t="s">
        <v>83</v>
      </c>
      <c r="N3039" s="15" t="s">
        <v>375</v>
      </c>
    </row>
    <row r="3040" spans="5:14" x14ac:dyDescent="0.25">
      <c r="E3040" s="15" t="s">
        <v>375</v>
      </c>
      <c r="F3040" s="16" t="s">
        <v>376</v>
      </c>
      <c r="G3040" s="17" t="s">
        <v>215</v>
      </c>
      <c r="H3040" s="17">
        <v>88</v>
      </c>
      <c r="I3040" s="18" t="str">
        <f t="shared" si="47"/>
        <v>OsilnicaZgornji Čačič</v>
      </c>
      <c r="J3040" s="17" t="s">
        <v>2911</v>
      </c>
      <c r="K3040" s="17" t="s">
        <v>4147</v>
      </c>
      <c r="L3040" s="17" t="s">
        <v>5714</v>
      </c>
      <c r="M3040" s="5" t="s">
        <v>83</v>
      </c>
      <c r="N3040" s="15" t="s">
        <v>375</v>
      </c>
    </row>
    <row r="3041" spans="5:14" x14ac:dyDescent="0.25">
      <c r="E3041" s="15" t="s">
        <v>375</v>
      </c>
      <c r="F3041" s="16" t="s">
        <v>376</v>
      </c>
      <c r="G3041" s="17" t="s">
        <v>215</v>
      </c>
      <c r="H3041" s="17">
        <v>88</v>
      </c>
      <c r="I3041" s="18" t="str">
        <f t="shared" si="47"/>
        <v>OsilnicaŽurge</v>
      </c>
      <c r="J3041" s="17" t="s">
        <v>3005</v>
      </c>
      <c r="K3041" s="17" t="s">
        <v>2951</v>
      </c>
      <c r="L3041" s="17" t="s">
        <v>5714</v>
      </c>
      <c r="M3041" s="5" t="s">
        <v>83</v>
      </c>
      <c r="N3041" s="15" t="s">
        <v>375</v>
      </c>
    </row>
    <row r="3042" spans="5:14" x14ac:dyDescent="0.25">
      <c r="E3042" s="15" t="s">
        <v>375</v>
      </c>
      <c r="F3042" s="16" t="s">
        <v>376</v>
      </c>
      <c r="G3042" s="17" t="s">
        <v>239</v>
      </c>
      <c r="H3042" s="17">
        <v>104</v>
      </c>
      <c r="I3042" s="18" t="str">
        <f t="shared" si="47"/>
        <v>RibnicaAndol</v>
      </c>
      <c r="J3042" s="17" t="s">
        <v>500</v>
      </c>
      <c r="K3042" s="17" t="s">
        <v>377</v>
      </c>
      <c r="L3042" s="17" t="s">
        <v>5714</v>
      </c>
      <c r="M3042" s="5" t="s">
        <v>83</v>
      </c>
      <c r="N3042" s="15" t="s">
        <v>375</v>
      </c>
    </row>
    <row r="3043" spans="5:14" x14ac:dyDescent="0.25">
      <c r="E3043" s="15" t="s">
        <v>375</v>
      </c>
      <c r="F3043" s="16" t="s">
        <v>376</v>
      </c>
      <c r="G3043" s="17" t="s">
        <v>239</v>
      </c>
      <c r="H3043" s="17">
        <v>104</v>
      </c>
      <c r="I3043" s="18" t="str">
        <f t="shared" si="47"/>
        <v>RibnicaBlate</v>
      </c>
      <c r="J3043" s="17" t="s">
        <v>691</v>
      </c>
      <c r="K3043" s="17" t="s">
        <v>753</v>
      </c>
      <c r="L3043" s="17" t="s">
        <v>5714</v>
      </c>
      <c r="M3043" s="5" t="s">
        <v>83</v>
      </c>
      <c r="N3043" s="15" t="s">
        <v>375</v>
      </c>
    </row>
    <row r="3044" spans="5:14" x14ac:dyDescent="0.25">
      <c r="E3044" s="15" t="s">
        <v>375</v>
      </c>
      <c r="F3044" s="16" t="s">
        <v>376</v>
      </c>
      <c r="G3044" s="17" t="s">
        <v>239</v>
      </c>
      <c r="H3044" s="17">
        <v>104</v>
      </c>
      <c r="I3044" s="18" t="str">
        <f t="shared" si="47"/>
        <v>RibnicaBreg pri Ribnici na Dol.</v>
      </c>
      <c r="J3044" s="17" t="s">
        <v>867</v>
      </c>
      <c r="K3044" s="17" t="s">
        <v>929</v>
      </c>
      <c r="L3044" s="17" t="s">
        <v>5714</v>
      </c>
      <c r="M3044" s="5" t="s">
        <v>83</v>
      </c>
      <c r="N3044" s="15" t="s">
        <v>375</v>
      </c>
    </row>
    <row r="3045" spans="5:14" x14ac:dyDescent="0.25">
      <c r="E3045" s="15" t="s">
        <v>375</v>
      </c>
      <c r="F3045" s="16" t="s">
        <v>376</v>
      </c>
      <c r="G3045" s="17" t="s">
        <v>239</v>
      </c>
      <c r="H3045" s="17">
        <v>104</v>
      </c>
      <c r="I3045" s="18" t="str">
        <f t="shared" si="47"/>
        <v>RibnicaBreže</v>
      </c>
      <c r="J3045" s="17" t="s">
        <v>1048</v>
      </c>
      <c r="K3045" s="17" t="s">
        <v>1109</v>
      </c>
      <c r="L3045" s="17" t="s">
        <v>5714</v>
      </c>
      <c r="M3045" s="5" t="s">
        <v>83</v>
      </c>
      <c r="N3045" s="15" t="s">
        <v>375</v>
      </c>
    </row>
    <row r="3046" spans="5:14" x14ac:dyDescent="0.25">
      <c r="E3046" s="15" t="s">
        <v>375</v>
      </c>
      <c r="F3046" s="16" t="s">
        <v>376</v>
      </c>
      <c r="G3046" s="17" t="s">
        <v>239</v>
      </c>
      <c r="H3046" s="17">
        <v>104</v>
      </c>
      <c r="I3046" s="18" t="str">
        <f t="shared" si="47"/>
        <v>RibnicaBrinovščica</v>
      </c>
      <c r="J3046" s="17" t="s">
        <v>1227</v>
      </c>
      <c r="K3046" s="17" t="s">
        <v>1275</v>
      </c>
      <c r="L3046" s="17" t="s">
        <v>5714</v>
      </c>
      <c r="M3046" s="5" t="s">
        <v>83</v>
      </c>
      <c r="N3046" s="15" t="s">
        <v>375</v>
      </c>
    </row>
    <row r="3047" spans="5:14" x14ac:dyDescent="0.25">
      <c r="E3047" s="15" t="s">
        <v>375</v>
      </c>
      <c r="F3047" s="16" t="s">
        <v>376</v>
      </c>
      <c r="G3047" s="17" t="s">
        <v>239</v>
      </c>
      <c r="H3047" s="17">
        <v>104</v>
      </c>
      <c r="I3047" s="18" t="str">
        <f t="shared" si="47"/>
        <v>RibnicaBukovec pri Poljanah</v>
      </c>
      <c r="J3047" s="17" t="s">
        <v>1390</v>
      </c>
      <c r="K3047" s="17" t="s">
        <v>1599</v>
      </c>
      <c r="L3047" s="17" t="s">
        <v>5714</v>
      </c>
      <c r="M3047" s="5" t="s">
        <v>83</v>
      </c>
      <c r="N3047" s="15" t="s">
        <v>375</v>
      </c>
    </row>
    <row r="3048" spans="5:14" x14ac:dyDescent="0.25">
      <c r="E3048" s="15" t="s">
        <v>375</v>
      </c>
      <c r="F3048" s="16" t="s">
        <v>376</v>
      </c>
      <c r="G3048" s="17" t="s">
        <v>239</v>
      </c>
      <c r="H3048" s="17">
        <v>104</v>
      </c>
      <c r="I3048" s="18" t="str">
        <f t="shared" si="47"/>
        <v>RibnicaBukovica</v>
      </c>
      <c r="J3048" s="17" t="s">
        <v>499</v>
      </c>
      <c r="K3048" s="17" t="s">
        <v>2174</v>
      </c>
      <c r="L3048" s="17" t="s">
        <v>5714</v>
      </c>
      <c r="M3048" s="5" t="s">
        <v>83</v>
      </c>
      <c r="N3048" s="15" t="s">
        <v>375</v>
      </c>
    </row>
    <row r="3049" spans="5:14" x14ac:dyDescent="0.25">
      <c r="E3049" s="15" t="s">
        <v>375</v>
      </c>
      <c r="F3049" s="16" t="s">
        <v>376</v>
      </c>
      <c r="G3049" s="17" t="s">
        <v>239</v>
      </c>
      <c r="H3049" s="17">
        <v>104</v>
      </c>
      <c r="I3049" s="18" t="str">
        <f t="shared" si="47"/>
        <v>RibnicaČrnec</v>
      </c>
      <c r="J3049" s="17" t="s">
        <v>1706</v>
      </c>
      <c r="K3049" s="17" t="s">
        <v>3869</v>
      </c>
      <c r="L3049" s="17" t="s">
        <v>5714</v>
      </c>
      <c r="M3049" s="5" t="s">
        <v>83</v>
      </c>
      <c r="N3049" s="15" t="s">
        <v>375</v>
      </c>
    </row>
    <row r="3050" spans="5:14" x14ac:dyDescent="0.25">
      <c r="E3050" s="15" t="s">
        <v>375</v>
      </c>
      <c r="F3050" s="16" t="s">
        <v>376</v>
      </c>
      <c r="G3050" s="17" t="s">
        <v>239</v>
      </c>
      <c r="H3050" s="17">
        <v>104</v>
      </c>
      <c r="I3050" s="18" t="str">
        <f t="shared" si="47"/>
        <v>RibnicaČrni Potok pri Vel. Laščah</v>
      </c>
      <c r="J3050" s="17" t="s">
        <v>1855</v>
      </c>
      <c r="K3050" s="17" t="s">
        <v>2306</v>
      </c>
      <c r="L3050" s="17" t="s">
        <v>5714</v>
      </c>
      <c r="M3050" s="5" t="s">
        <v>83</v>
      </c>
      <c r="N3050" s="15" t="s">
        <v>375</v>
      </c>
    </row>
    <row r="3051" spans="5:14" x14ac:dyDescent="0.25">
      <c r="E3051" s="15" t="s">
        <v>375</v>
      </c>
      <c r="F3051" s="16" t="s">
        <v>376</v>
      </c>
      <c r="G3051" s="17" t="s">
        <v>239</v>
      </c>
      <c r="H3051" s="17">
        <v>104</v>
      </c>
      <c r="I3051" s="18" t="str">
        <f t="shared" si="47"/>
        <v>RibnicaDane</v>
      </c>
      <c r="J3051" s="17" t="s">
        <v>824</v>
      </c>
      <c r="K3051" s="17" t="s">
        <v>2429</v>
      </c>
      <c r="L3051" s="17" t="s">
        <v>5714</v>
      </c>
      <c r="M3051" s="5" t="s">
        <v>83</v>
      </c>
      <c r="N3051" s="15" t="s">
        <v>375</v>
      </c>
    </row>
    <row r="3052" spans="5:14" x14ac:dyDescent="0.25">
      <c r="E3052" s="15" t="s">
        <v>375</v>
      </c>
      <c r="F3052" s="16" t="s">
        <v>376</v>
      </c>
      <c r="G3052" s="17" t="s">
        <v>239</v>
      </c>
      <c r="H3052" s="17">
        <v>104</v>
      </c>
      <c r="I3052" s="18" t="str">
        <f t="shared" si="47"/>
        <v>RibnicaDolenja vas</v>
      </c>
      <c r="J3052" s="17" t="s">
        <v>486</v>
      </c>
      <c r="K3052" s="17" t="s">
        <v>2543</v>
      </c>
      <c r="L3052" s="17" t="s">
        <v>5714</v>
      </c>
      <c r="M3052" s="5" t="s">
        <v>83</v>
      </c>
      <c r="N3052" s="15" t="s">
        <v>375</v>
      </c>
    </row>
    <row r="3053" spans="5:14" x14ac:dyDescent="0.25">
      <c r="E3053" s="15" t="s">
        <v>375</v>
      </c>
      <c r="F3053" s="16" t="s">
        <v>376</v>
      </c>
      <c r="G3053" s="17" t="s">
        <v>239</v>
      </c>
      <c r="H3053" s="17">
        <v>104</v>
      </c>
      <c r="I3053" s="18" t="str">
        <f t="shared" si="47"/>
        <v>RibnicaDolenje Podpoljane</v>
      </c>
      <c r="J3053" s="17" t="s">
        <v>2266</v>
      </c>
      <c r="K3053" s="17" t="s">
        <v>2649</v>
      </c>
      <c r="L3053" s="17" t="s">
        <v>5714</v>
      </c>
      <c r="M3053" s="5" t="s">
        <v>83</v>
      </c>
      <c r="N3053" s="15" t="s">
        <v>375</v>
      </c>
    </row>
    <row r="3054" spans="5:14" x14ac:dyDescent="0.25">
      <c r="E3054" s="15" t="s">
        <v>375</v>
      </c>
      <c r="F3054" s="16" t="s">
        <v>376</v>
      </c>
      <c r="G3054" s="17" t="s">
        <v>239</v>
      </c>
      <c r="H3054" s="17">
        <v>104</v>
      </c>
      <c r="I3054" s="18" t="str">
        <f t="shared" si="47"/>
        <v>RibnicaDolenji Lazi</v>
      </c>
      <c r="J3054" s="17" t="s">
        <v>2395</v>
      </c>
      <c r="K3054" s="17" t="s">
        <v>4058</v>
      </c>
      <c r="L3054" s="17" t="s">
        <v>5714</v>
      </c>
      <c r="M3054" s="5" t="s">
        <v>83</v>
      </c>
      <c r="N3054" s="15" t="s">
        <v>375</v>
      </c>
    </row>
    <row r="3055" spans="5:14" x14ac:dyDescent="0.25">
      <c r="E3055" s="15" t="s">
        <v>375</v>
      </c>
      <c r="F3055" s="16" t="s">
        <v>376</v>
      </c>
      <c r="G3055" s="17" t="s">
        <v>239</v>
      </c>
      <c r="H3055" s="17">
        <v>104</v>
      </c>
      <c r="I3055" s="18" t="str">
        <f t="shared" si="47"/>
        <v>RibnicaDule</v>
      </c>
      <c r="J3055" s="17" t="s">
        <v>1727</v>
      </c>
      <c r="K3055" s="17" t="s">
        <v>2749</v>
      </c>
      <c r="L3055" s="17" t="s">
        <v>5714</v>
      </c>
      <c r="M3055" s="5" t="s">
        <v>83</v>
      </c>
      <c r="N3055" s="15" t="s">
        <v>375</v>
      </c>
    </row>
    <row r="3056" spans="5:14" x14ac:dyDescent="0.25">
      <c r="E3056" s="15" t="s">
        <v>375</v>
      </c>
      <c r="F3056" s="16" t="s">
        <v>376</v>
      </c>
      <c r="G3056" s="17" t="s">
        <v>239</v>
      </c>
      <c r="H3056" s="17">
        <v>104</v>
      </c>
      <c r="I3056" s="18" t="str">
        <f t="shared" si="47"/>
        <v>RibnicaFinkovo</v>
      </c>
      <c r="J3056" s="17" t="s">
        <v>2617</v>
      </c>
      <c r="K3056" s="17" t="s">
        <v>2850</v>
      </c>
      <c r="L3056" s="17" t="s">
        <v>5714</v>
      </c>
      <c r="M3056" s="5" t="s">
        <v>83</v>
      </c>
      <c r="N3056" s="15" t="s">
        <v>375</v>
      </c>
    </row>
    <row r="3057" spans="5:14" x14ac:dyDescent="0.25">
      <c r="E3057" s="15" t="s">
        <v>375</v>
      </c>
      <c r="F3057" s="16" t="s">
        <v>376</v>
      </c>
      <c r="G3057" s="17" t="s">
        <v>239</v>
      </c>
      <c r="H3057" s="17">
        <v>104</v>
      </c>
      <c r="I3057" s="18" t="str">
        <f t="shared" si="47"/>
        <v>RibnicaGašpinovo</v>
      </c>
      <c r="J3057" s="17" t="s">
        <v>2721</v>
      </c>
      <c r="K3057" s="17" t="s">
        <v>4147</v>
      </c>
      <c r="L3057" s="17" t="s">
        <v>5714</v>
      </c>
      <c r="M3057" s="5" t="s">
        <v>83</v>
      </c>
      <c r="N3057" s="15" t="s">
        <v>375</v>
      </c>
    </row>
    <row r="3058" spans="5:14" x14ac:dyDescent="0.25">
      <c r="E3058" s="15" t="s">
        <v>375</v>
      </c>
      <c r="F3058" s="16" t="s">
        <v>376</v>
      </c>
      <c r="G3058" s="17" t="s">
        <v>239</v>
      </c>
      <c r="H3058" s="17">
        <v>104</v>
      </c>
      <c r="I3058" s="18" t="str">
        <f t="shared" si="47"/>
        <v>RibnicaGorenje Podpoljane</v>
      </c>
      <c r="J3058" s="17" t="s">
        <v>2819</v>
      </c>
      <c r="K3058" s="17" t="s">
        <v>3036</v>
      </c>
      <c r="L3058" s="17" t="s">
        <v>5714</v>
      </c>
      <c r="M3058" s="5" t="s">
        <v>83</v>
      </c>
      <c r="N3058" s="15" t="s">
        <v>375</v>
      </c>
    </row>
    <row r="3059" spans="5:14" x14ac:dyDescent="0.25">
      <c r="E3059" s="15" t="s">
        <v>375</v>
      </c>
      <c r="F3059" s="16" t="s">
        <v>376</v>
      </c>
      <c r="G3059" s="17" t="s">
        <v>239</v>
      </c>
      <c r="H3059" s="17">
        <v>104</v>
      </c>
      <c r="I3059" s="18" t="str">
        <f t="shared" si="47"/>
        <v>RibnicaGorenji Lazi</v>
      </c>
      <c r="J3059" s="17" t="s">
        <v>2920</v>
      </c>
      <c r="K3059" s="17" t="s">
        <v>4193</v>
      </c>
      <c r="L3059" s="17" t="s">
        <v>5714</v>
      </c>
      <c r="M3059" s="5" t="s">
        <v>83</v>
      </c>
      <c r="N3059" s="15" t="s">
        <v>375</v>
      </c>
    </row>
    <row r="3060" spans="5:14" x14ac:dyDescent="0.25">
      <c r="E3060" s="15" t="s">
        <v>375</v>
      </c>
      <c r="F3060" s="16" t="s">
        <v>376</v>
      </c>
      <c r="G3060" s="17" t="s">
        <v>239</v>
      </c>
      <c r="H3060" s="17">
        <v>104</v>
      </c>
      <c r="I3060" s="18" t="str">
        <f t="shared" si="47"/>
        <v>RibnicaGoriča vas</v>
      </c>
      <c r="J3060" s="17" t="s">
        <v>3010</v>
      </c>
      <c r="K3060" s="17" t="s">
        <v>5420</v>
      </c>
      <c r="L3060" s="17" t="s">
        <v>5714</v>
      </c>
      <c r="M3060" s="5" t="s">
        <v>83</v>
      </c>
      <c r="N3060" s="15" t="s">
        <v>375</v>
      </c>
    </row>
    <row r="3061" spans="5:14" x14ac:dyDescent="0.25">
      <c r="E3061" s="15" t="s">
        <v>375</v>
      </c>
      <c r="F3061" s="16" t="s">
        <v>376</v>
      </c>
      <c r="G3061" s="17" t="s">
        <v>239</v>
      </c>
      <c r="H3061" s="17">
        <v>104</v>
      </c>
      <c r="I3061" s="18" t="str">
        <f t="shared" si="47"/>
        <v>RibnicaGraben</v>
      </c>
      <c r="J3061" s="17" t="s">
        <v>3094</v>
      </c>
      <c r="K3061" s="17" t="s">
        <v>4239</v>
      </c>
      <c r="L3061" s="17" t="s">
        <v>5714</v>
      </c>
      <c r="M3061" s="5" t="s">
        <v>83</v>
      </c>
      <c r="N3061" s="15" t="s">
        <v>375</v>
      </c>
    </row>
    <row r="3062" spans="5:14" x14ac:dyDescent="0.25">
      <c r="E3062" s="15" t="s">
        <v>375</v>
      </c>
      <c r="F3062" s="16" t="s">
        <v>376</v>
      </c>
      <c r="G3062" s="17" t="s">
        <v>239</v>
      </c>
      <c r="H3062" s="17">
        <v>104</v>
      </c>
      <c r="I3062" s="18" t="str">
        <f t="shared" si="47"/>
        <v>RibnicaGrčarice</v>
      </c>
      <c r="J3062" s="17" t="s">
        <v>3178</v>
      </c>
      <c r="K3062" s="17" t="s">
        <v>4278</v>
      </c>
      <c r="L3062" s="17" t="s">
        <v>5714</v>
      </c>
      <c r="M3062" s="5" t="s">
        <v>83</v>
      </c>
      <c r="N3062" s="15" t="s">
        <v>375</v>
      </c>
    </row>
    <row r="3063" spans="5:14" x14ac:dyDescent="0.25">
      <c r="E3063" s="15" t="s">
        <v>375</v>
      </c>
      <c r="F3063" s="16" t="s">
        <v>376</v>
      </c>
      <c r="G3063" s="17" t="s">
        <v>239</v>
      </c>
      <c r="H3063" s="17">
        <v>104</v>
      </c>
      <c r="I3063" s="18" t="str">
        <f t="shared" si="47"/>
        <v>RibnicaGrčarske Ravne</v>
      </c>
      <c r="J3063" s="17" t="s">
        <v>3258</v>
      </c>
      <c r="K3063" s="17" t="s">
        <v>5436</v>
      </c>
      <c r="L3063" s="17" t="s">
        <v>5714</v>
      </c>
      <c r="M3063" s="5" t="s">
        <v>83</v>
      </c>
      <c r="N3063" s="15" t="s">
        <v>375</v>
      </c>
    </row>
    <row r="3064" spans="5:14" x14ac:dyDescent="0.25">
      <c r="E3064" s="15" t="s">
        <v>375</v>
      </c>
      <c r="F3064" s="16" t="s">
        <v>376</v>
      </c>
      <c r="G3064" s="17" t="s">
        <v>239</v>
      </c>
      <c r="H3064" s="17">
        <v>104</v>
      </c>
      <c r="I3064" s="18" t="str">
        <f t="shared" si="47"/>
        <v>RibnicaGrebenje</v>
      </c>
      <c r="J3064" s="17" t="s">
        <v>3341</v>
      </c>
      <c r="K3064" s="17" t="s">
        <v>4318</v>
      </c>
      <c r="L3064" s="17" t="s">
        <v>5714</v>
      </c>
      <c r="M3064" s="5" t="s">
        <v>83</v>
      </c>
      <c r="N3064" s="15" t="s">
        <v>375</v>
      </c>
    </row>
    <row r="3065" spans="5:14" x14ac:dyDescent="0.25">
      <c r="E3065" s="15" t="s">
        <v>375</v>
      </c>
      <c r="F3065" s="16" t="s">
        <v>376</v>
      </c>
      <c r="G3065" s="17" t="s">
        <v>239</v>
      </c>
      <c r="H3065" s="17">
        <v>104</v>
      </c>
      <c r="I3065" s="18" t="str">
        <f t="shared" si="47"/>
        <v>RibnicaGrič</v>
      </c>
      <c r="J3065" s="17" t="s">
        <v>1945</v>
      </c>
      <c r="K3065" s="17" t="s">
        <v>4355</v>
      </c>
      <c r="L3065" s="17" t="s">
        <v>5714</v>
      </c>
      <c r="M3065" s="5" t="s">
        <v>83</v>
      </c>
      <c r="N3065" s="15" t="s">
        <v>375</v>
      </c>
    </row>
    <row r="3066" spans="5:14" x14ac:dyDescent="0.25">
      <c r="E3066" s="15" t="s">
        <v>375</v>
      </c>
      <c r="F3066" s="16" t="s">
        <v>376</v>
      </c>
      <c r="G3066" s="17" t="s">
        <v>239</v>
      </c>
      <c r="H3066" s="17">
        <v>104</v>
      </c>
      <c r="I3066" s="18" t="str">
        <f t="shared" si="47"/>
        <v>RibnicaHojče</v>
      </c>
      <c r="J3066" s="17" t="s">
        <v>3488</v>
      </c>
      <c r="K3066" s="17" t="s">
        <v>4393</v>
      </c>
      <c r="L3066" s="17" t="s">
        <v>5714</v>
      </c>
      <c r="M3066" s="5" t="s">
        <v>83</v>
      </c>
      <c r="N3066" s="15" t="s">
        <v>375</v>
      </c>
    </row>
    <row r="3067" spans="5:14" x14ac:dyDescent="0.25">
      <c r="E3067" s="15" t="s">
        <v>375</v>
      </c>
      <c r="F3067" s="16" t="s">
        <v>376</v>
      </c>
      <c r="G3067" s="17" t="s">
        <v>239</v>
      </c>
      <c r="H3067" s="17">
        <v>104</v>
      </c>
      <c r="I3067" s="18" t="str">
        <f t="shared" si="47"/>
        <v>RibnicaHrovača</v>
      </c>
      <c r="J3067" s="17" t="s">
        <v>3556</v>
      </c>
      <c r="K3067" s="17" t="s">
        <v>5592</v>
      </c>
      <c r="L3067" s="17" t="s">
        <v>5714</v>
      </c>
      <c r="M3067" s="5" t="s">
        <v>83</v>
      </c>
      <c r="N3067" s="15" t="s">
        <v>375</v>
      </c>
    </row>
    <row r="3068" spans="5:14" x14ac:dyDescent="0.25">
      <c r="E3068" s="15" t="s">
        <v>375</v>
      </c>
      <c r="F3068" s="16" t="s">
        <v>376</v>
      </c>
      <c r="G3068" s="17" t="s">
        <v>239</v>
      </c>
      <c r="H3068" s="17">
        <v>104</v>
      </c>
      <c r="I3068" s="18" t="str">
        <f t="shared" si="47"/>
        <v>RibnicaHudi Konec</v>
      </c>
      <c r="J3068" s="17" t="s">
        <v>3622</v>
      </c>
      <c r="K3068" s="17" t="s">
        <v>4430</v>
      </c>
      <c r="L3068" s="17" t="s">
        <v>5714</v>
      </c>
      <c r="M3068" s="5" t="s">
        <v>83</v>
      </c>
      <c r="N3068" s="15" t="s">
        <v>375</v>
      </c>
    </row>
    <row r="3069" spans="5:14" x14ac:dyDescent="0.25">
      <c r="E3069" s="15" t="s">
        <v>375</v>
      </c>
      <c r="F3069" s="16" t="s">
        <v>376</v>
      </c>
      <c r="G3069" s="17" t="s">
        <v>239</v>
      </c>
      <c r="H3069" s="17">
        <v>104</v>
      </c>
      <c r="I3069" s="18" t="str">
        <f t="shared" si="47"/>
        <v>RibnicaJelendol</v>
      </c>
      <c r="J3069" s="17" t="s">
        <v>2291</v>
      </c>
      <c r="K3069" s="17" t="s">
        <v>4462</v>
      </c>
      <c r="L3069" s="17" t="s">
        <v>5714</v>
      </c>
      <c r="M3069" s="5" t="s">
        <v>83</v>
      </c>
      <c r="N3069" s="15" t="s">
        <v>375</v>
      </c>
    </row>
    <row r="3070" spans="5:14" x14ac:dyDescent="0.25">
      <c r="E3070" s="15" t="s">
        <v>375</v>
      </c>
      <c r="F3070" s="16" t="s">
        <v>376</v>
      </c>
      <c r="G3070" s="17" t="s">
        <v>239</v>
      </c>
      <c r="H3070" s="17">
        <v>104</v>
      </c>
      <c r="I3070" s="18" t="str">
        <f t="shared" si="47"/>
        <v>RibnicaJelenov Žleb</v>
      </c>
      <c r="J3070" s="17" t="s">
        <v>3747</v>
      </c>
      <c r="K3070" s="17" t="s">
        <v>5516</v>
      </c>
      <c r="L3070" s="17" t="s">
        <v>5714</v>
      </c>
      <c r="M3070" s="5" t="s">
        <v>83</v>
      </c>
      <c r="N3070" s="15" t="s">
        <v>375</v>
      </c>
    </row>
    <row r="3071" spans="5:14" x14ac:dyDescent="0.25">
      <c r="E3071" s="15" t="s">
        <v>375</v>
      </c>
      <c r="F3071" s="16" t="s">
        <v>376</v>
      </c>
      <c r="G3071" s="17" t="s">
        <v>239</v>
      </c>
      <c r="H3071" s="17">
        <v>104</v>
      </c>
      <c r="I3071" s="18" t="str">
        <f t="shared" si="47"/>
        <v>RibnicaJunčje</v>
      </c>
      <c r="J3071" s="17" t="s">
        <v>3805</v>
      </c>
      <c r="K3071" s="17" t="s">
        <v>4529</v>
      </c>
      <c r="L3071" s="17" t="s">
        <v>5714</v>
      </c>
      <c r="M3071" s="5" t="s">
        <v>83</v>
      </c>
      <c r="N3071" s="15" t="s">
        <v>375</v>
      </c>
    </row>
    <row r="3072" spans="5:14" x14ac:dyDescent="0.25">
      <c r="E3072" s="15" t="s">
        <v>375</v>
      </c>
      <c r="F3072" s="16" t="s">
        <v>376</v>
      </c>
      <c r="G3072" s="17" t="s">
        <v>239</v>
      </c>
      <c r="H3072" s="17">
        <v>104</v>
      </c>
      <c r="I3072" s="18" t="str">
        <f t="shared" si="47"/>
        <v>RibnicaJurjevica</v>
      </c>
      <c r="J3072" s="17" t="s">
        <v>3852</v>
      </c>
      <c r="K3072" s="17" t="s">
        <v>4562</v>
      </c>
      <c r="L3072" s="17" t="s">
        <v>5714</v>
      </c>
      <c r="M3072" s="5" t="s">
        <v>83</v>
      </c>
      <c r="N3072" s="15" t="s">
        <v>375</v>
      </c>
    </row>
    <row r="3073" spans="5:14" x14ac:dyDescent="0.25">
      <c r="E3073" s="15" t="s">
        <v>375</v>
      </c>
      <c r="F3073" s="16" t="s">
        <v>376</v>
      </c>
      <c r="G3073" s="17" t="s">
        <v>239</v>
      </c>
      <c r="H3073" s="17">
        <v>104</v>
      </c>
      <c r="I3073" s="18" t="str">
        <f t="shared" si="47"/>
        <v>RibnicaKot pri Rakitnici</v>
      </c>
      <c r="J3073" s="17" t="s">
        <v>3902</v>
      </c>
      <c r="K3073" s="17" t="s">
        <v>4592</v>
      </c>
      <c r="L3073" s="17" t="s">
        <v>5714</v>
      </c>
      <c r="M3073" s="5" t="s">
        <v>83</v>
      </c>
      <c r="N3073" s="15" t="s">
        <v>375</v>
      </c>
    </row>
    <row r="3074" spans="5:14" x14ac:dyDescent="0.25">
      <c r="E3074" s="15" t="s">
        <v>375</v>
      </c>
      <c r="F3074" s="16" t="s">
        <v>376</v>
      </c>
      <c r="G3074" s="17" t="s">
        <v>239</v>
      </c>
      <c r="H3074" s="17">
        <v>104</v>
      </c>
      <c r="I3074" s="18" t="str">
        <f t="shared" ref="I3074:I3137" si="48">CONCATENATE(G3074,J3074)</f>
        <v>RibnicaKot pri Ribnici</v>
      </c>
      <c r="J3074" s="17" t="s">
        <v>3947</v>
      </c>
      <c r="K3074" s="17" t="s">
        <v>5526</v>
      </c>
      <c r="L3074" s="17" t="s">
        <v>5714</v>
      </c>
      <c r="M3074" s="5" t="s">
        <v>83</v>
      </c>
      <c r="N3074" s="15" t="s">
        <v>375</v>
      </c>
    </row>
    <row r="3075" spans="5:14" x14ac:dyDescent="0.25">
      <c r="E3075" s="15" t="s">
        <v>375</v>
      </c>
      <c r="F3075" s="16" t="s">
        <v>376</v>
      </c>
      <c r="G3075" s="17" t="s">
        <v>239</v>
      </c>
      <c r="H3075" s="17">
        <v>104</v>
      </c>
      <c r="I3075" s="18" t="str">
        <f t="shared" si="48"/>
        <v>RibnicaKrnče</v>
      </c>
      <c r="J3075" s="17" t="s">
        <v>3994</v>
      </c>
      <c r="K3075" s="17" t="s">
        <v>4649</v>
      </c>
      <c r="L3075" s="17" t="s">
        <v>5714</v>
      </c>
      <c r="M3075" s="5" t="s">
        <v>83</v>
      </c>
      <c r="N3075" s="15" t="s">
        <v>375</v>
      </c>
    </row>
    <row r="3076" spans="5:14" x14ac:dyDescent="0.25">
      <c r="E3076" s="15" t="s">
        <v>375</v>
      </c>
      <c r="F3076" s="16" t="s">
        <v>376</v>
      </c>
      <c r="G3076" s="17" t="s">
        <v>239</v>
      </c>
      <c r="H3076" s="17">
        <v>104</v>
      </c>
      <c r="I3076" s="18" t="str">
        <f t="shared" si="48"/>
        <v>RibnicaLevstiki</v>
      </c>
      <c r="J3076" s="17" t="s">
        <v>4040</v>
      </c>
      <c r="K3076" s="17" t="s">
        <v>4705</v>
      </c>
      <c r="L3076" s="17" t="s">
        <v>5714</v>
      </c>
      <c r="M3076" s="5" t="s">
        <v>83</v>
      </c>
      <c r="N3076" s="15" t="s">
        <v>375</v>
      </c>
    </row>
    <row r="3077" spans="5:14" x14ac:dyDescent="0.25">
      <c r="E3077" s="15" t="s">
        <v>375</v>
      </c>
      <c r="F3077" s="16" t="s">
        <v>376</v>
      </c>
      <c r="G3077" s="17" t="s">
        <v>239</v>
      </c>
      <c r="H3077" s="17">
        <v>104</v>
      </c>
      <c r="I3077" s="18" t="str">
        <f t="shared" si="48"/>
        <v>RibnicaLipovec</v>
      </c>
      <c r="J3077" s="17" t="s">
        <v>3012</v>
      </c>
      <c r="K3077" s="17" t="s">
        <v>5540</v>
      </c>
      <c r="L3077" s="17" t="s">
        <v>5714</v>
      </c>
      <c r="M3077" s="5" t="s">
        <v>83</v>
      </c>
      <c r="N3077" s="15" t="s">
        <v>375</v>
      </c>
    </row>
    <row r="3078" spans="5:14" x14ac:dyDescent="0.25">
      <c r="E3078" s="15" t="s">
        <v>375</v>
      </c>
      <c r="F3078" s="16" t="s">
        <v>376</v>
      </c>
      <c r="G3078" s="17" t="s">
        <v>239</v>
      </c>
      <c r="H3078" s="17">
        <v>104</v>
      </c>
      <c r="I3078" s="18" t="str">
        <f t="shared" si="48"/>
        <v>RibnicaMakoše</v>
      </c>
      <c r="J3078" s="17" t="s">
        <v>4132</v>
      </c>
      <c r="K3078" s="17" t="s">
        <v>5548</v>
      </c>
      <c r="L3078" s="17" t="s">
        <v>5714</v>
      </c>
      <c r="M3078" s="5" t="s">
        <v>83</v>
      </c>
      <c r="N3078" s="15" t="s">
        <v>375</v>
      </c>
    </row>
    <row r="3079" spans="5:14" x14ac:dyDescent="0.25">
      <c r="E3079" s="15" t="s">
        <v>375</v>
      </c>
      <c r="F3079" s="16" t="s">
        <v>376</v>
      </c>
      <c r="G3079" s="17" t="s">
        <v>239</v>
      </c>
      <c r="H3079" s="17">
        <v>104</v>
      </c>
      <c r="I3079" s="18" t="str">
        <f t="shared" si="48"/>
        <v>RibnicaMarolče</v>
      </c>
      <c r="J3079" s="17" t="s">
        <v>4176</v>
      </c>
      <c r="K3079" s="17" t="s">
        <v>4734</v>
      </c>
      <c r="L3079" s="17" t="s">
        <v>5714</v>
      </c>
      <c r="M3079" s="5" t="s">
        <v>83</v>
      </c>
      <c r="N3079" s="15" t="s">
        <v>375</v>
      </c>
    </row>
    <row r="3080" spans="5:14" x14ac:dyDescent="0.25">
      <c r="E3080" s="15" t="s">
        <v>375</v>
      </c>
      <c r="F3080" s="16" t="s">
        <v>376</v>
      </c>
      <c r="G3080" s="17" t="s">
        <v>239</v>
      </c>
      <c r="H3080" s="17">
        <v>104</v>
      </c>
      <c r="I3080" s="18" t="str">
        <f t="shared" si="48"/>
        <v>RibnicaMaršiči</v>
      </c>
      <c r="J3080" s="17" t="s">
        <v>4220</v>
      </c>
      <c r="K3080" s="17" t="s">
        <v>4760</v>
      </c>
      <c r="L3080" s="17" t="s">
        <v>5714</v>
      </c>
      <c r="M3080" s="5" t="s">
        <v>83</v>
      </c>
      <c r="N3080" s="15" t="s">
        <v>375</v>
      </c>
    </row>
    <row r="3081" spans="5:14" x14ac:dyDescent="0.25">
      <c r="E3081" s="15" t="s">
        <v>375</v>
      </c>
      <c r="F3081" s="16" t="s">
        <v>376</v>
      </c>
      <c r="G3081" s="17" t="s">
        <v>239</v>
      </c>
      <c r="H3081" s="17">
        <v>104</v>
      </c>
      <c r="I3081" s="18" t="str">
        <f t="shared" si="48"/>
        <v>RibnicaNemška vas</v>
      </c>
      <c r="J3081" s="17" t="s">
        <v>4262</v>
      </c>
      <c r="K3081" s="17" t="s">
        <v>5554</v>
      </c>
      <c r="L3081" s="17" t="s">
        <v>5714</v>
      </c>
      <c r="M3081" s="5" t="s">
        <v>83</v>
      </c>
      <c r="N3081" s="15" t="s">
        <v>375</v>
      </c>
    </row>
    <row r="3082" spans="5:14" x14ac:dyDescent="0.25">
      <c r="E3082" s="15" t="s">
        <v>375</v>
      </c>
      <c r="F3082" s="16" t="s">
        <v>376</v>
      </c>
      <c r="G3082" s="17" t="s">
        <v>239</v>
      </c>
      <c r="H3082" s="17">
        <v>104</v>
      </c>
      <c r="I3082" s="18" t="str">
        <f t="shared" si="48"/>
        <v>RibnicaOrtnek</v>
      </c>
      <c r="J3082" s="17" t="s">
        <v>4302</v>
      </c>
      <c r="K3082" s="17" t="s">
        <v>5558</v>
      </c>
      <c r="L3082" s="17" t="s">
        <v>5714</v>
      </c>
      <c r="M3082" s="5" t="s">
        <v>83</v>
      </c>
      <c r="N3082" s="15" t="s">
        <v>375</v>
      </c>
    </row>
    <row r="3083" spans="5:14" x14ac:dyDescent="0.25">
      <c r="E3083" s="15" t="s">
        <v>375</v>
      </c>
      <c r="F3083" s="16" t="s">
        <v>376</v>
      </c>
      <c r="G3083" s="17" t="s">
        <v>239</v>
      </c>
      <c r="H3083" s="17">
        <v>104</v>
      </c>
      <c r="I3083" s="18" t="str">
        <f t="shared" si="48"/>
        <v>RibnicaOtavice</v>
      </c>
      <c r="J3083" s="17" t="s">
        <v>4341</v>
      </c>
      <c r="K3083" s="17" t="s">
        <v>5559</v>
      </c>
      <c r="L3083" s="17" t="s">
        <v>5714</v>
      </c>
      <c r="M3083" s="5" t="s">
        <v>83</v>
      </c>
      <c r="N3083" s="15" t="s">
        <v>375</v>
      </c>
    </row>
    <row r="3084" spans="5:14" x14ac:dyDescent="0.25">
      <c r="E3084" s="15" t="s">
        <v>375</v>
      </c>
      <c r="F3084" s="16" t="s">
        <v>376</v>
      </c>
      <c r="G3084" s="17" t="s">
        <v>239</v>
      </c>
      <c r="H3084" s="17">
        <v>104</v>
      </c>
      <c r="I3084" s="18" t="str">
        <f t="shared" si="48"/>
        <v>RibnicaPerovo</v>
      </c>
      <c r="J3084" s="17" t="s">
        <v>4379</v>
      </c>
      <c r="K3084" s="17" t="s">
        <v>5561</v>
      </c>
      <c r="L3084" s="17" t="s">
        <v>5714</v>
      </c>
      <c r="M3084" s="5" t="s">
        <v>83</v>
      </c>
      <c r="N3084" s="15" t="s">
        <v>375</v>
      </c>
    </row>
    <row r="3085" spans="5:14" x14ac:dyDescent="0.25">
      <c r="E3085" s="15" t="s">
        <v>375</v>
      </c>
      <c r="F3085" s="16" t="s">
        <v>376</v>
      </c>
      <c r="G3085" s="17" t="s">
        <v>239</v>
      </c>
      <c r="H3085" s="17">
        <v>104</v>
      </c>
      <c r="I3085" s="18" t="str">
        <f t="shared" si="48"/>
        <v>RibnicaPraproče</v>
      </c>
      <c r="J3085" s="17" t="s">
        <v>3133</v>
      </c>
      <c r="K3085" s="17" t="s">
        <v>5588</v>
      </c>
      <c r="L3085" s="17" t="s">
        <v>5714</v>
      </c>
      <c r="M3085" s="5" t="s">
        <v>83</v>
      </c>
      <c r="N3085" s="15" t="s">
        <v>375</v>
      </c>
    </row>
    <row r="3086" spans="5:14" x14ac:dyDescent="0.25">
      <c r="E3086" s="15" t="s">
        <v>375</v>
      </c>
      <c r="F3086" s="16" t="s">
        <v>376</v>
      </c>
      <c r="G3086" s="17" t="s">
        <v>239</v>
      </c>
      <c r="H3086" s="17">
        <v>104</v>
      </c>
      <c r="I3086" s="18" t="str">
        <f t="shared" si="48"/>
        <v>RibnicaPrigorica</v>
      </c>
      <c r="J3086" s="17" t="s">
        <v>4450</v>
      </c>
      <c r="K3086" s="17" t="s">
        <v>5593</v>
      </c>
      <c r="L3086" s="17" t="s">
        <v>5714</v>
      </c>
      <c r="M3086" s="5" t="s">
        <v>83</v>
      </c>
      <c r="N3086" s="15" t="s">
        <v>375</v>
      </c>
    </row>
    <row r="3087" spans="5:14" x14ac:dyDescent="0.25">
      <c r="E3087" s="15" t="s">
        <v>375</v>
      </c>
      <c r="F3087" s="16" t="s">
        <v>376</v>
      </c>
      <c r="G3087" s="17" t="s">
        <v>239</v>
      </c>
      <c r="H3087" s="17">
        <v>104</v>
      </c>
      <c r="I3087" s="18" t="str">
        <f t="shared" si="48"/>
        <v>RibnicaPugled pri Karlovici</v>
      </c>
      <c r="J3087" s="17" t="s">
        <v>4482</v>
      </c>
      <c r="K3087" s="17" t="s">
        <v>5569</v>
      </c>
      <c r="L3087" s="17" t="s">
        <v>5714</v>
      </c>
      <c r="M3087" s="5" t="s">
        <v>83</v>
      </c>
      <c r="N3087" s="15" t="s">
        <v>375</v>
      </c>
    </row>
    <row r="3088" spans="5:14" x14ac:dyDescent="0.25">
      <c r="E3088" s="15" t="s">
        <v>375</v>
      </c>
      <c r="F3088" s="16" t="s">
        <v>376</v>
      </c>
      <c r="G3088" s="17" t="s">
        <v>239</v>
      </c>
      <c r="H3088" s="17">
        <v>104</v>
      </c>
      <c r="I3088" s="18" t="str">
        <f t="shared" si="48"/>
        <v>RibnicaPusti Hrib</v>
      </c>
      <c r="J3088" s="17" t="s">
        <v>4514</v>
      </c>
      <c r="K3088" s="17" t="s">
        <v>5594</v>
      </c>
      <c r="L3088" s="17" t="s">
        <v>5714</v>
      </c>
      <c r="M3088" s="5" t="s">
        <v>83</v>
      </c>
      <c r="N3088" s="15" t="s">
        <v>375</v>
      </c>
    </row>
    <row r="3089" spans="5:14" x14ac:dyDescent="0.25">
      <c r="E3089" s="15" t="s">
        <v>375</v>
      </c>
      <c r="F3089" s="16" t="s">
        <v>376</v>
      </c>
      <c r="G3089" s="17" t="s">
        <v>239</v>
      </c>
      <c r="H3089" s="17">
        <v>104</v>
      </c>
      <c r="I3089" s="18" t="str">
        <f t="shared" si="48"/>
        <v>RibnicaRakitnica</v>
      </c>
      <c r="J3089" s="17" t="s">
        <v>4549</v>
      </c>
      <c r="K3089" s="17" t="s">
        <v>5595</v>
      </c>
      <c r="L3089" s="17" t="s">
        <v>5714</v>
      </c>
      <c r="M3089" s="5" t="s">
        <v>83</v>
      </c>
      <c r="N3089" s="15" t="s">
        <v>375</v>
      </c>
    </row>
    <row r="3090" spans="5:14" x14ac:dyDescent="0.25">
      <c r="E3090" s="15" t="s">
        <v>375</v>
      </c>
      <c r="F3090" s="16" t="s">
        <v>376</v>
      </c>
      <c r="G3090" s="17" t="s">
        <v>239</v>
      </c>
      <c r="H3090" s="17">
        <v>104</v>
      </c>
      <c r="I3090" s="18" t="str">
        <f t="shared" si="48"/>
        <v>RibnicaRibnica</v>
      </c>
      <c r="J3090" s="17" t="s">
        <v>239</v>
      </c>
      <c r="K3090" s="17" t="s">
        <v>5571</v>
      </c>
      <c r="L3090" s="17" t="s">
        <v>5714</v>
      </c>
      <c r="M3090" s="5" t="s">
        <v>83</v>
      </c>
      <c r="N3090" s="15" t="s">
        <v>375</v>
      </c>
    </row>
    <row r="3091" spans="5:14" x14ac:dyDescent="0.25">
      <c r="E3091" s="15" t="s">
        <v>375</v>
      </c>
      <c r="F3091" s="16" t="s">
        <v>376</v>
      </c>
      <c r="G3091" s="17" t="s">
        <v>239</v>
      </c>
      <c r="H3091" s="17">
        <v>104</v>
      </c>
      <c r="I3091" s="18" t="str">
        <f t="shared" si="48"/>
        <v>RibnicaRigelj pri Ortneku</v>
      </c>
      <c r="J3091" s="17" t="s">
        <v>4609</v>
      </c>
      <c r="K3091" s="17" t="s">
        <v>5572</v>
      </c>
      <c r="L3091" s="17" t="s">
        <v>5714</v>
      </c>
      <c r="M3091" s="5" t="s">
        <v>83</v>
      </c>
      <c r="N3091" s="15" t="s">
        <v>375</v>
      </c>
    </row>
    <row r="3092" spans="5:14" x14ac:dyDescent="0.25">
      <c r="E3092" s="15" t="s">
        <v>375</v>
      </c>
      <c r="F3092" s="16" t="s">
        <v>376</v>
      </c>
      <c r="G3092" s="17" t="s">
        <v>239</v>
      </c>
      <c r="H3092" s="17">
        <v>104</v>
      </c>
      <c r="I3092" s="18" t="str">
        <f t="shared" si="48"/>
        <v>RibnicaSajevec</v>
      </c>
      <c r="J3092" s="17" t="s">
        <v>4638</v>
      </c>
      <c r="K3092" s="17" t="s">
        <v>5643</v>
      </c>
      <c r="L3092" s="17" t="s">
        <v>5714</v>
      </c>
      <c r="M3092" s="5" t="s">
        <v>83</v>
      </c>
      <c r="N3092" s="15" t="s">
        <v>375</v>
      </c>
    </row>
    <row r="3093" spans="5:14" x14ac:dyDescent="0.25">
      <c r="E3093" s="15" t="s">
        <v>375</v>
      </c>
      <c r="F3093" s="16" t="s">
        <v>376</v>
      </c>
      <c r="G3093" s="17" t="s">
        <v>239</v>
      </c>
      <c r="H3093" s="17">
        <v>104</v>
      </c>
      <c r="I3093" s="18" t="str">
        <f t="shared" si="48"/>
        <v>RibnicaSlatnik</v>
      </c>
      <c r="J3093" s="17" t="s">
        <v>4667</v>
      </c>
      <c r="K3093" s="17" t="s">
        <v>5574</v>
      </c>
      <c r="L3093" s="17" t="s">
        <v>5714</v>
      </c>
      <c r="M3093" s="5" t="s">
        <v>83</v>
      </c>
      <c r="N3093" s="15" t="s">
        <v>375</v>
      </c>
    </row>
    <row r="3094" spans="5:14" x14ac:dyDescent="0.25">
      <c r="E3094" s="15" t="s">
        <v>375</v>
      </c>
      <c r="F3094" s="16" t="s">
        <v>376</v>
      </c>
      <c r="G3094" s="17" t="s">
        <v>239</v>
      </c>
      <c r="H3094" s="17">
        <v>104</v>
      </c>
      <c r="I3094" s="18" t="str">
        <f t="shared" si="48"/>
        <v>RibnicaSušje</v>
      </c>
      <c r="J3094" s="17" t="s">
        <v>4693</v>
      </c>
      <c r="K3094" s="17" t="s">
        <v>5590</v>
      </c>
      <c r="L3094" s="17" t="s">
        <v>5714</v>
      </c>
      <c r="M3094" s="5" t="s">
        <v>83</v>
      </c>
      <c r="N3094" s="15" t="s">
        <v>375</v>
      </c>
    </row>
    <row r="3095" spans="5:14" x14ac:dyDescent="0.25">
      <c r="E3095" s="15" t="s">
        <v>375</v>
      </c>
      <c r="F3095" s="16" t="s">
        <v>376</v>
      </c>
      <c r="G3095" s="17" t="s">
        <v>239</v>
      </c>
      <c r="H3095" s="17">
        <v>104</v>
      </c>
      <c r="I3095" s="18" t="str">
        <f t="shared" si="48"/>
        <v>RibnicaSv. Gregor</v>
      </c>
      <c r="J3095" s="17" t="s">
        <v>4720</v>
      </c>
      <c r="K3095" s="17" t="s">
        <v>5597</v>
      </c>
      <c r="L3095" s="17" t="s">
        <v>5714</v>
      </c>
      <c r="M3095" s="5" t="s">
        <v>83</v>
      </c>
      <c r="N3095" s="15" t="s">
        <v>375</v>
      </c>
    </row>
    <row r="3096" spans="5:14" x14ac:dyDescent="0.25">
      <c r="E3096" s="15" t="s">
        <v>375</v>
      </c>
      <c r="F3096" s="16" t="s">
        <v>376</v>
      </c>
      <c r="G3096" s="17" t="s">
        <v>239</v>
      </c>
      <c r="H3096" s="17">
        <v>104</v>
      </c>
      <c r="I3096" s="18" t="str">
        <f t="shared" si="48"/>
        <v>RibnicaŠkrajnek</v>
      </c>
      <c r="J3096" s="17" t="s">
        <v>4749</v>
      </c>
      <c r="K3096" s="17" t="s">
        <v>5598</v>
      </c>
      <c r="L3096" s="17" t="s">
        <v>5714</v>
      </c>
      <c r="M3096" s="5" t="s">
        <v>83</v>
      </c>
      <c r="N3096" s="15" t="s">
        <v>375</v>
      </c>
    </row>
    <row r="3097" spans="5:14" x14ac:dyDescent="0.25">
      <c r="E3097" s="15" t="s">
        <v>375</v>
      </c>
      <c r="F3097" s="16" t="s">
        <v>376</v>
      </c>
      <c r="G3097" s="17" t="s">
        <v>239</v>
      </c>
      <c r="H3097" s="17">
        <v>104</v>
      </c>
      <c r="I3097" s="18" t="str">
        <f t="shared" si="48"/>
        <v>RibnicaVelike Poljane</v>
      </c>
      <c r="J3097" s="17" t="s">
        <v>3956</v>
      </c>
      <c r="K3097" s="17" t="s">
        <v>5599</v>
      </c>
      <c r="L3097" s="17" t="s">
        <v>5714</v>
      </c>
      <c r="M3097" s="5" t="s">
        <v>83</v>
      </c>
      <c r="N3097" s="15" t="s">
        <v>375</v>
      </c>
    </row>
    <row r="3098" spans="5:14" x14ac:dyDescent="0.25">
      <c r="E3098" s="15" t="s">
        <v>375</v>
      </c>
      <c r="F3098" s="16" t="s">
        <v>376</v>
      </c>
      <c r="G3098" s="17" t="s">
        <v>239</v>
      </c>
      <c r="H3098" s="17">
        <v>104</v>
      </c>
      <c r="I3098" s="18" t="str">
        <f t="shared" si="48"/>
        <v>RibnicaVintarji</v>
      </c>
      <c r="J3098" s="17" t="s">
        <v>4800</v>
      </c>
      <c r="K3098" s="17" t="s">
        <v>5591</v>
      </c>
      <c r="L3098" s="17" t="s">
        <v>5714</v>
      </c>
      <c r="M3098" s="5" t="s">
        <v>83</v>
      </c>
      <c r="N3098" s="15" t="s">
        <v>375</v>
      </c>
    </row>
    <row r="3099" spans="5:14" x14ac:dyDescent="0.25">
      <c r="E3099" s="15" t="s">
        <v>375</v>
      </c>
      <c r="F3099" s="16" t="s">
        <v>376</v>
      </c>
      <c r="G3099" s="17" t="s">
        <v>239</v>
      </c>
      <c r="H3099" s="17">
        <v>104</v>
      </c>
      <c r="I3099" s="18" t="str">
        <f t="shared" si="48"/>
        <v>RibnicaVrh pri Poljanah</v>
      </c>
      <c r="J3099" s="17" t="s">
        <v>4827</v>
      </c>
      <c r="K3099" s="17" t="s">
        <v>5601</v>
      </c>
      <c r="L3099" s="17" t="s">
        <v>5714</v>
      </c>
      <c r="M3099" s="5" t="s">
        <v>83</v>
      </c>
      <c r="N3099" s="15" t="s">
        <v>375</v>
      </c>
    </row>
    <row r="3100" spans="5:14" x14ac:dyDescent="0.25">
      <c r="E3100" s="15" t="s">
        <v>375</v>
      </c>
      <c r="F3100" s="16" t="s">
        <v>376</v>
      </c>
      <c r="G3100" s="17" t="s">
        <v>239</v>
      </c>
      <c r="H3100" s="17">
        <v>104</v>
      </c>
      <c r="I3100" s="18" t="str">
        <f t="shared" si="48"/>
        <v>RibnicaZadniki</v>
      </c>
      <c r="J3100" s="17" t="s">
        <v>4854</v>
      </c>
      <c r="K3100" s="17" t="s">
        <v>5602</v>
      </c>
      <c r="L3100" s="17" t="s">
        <v>5714</v>
      </c>
      <c r="M3100" s="5" t="s">
        <v>83</v>
      </c>
      <c r="N3100" s="15" t="s">
        <v>375</v>
      </c>
    </row>
    <row r="3101" spans="5:14" x14ac:dyDescent="0.25">
      <c r="E3101" s="15" t="s">
        <v>375</v>
      </c>
      <c r="F3101" s="16" t="s">
        <v>376</v>
      </c>
      <c r="G3101" s="17" t="s">
        <v>239</v>
      </c>
      <c r="H3101" s="17">
        <v>104</v>
      </c>
      <c r="I3101" s="18" t="str">
        <f t="shared" si="48"/>
        <v>RibnicaZadolje</v>
      </c>
      <c r="J3101" s="17" t="s">
        <v>4878</v>
      </c>
      <c r="K3101" s="17" t="s">
        <v>5608</v>
      </c>
      <c r="L3101" s="17" t="s">
        <v>5714</v>
      </c>
      <c r="M3101" s="5" t="s">
        <v>83</v>
      </c>
      <c r="N3101" s="15" t="s">
        <v>375</v>
      </c>
    </row>
    <row r="3102" spans="5:14" x14ac:dyDescent="0.25">
      <c r="E3102" s="15" t="s">
        <v>375</v>
      </c>
      <c r="F3102" s="16" t="s">
        <v>376</v>
      </c>
      <c r="G3102" s="17" t="s">
        <v>239</v>
      </c>
      <c r="H3102" s="17">
        <v>104</v>
      </c>
      <c r="I3102" s="18" t="str">
        <f t="shared" si="48"/>
        <v>RibnicaZapuže pri Ribnici</v>
      </c>
      <c r="J3102" s="17" t="s">
        <v>4900</v>
      </c>
      <c r="K3102" s="17" t="s">
        <v>5605</v>
      </c>
      <c r="L3102" s="17" t="s">
        <v>5714</v>
      </c>
      <c r="M3102" s="5" t="s">
        <v>83</v>
      </c>
      <c r="N3102" s="15" t="s">
        <v>375</v>
      </c>
    </row>
    <row r="3103" spans="5:14" x14ac:dyDescent="0.25">
      <c r="E3103" s="15" t="s">
        <v>375</v>
      </c>
      <c r="F3103" s="16" t="s">
        <v>376</v>
      </c>
      <c r="G3103" s="17" t="s">
        <v>239</v>
      </c>
      <c r="H3103" s="17">
        <v>104</v>
      </c>
      <c r="I3103" s="18" t="str">
        <f t="shared" si="48"/>
        <v>RibnicaZlati Rep</v>
      </c>
      <c r="J3103" s="17" t="s">
        <v>4921</v>
      </c>
      <c r="K3103" s="17" t="s">
        <v>5606</v>
      </c>
      <c r="L3103" s="17" t="s">
        <v>5714</v>
      </c>
      <c r="M3103" s="5" t="s">
        <v>83</v>
      </c>
      <c r="N3103" s="15" t="s">
        <v>375</v>
      </c>
    </row>
    <row r="3104" spans="5:14" x14ac:dyDescent="0.25">
      <c r="E3104" s="15" t="s">
        <v>375</v>
      </c>
      <c r="F3104" s="16" t="s">
        <v>376</v>
      </c>
      <c r="G3104" s="17" t="s">
        <v>239</v>
      </c>
      <c r="H3104" s="17">
        <v>104</v>
      </c>
      <c r="I3104" s="18" t="str">
        <f t="shared" si="48"/>
        <v>RibnicaŽlebič</v>
      </c>
      <c r="J3104" s="17" t="s">
        <v>4945</v>
      </c>
      <c r="K3104" s="17" t="s">
        <v>5644</v>
      </c>
      <c r="L3104" s="17" t="s">
        <v>5714</v>
      </c>
      <c r="M3104" s="5" t="s">
        <v>83</v>
      </c>
      <c r="N3104" s="15" t="s">
        <v>375</v>
      </c>
    </row>
    <row r="3105" spans="5:14" x14ac:dyDescent="0.25">
      <c r="E3105" s="15" t="s">
        <v>375</v>
      </c>
      <c r="F3105" s="16" t="s">
        <v>376</v>
      </c>
      <c r="G3105" s="17" t="s">
        <v>239</v>
      </c>
      <c r="H3105" s="17">
        <v>104</v>
      </c>
      <c r="I3105" s="18" t="str">
        <f t="shared" si="48"/>
        <v>RibnicaŽukovo</v>
      </c>
      <c r="J3105" s="17" t="s">
        <v>4964</v>
      </c>
      <c r="K3105" s="17" t="s">
        <v>5609</v>
      </c>
      <c r="L3105" s="17" t="s">
        <v>5714</v>
      </c>
      <c r="M3105" s="5" t="s">
        <v>83</v>
      </c>
      <c r="N3105" s="15" t="s">
        <v>375</v>
      </c>
    </row>
    <row r="3106" spans="5:14" x14ac:dyDescent="0.25">
      <c r="E3106" s="15" t="s">
        <v>375</v>
      </c>
      <c r="F3106" s="16" t="s">
        <v>376</v>
      </c>
      <c r="G3106" s="17" t="s">
        <v>246</v>
      </c>
      <c r="H3106" s="17">
        <v>109</v>
      </c>
      <c r="I3106" s="18" t="str">
        <f t="shared" si="48"/>
        <v>SemičBlatnik pri Črmošnjicah</v>
      </c>
      <c r="J3106" s="17" t="s">
        <v>507</v>
      </c>
      <c r="K3106" s="17" t="s">
        <v>377</v>
      </c>
      <c r="L3106" s="17" t="s">
        <v>5714</v>
      </c>
      <c r="M3106" s="5" t="s">
        <v>83</v>
      </c>
      <c r="N3106" s="15" t="s">
        <v>375</v>
      </c>
    </row>
    <row r="3107" spans="5:14" x14ac:dyDescent="0.25">
      <c r="E3107" s="15" t="s">
        <v>375</v>
      </c>
      <c r="F3107" s="16" t="s">
        <v>376</v>
      </c>
      <c r="G3107" s="17" t="s">
        <v>246</v>
      </c>
      <c r="H3107" s="17">
        <v>109</v>
      </c>
      <c r="I3107" s="18" t="str">
        <f t="shared" si="48"/>
        <v>SemičBrezje pri Rožnem Dolu</v>
      </c>
      <c r="J3107" s="17" t="s">
        <v>698</v>
      </c>
      <c r="K3107" s="17" t="s">
        <v>566</v>
      </c>
      <c r="L3107" s="17" t="s">
        <v>5714</v>
      </c>
      <c r="M3107" s="5" t="s">
        <v>83</v>
      </c>
      <c r="N3107" s="15" t="s">
        <v>375</v>
      </c>
    </row>
    <row r="3108" spans="5:14" x14ac:dyDescent="0.25">
      <c r="E3108" s="15" t="s">
        <v>375</v>
      </c>
      <c r="F3108" s="16" t="s">
        <v>376</v>
      </c>
      <c r="G3108" s="17" t="s">
        <v>246</v>
      </c>
      <c r="H3108" s="17">
        <v>109</v>
      </c>
      <c r="I3108" s="18" t="str">
        <f t="shared" si="48"/>
        <v>SemičBrezje pri Vinjem Vrhu</v>
      </c>
      <c r="J3108" s="17" t="s">
        <v>872</v>
      </c>
      <c r="K3108" s="17" t="s">
        <v>753</v>
      </c>
      <c r="L3108" s="17" t="s">
        <v>5714</v>
      </c>
      <c r="M3108" s="5" t="s">
        <v>83</v>
      </c>
      <c r="N3108" s="15" t="s">
        <v>375</v>
      </c>
    </row>
    <row r="3109" spans="5:14" x14ac:dyDescent="0.25">
      <c r="E3109" s="15" t="s">
        <v>375</v>
      </c>
      <c r="F3109" s="16" t="s">
        <v>376</v>
      </c>
      <c r="G3109" s="17" t="s">
        <v>246</v>
      </c>
      <c r="H3109" s="17">
        <v>109</v>
      </c>
      <c r="I3109" s="18" t="str">
        <f t="shared" si="48"/>
        <v>SemičBrezova Reber</v>
      </c>
      <c r="J3109" s="17" t="s">
        <v>1055</v>
      </c>
      <c r="K3109" s="17" t="s">
        <v>929</v>
      </c>
      <c r="L3109" s="17" t="s">
        <v>5714</v>
      </c>
      <c r="M3109" s="5" t="s">
        <v>83</v>
      </c>
      <c r="N3109" s="15" t="s">
        <v>375</v>
      </c>
    </row>
    <row r="3110" spans="5:14" x14ac:dyDescent="0.25">
      <c r="E3110" s="15" t="s">
        <v>375</v>
      </c>
      <c r="F3110" s="16" t="s">
        <v>376</v>
      </c>
      <c r="G3110" s="17" t="s">
        <v>246</v>
      </c>
      <c r="H3110" s="17">
        <v>109</v>
      </c>
      <c r="I3110" s="18" t="str">
        <f t="shared" si="48"/>
        <v>SemičBrezovica pri Črmošnjicah</v>
      </c>
      <c r="J3110" s="17" t="s">
        <v>1231</v>
      </c>
      <c r="K3110" s="17" t="s">
        <v>1109</v>
      </c>
      <c r="L3110" s="17" t="s">
        <v>5714</v>
      </c>
      <c r="M3110" s="5" t="s">
        <v>83</v>
      </c>
      <c r="N3110" s="15" t="s">
        <v>375</v>
      </c>
    </row>
    <row r="3111" spans="5:14" x14ac:dyDescent="0.25">
      <c r="E3111" s="15" t="s">
        <v>375</v>
      </c>
      <c r="F3111" s="16" t="s">
        <v>376</v>
      </c>
      <c r="G3111" s="17" t="s">
        <v>246</v>
      </c>
      <c r="H3111" s="17">
        <v>109</v>
      </c>
      <c r="I3111" s="18" t="str">
        <f t="shared" si="48"/>
        <v>SemičBrstovec</v>
      </c>
      <c r="J3111" s="17" t="s">
        <v>1395</v>
      </c>
      <c r="K3111" s="17" t="s">
        <v>1275</v>
      </c>
      <c r="L3111" s="17" t="s">
        <v>5714</v>
      </c>
      <c r="M3111" s="5" t="s">
        <v>83</v>
      </c>
      <c r="N3111" s="15" t="s">
        <v>375</v>
      </c>
    </row>
    <row r="3112" spans="5:14" x14ac:dyDescent="0.25">
      <c r="E3112" s="15" t="s">
        <v>375</v>
      </c>
      <c r="F3112" s="16" t="s">
        <v>376</v>
      </c>
      <c r="G3112" s="17" t="s">
        <v>246</v>
      </c>
      <c r="H3112" s="17">
        <v>109</v>
      </c>
      <c r="I3112" s="18" t="str">
        <f t="shared" si="48"/>
        <v>SemičCerovec pri Črešnjevcu</v>
      </c>
      <c r="J3112" s="17" t="s">
        <v>1554</v>
      </c>
      <c r="K3112" s="17" t="s">
        <v>1441</v>
      </c>
      <c r="L3112" s="17" t="s">
        <v>5714</v>
      </c>
      <c r="M3112" s="5" t="s">
        <v>83</v>
      </c>
      <c r="N3112" s="15" t="s">
        <v>375</v>
      </c>
    </row>
    <row r="3113" spans="5:14" x14ac:dyDescent="0.25">
      <c r="E3113" s="15" t="s">
        <v>375</v>
      </c>
      <c r="F3113" s="16" t="s">
        <v>376</v>
      </c>
      <c r="G3113" s="17" t="s">
        <v>246</v>
      </c>
      <c r="H3113" s="17">
        <v>109</v>
      </c>
      <c r="I3113" s="18" t="str">
        <f t="shared" si="48"/>
        <v>SemičČrešnjevec pri Semiču</v>
      </c>
      <c r="J3113" s="17" t="s">
        <v>1711</v>
      </c>
      <c r="K3113" s="17" t="s">
        <v>2174</v>
      </c>
      <c r="L3113" s="17" t="s">
        <v>5714</v>
      </c>
      <c r="M3113" s="5" t="s">
        <v>83</v>
      </c>
      <c r="N3113" s="15" t="s">
        <v>375</v>
      </c>
    </row>
    <row r="3114" spans="5:14" x14ac:dyDescent="0.25">
      <c r="E3114" s="15" t="s">
        <v>375</v>
      </c>
      <c r="F3114" s="16" t="s">
        <v>376</v>
      </c>
      <c r="G3114" s="17" t="s">
        <v>246</v>
      </c>
      <c r="H3114" s="17">
        <v>109</v>
      </c>
      <c r="I3114" s="18" t="str">
        <f t="shared" si="48"/>
        <v>SemičČrmošnjice</v>
      </c>
      <c r="J3114" s="17" t="s">
        <v>1860</v>
      </c>
      <c r="K3114" s="17" t="s">
        <v>3869</v>
      </c>
      <c r="L3114" s="17" t="s">
        <v>5714</v>
      </c>
      <c r="M3114" s="5" t="s">
        <v>83</v>
      </c>
      <c r="N3114" s="15" t="s">
        <v>375</v>
      </c>
    </row>
    <row r="3115" spans="5:14" x14ac:dyDescent="0.25">
      <c r="E3115" s="15" t="s">
        <v>375</v>
      </c>
      <c r="F3115" s="16" t="s">
        <v>376</v>
      </c>
      <c r="G3115" s="17" t="s">
        <v>246</v>
      </c>
      <c r="H3115" s="17">
        <v>109</v>
      </c>
      <c r="I3115" s="18" t="str">
        <f t="shared" si="48"/>
        <v>SemičGaber pri Črmošnjicah</v>
      </c>
      <c r="J3115" s="17" t="s">
        <v>1998</v>
      </c>
      <c r="K3115" s="17" t="s">
        <v>2306</v>
      </c>
      <c r="L3115" s="17" t="s">
        <v>5714</v>
      </c>
      <c r="M3115" s="5" t="s">
        <v>83</v>
      </c>
      <c r="N3115" s="15" t="s">
        <v>375</v>
      </c>
    </row>
    <row r="3116" spans="5:14" x14ac:dyDescent="0.25">
      <c r="E3116" s="15" t="s">
        <v>375</v>
      </c>
      <c r="F3116" s="16" t="s">
        <v>376</v>
      </c>
      <c r="G3116" s="17" t="s">
        <v>246</v>
      </c>
      <c r="H3116" s="17">
        <v>109</v>
      </c>
      <c r="I3116" s="18" t="str">
        <f t="shared" si="48"/>
        <v>SemičGornje Laze</v>
      </c>
      <c r="J3116" s="17" t="s">
        <v>2138</v>
      </c>
      <c r="K3116" s="17" t="s">
        <v>2543</v>
      </c>
      <c r="L3116" s="17" t="s">
        <v>5714</v>
      </c>
      <c r="M3116" s="5" t="s">
        <v>83</v>
      </c>
      <c r="N3116" s="15" t="s">
        <v>375</v>
      </c>
    </row>
    <row r="3117" spans="5:14" x14ac:dyDescent="0.25">
      <c r="E3117" s="15" t="s">
        <v>375</v>
      </c>
      <c r="F3117" s="16" t="s">
        <v>376</v>
      </c>
      <c r="G3117" s="17" t="s">
        <v>246</v>
      </c>
      <c r="H3117" s="17">
        <v>109</v>
      </c>
      <c r="I3117" s="18" t="str">
        <f t="shared" si="48"/>
        <v>SemičGradnik</v>
      </c>
      <c r="J3117" s="17" t="s">
        <v>2269</v>
      </c>
      <c r="K3117" s="17" t="s">
        <v>2649</v>
      </c>
      <c r="L3117" s="17" t="s">
        <v>5714</v>
      </c>
      <c r="M3117" s="5" t="s">
        <v>83</v>
      </c>
      <c r="N3117" s="15" t="s">
        <v>375</v>
      </c>
    </row>
    <row r="3118" spans="5:14" x14ac:dyDescent="0.25">
      <c r="E3118" s="15" t="s">
        <v>375</v>
      </c>
      <c r="F3118" s="16" t="s">
        <v>376</v>
      </c>
      <c r="G3118" s="17" t="s">
        <v>246</v>
      </c>
      <c r="H3118" s="17">
        <v>109</v>
      </c>
      <c r="I3118" s="18" t="str">
        <f t="shared" si="48"/>
        <v>SemičHrib pri Cerovcu</v>
      </c>
      <c r="J3118" s="17" t="s">
        <v>2398</v>
      </c>
      <c r="K3118" s="17" t="s">
        <v>4058</v>
      </c>
      <c r="L3118" s="17" t="s">
        <v>5714</v>
      </c>
      <c r="M3118" s="5" t="s">
        <v>83</v>
      </c>
      <c r="N3118" s="15" t="s">
        <v>375</v>
      </c>
    </row>
    <row r="3119" spans="5:14" x14ac:dyDescent="0.25">
      <c r="E3119" s="15" t="s">
        <v>375</v>
      </c>
      <c r="F3119" s="16" t="s">
        <v>376</v>
      </c>
      <c r="G3119" s="17" t="s">
        <v>246</v>
      </c>
      <c r="H3119" s="17">
        <v>109</v>
      </c>
      <c r="I3119" s="18" t="str">
        <f t="shared" si="48"/>
        <v>SemičHrib pri Rožnem Dolu</v>
      </c>
      <c r="J3119" s="17" t="s">
        <v>2508</v>
      </c>
      <c r="K3119" s="17" t="s">
        <v>2749</v>
      </c>
      <c r="L3119" s="17" t="s">
        <v>5714</v>
      </c>
      <c r="M3119" s="5" t="s">
        <v>83</v>
      </c>
      <c r="N3119" s="15" t="s">
        <v>375</v>
      </c>
    </row>
    <row r="3120" spans="5:14" x14ac:dyDescent="0.25">
      <c r="E3120" s="15" t="s">
        <v>375</v>
      </c>
      <c r="F3120" s="16" t="s">
        <v>376</v>
      </c>
      <c r="G3120" s="17" t="s">
        <v>246</v>
      </c>
      <c r="H3120" s="17">
        <v>109</v>
      </c>
      <c r="I3120" s="18" t="str">
        <f t="shared" si="48"/>
        <v>SemičKal</v>
      </c>
      <c r="J3120" s="17" t="s">
        <v>1638</v>
      </c>
      <c r="K3120" s="17" t="s">
        <v>2850</v>
      </c>
      <c r="L3120" s="17" t="s">
        <v>5714</v>
      </c>
      <c r="M3120" s="5" t="s">
        <v>83</v>
      </c>
      <c r="N3120" s="15" t="s">
        <v>375</v>
      </c>
    </row>
    <row r="3121" spans="5:14" x14ac:dyDescent="0.25">
      <c r="E3121" s="15" t="s">
        <v>375</v>
      </c>
      <c r="F3121" s="16" t="s">
        <v>376</v>
      </c>
      <c r="G3121" s="17" t="s">
        <v>246</v>
      </c>
      <c r="H3121" s="17">
        <v>109</v>
      </c>
      <c r="I3121" s="18" t="str">
        <f t="shared" si="48"/>
        <v>SemičKomarna vas</v>
      </c>
      <c r="J3121" s="17" t="s">
        <v>2722</v>
      </c>
      <c r="K3121" s="17" t="s">
        <v>2951</v>
      </c>
      <c r="L3121" s="17" t="s">
        <v>5714</v>
      </c>
      <c r="M3121" s="5" t="s">
        <v>83</v>
      </c>
      <c r="N3121" s="15" t="s">
        <v>375</v>
      </c>
    </row>
    <row r="3122" spans="5:14" x14ac:dyDescent="0.25">
      <c r="E3122" s="15" t="s">
        <v>375</v>
      </c>
      <c r="F3122" s="16" t="s">
        <v>376</v>
      </c>
      <c r="G3122" s="17" t="s">
        <v>246</v>
      </c>
      <c r="H3122" s="17">
        <v>109</v>
      </c>
      <c r="I3122" s="18" t="str">
        <f t="shared" si="48"/>
        <v>SemičKrupa</v>
      </c>
      <c r="J3122" s="17" t="s">
        <v>2821</v>
      </c>
      <c r="K3122" s="17" t="s">
        <v>4193</v>
      </c>
      <c r="L3122" s="17" t="s">
        <v>5714</v>
      </c>
      <c r="M3122" s="5" t="s">
        <v>83</v>
      </c>
      <c r="N3122" s="15" t="s">
        <v>375</v>
      </c>
    </row>
    <row r="3123" spans="5:14" x14ac:dyDescent="0.25">
      <c r="E3123" s="15" t="s">
        <v>375</v>
      </c>
      <c r="F3123" s="16" t="s">
        <v>376</v>
      </c>
      <c r="G3123" s="17" t="s">
        <v>246</v>
      </c>
      <c r="H3123" s="17">
        <v>109</v>
      </c>
      <c r="I3123" s="18" t="str">
        <f t="shared" si="48"/>
        <v>SemičKrvavčji Vrh</v>
      </c>
      <c r="J3123" s="17" t="s">
        <v>2922</v>
      </c>
      <c r="K3123" s="17" t="s">
        <v>5420</v>
      </c>
      <c r="L3123" s="17" t="s">
        <v>5714</v>
      </c>
      <c r="M3123" s="5" t="s">
        <v>83</v>
      </c>
      <c r="N3123" s="15" t="s">
        <v>375</v>
      </c>
    </row>
    <row r="3124" spans="5:14" x14ac:dyDescent="0.25">
      <c r="E3124" s="15" t="s">
        <v>375</v>
      </c>
      <c r="F3124" s="16" t="s">
        <v>376</v>
      </c>
      <c r="G3124" s="17" t="s">
        <v>246</v>
      </c>
      <c r="H3124" s="17">
        <v>109</v>
      </c>
      <c r="I3124" s="18" t="str">
        <f t="shared" si="48"/>
        <v>SemičLipovec</v>
      </c>
      <c r="J3124" s="17" t="s">
        <v>3012</v>
      </c>
      <c r="K3124" s="17" t="s">
        <v>4239</v>
      </c>
      <c r="L3124" s="17" t="s">
        <v>5714</v>
      </c>
      <c r="M3124" s="5" t="s">
        <v>83</v>
      </c>
      <c r="N3124" s="15" t="s">
        <v>375</v>
      </c>
    </row>
    <row r="3125" spans="5:14" x14ac:dyDescent="0.25">
      <c r="E3125" s="15" t="s">
        <v>375</v>
      </c>
      <c r="F3125" s="16" t="s">
        <v>376</v>
      </c>
      <c r="G3125" s="17" t="s">
        <v>246</v>
      </c>
      <c r="H3125" s="17">
        <v>109</v>
      </c>
      <c r="I3125" s="18" t="str">
        <f t="shared" si="48"/>
        <v>SemičMaline pri Štrekljevcu</v>
      </c>
      <c r="J3125" s="17" t="s">
        <v>3096</v>
      </c>
      <c r="K3125" s="17" t="s">
        <v>4278</v>
      </c>
      <c r="L3125" s="17" t="s">
        <v>5714</v>
      </c>
      <c r="M3125" s="5" t="s">
        <v>83</v>
      </c>
      <c r="N3125" s="15" t="s">
        <v>375</v>
      </c>
    </row>
    <row r="3126" spans="5:14" x14ac:dyDescent="0.25">
      <c r="E3126" s="15" t="s">
        <v>375</v>
      </c>
      <c r="F3126" s="16" t="s">
        <v>376</v>
      </c>
      <c r="G3126" s="17" t="s">
        <v>246</v>
      </c>
      <c r="H3126" s="17">
        <v>109</v>
      </c>
      <c r="I3126" s="18" t="str">
        <f t="shared" si="48"/>
        <v>SemičMašelj</v>
      </c>
      <c r="J3126" s="17" t="s">
        <v>3180</v>
      </c>
      <c r="K3126" s="17" t="s">
        <v>5436</v>
      </c>
      <c r="L3126" s="17" t="s">
        <v>5714</v>
      </c>
      <c r="M3126" s="5" t="s">
        <v>83</v>
      </c>
      <c r="N3126" s="15" t="s">
        <v>375</v>
      </c>
    </row>
    <row r="3127" spans="5:14" x14ac:dyDescent="0.25">
      <c r="E3127" s="15" t="s">
        <v>375</v>
      </c>
      <c r="F3127" s="16" t="s">
        <v>376</v>
      </c>
      <c r="G3127" s="17" t="s">
        <v>246</v>
      </c>
      <c r="H3127" s="17">
        <v>109</v>
      </c>
      <c r="I3127" s="18" t="str">
        <f t="shared" si="48"/>
        <v>SemičMoverna vas</v>
      </c>
      <c r="J3127" s="17" t="s">
        <v>3260</v>
      </c>
      <c r="K3127" s="17" t="s">
        <v>4355</v>
      </c>
      <c r="L3127" s="17" t="s">
        <v>5714</v>
      </c>
      <c r="M3127" s="5" t="s">
        <v>83</v>
      </c>
      <c r="N3127" s="15" t="s">
        <v>375</v>
      </c>
    </row>
    <row r="3128" spans="5:14" x14ac:dyDescent="0.25">
      <c r="E3128" s="15" t="s">
        <v>375</v>
      </c>
      <c r="F3128" s="16" t="s">
        <v>376</v>
      </c>
      <c r="G3128" s="17" t="s">
        <v>246</v>
      </c>
      <c r="H3128" s="17">
        <v>109</v>
      </c>
      <c r="I3128" s="18" t="str">
        <f t="shared" si="48"/>
        <v>SemičNestoplja vas</v>
      </c>
      <c r="J3128" s="17" t="s">
        <v>3343</v>
      </c>
      <c r="K3128" s="17" t="s">
        <v>4393</v>
      </c>
      <c r="L3128" s="17" t="s">
        <v>5714</v>
      </c>
      <c r="M3128" s="5" t="s">
        <v>83</v>
      </c>
      <c r="N3128" s="15" t="s">
        <v>375</v>
      </c>
    </row>
    <row r="3129" spans="5:14" x14ac:dyDescent="0.25">
      <c r="E3129" s="15" t="s">
        <v>375</v>
      </c>
      <c r="F3129" s="16" t="s">
        <v>376</v>
      </c>
      <c r="G3129" s="17" t="s">
        <v>246</v>
      </c>
      <c r="H3129" s="17">
        <v>109</v>
      </c>
      <c r="I3129" s="18" t="str">
        <f t="shared" si="48"/>
        <v>SemičOmota</v>
      </c>
      <c r="J3129" s="17" t="s">
        <v>3417</v>
      </c>
      <c r="K3129" s="17" t="s">
        <v>5592</v>
      </c>
      <c r="L3129" s="17" t="s">
        <v>5714</v>
      </c>
      <c r="M3129" s="5" t="s">
        <v>83</v>
      </c>
      <c r="N3129" s="15" t="s">
        <v>375</v>
      </c>
    </row>
    <row r="3130" spans="5:14" x14ac:dyDescent="0.25">
      <c r="E3130" s="15" t="s">
        <v>375</v>
      </c>
      <c r="F3130" s="16" t="s">
        <v>376</v>
      </c>
      <c r="G3130" s="17" t="s">
        <v>246</v>
      </c>
      <c r="H3130" s="17">
        <v>109</v>
      </c>
      <c r="I3130" s="18" t="str">
        <f t="shared" si="48"/>
        <v>SemičOskoršnica</v>
      </c>
      <c r="J3130" s="17" t="s">
        <v>3490</v>
      </c>
      <c r="K3130" s="17" t="s">
        <v>4430</v>
      </c>
      <c r="L3130" s="17" t="s">
        <v>5714</v>
      </c>
      <c r="M3130" s="5" t="s">
        <v>83</v>
      </c>
      <c r="N3130" s="15" t="s">
        <v>375</v>
      </c>
    </row>
    <row r="3131" spans="5:14" x14ac:dyDescent="0.25">
      <c r="E3131" s="15" t="s">
        <v>375</v>
      </c>
      <c r="F3131" s="16" t="s">
        <v>376</v>
      </c>
      <c r="G3131" s="17" t="s">
        <v>246</v>
      </c>
      <c r="H3131" s="17">
        <v>109</v>
      </c>
      <c r="I3131" s="18" t="str">
        <f t="shared" si="48"/>
        <v>SemičOsojnik</v>
      </c>
      <c r="J3131" s="17" t="s">
        <v>1750</v>
      </c>
      <c r="K3131" s="17" t="s">
        <v>5512</v>
      </c>
      <c r="L3131" s="17" t="s">
        <v>5714</v>
      </c>
      <c r="M3131" s="5" t="s">
        <v>83</v>
      </c>
      <c r="N3131" s="15" t="s">
        <v>375</v>
      </c>
    </row>
    <row r="3132" spans="5:14" x14ac:dyDescent="0.25">
      <c r="E3132" s="15" t="s">
        <v>375</v>
      </c>
      <c r="F3132" s="16" t="s">
        <v>376</v>
      </c>
      <c r="G3132" s="17" t="s">
        <v>246</v>
      </c>
      <c r="H3132" s="17">
        <v>109</v>
      </c>
      <c r="I3132" s="18" t="str">
        <f t="shared" si="48"/>
        <v>SemičPlanina</v>
      </c>
      <c r="J3132" s="17" t="s">
        <v>1178</v>
      </c>
      <c r="K3132" s="17" t="s">
        <v>4462</v>
      </c>
      <c r="L3132" s="17" t="s">
        <v>5714</v>
      </c>
      <c r="M3132" s="5" t="s">
        <v>83</v>
      </c>
      <c r="N3132" s="15" t="s">
        <v>375</v>
      </c>
    </row>
    <row r="3133" spans="5:14" x14ac:dyDescent="0.25">
      <c r="E3133" s="15" t="s">
        <v>375</v>
      </c>
      <c r="F3133" s="16" t="s">
        <v>376</v>
      </c>
      <c r="G3133" s="17" t="s">
        <v>246</v>
      </c>
      <c r="H3133" s="17">
        <v>109</v>
      </c>
      <c r="I3133" s="18" t="str">
        <f t="shared" si="48"/>
        <v>SemičPodreber</v>
      </c>
      <c r="J3133" s="17" t="s">
        <v>2866</v>
      </c>
      <c r="K3133" s="17" t="s">
        <v>5516</v>
      </c>
      <c r="L3133" s="17" t="s">
        <v>5714</v>
      </c>
      <c r="M3133" s="5" t="s">
        <v>83</v>
      </c>
      <c r="N3133" s="15" t="s">
        <v>375</v>
      </c>
    </row>
    <row r="3134" spans="5:14" x14ac:dyDescent="0.25">
      <c r="E3134" s="15" t="s">
        <v>375</v>
      </c>
      <c r="F3134" s="16" t="s">
        <v>376</v>
      </c>
      <c r="G3134" s="17" t="s">
        <v>246</v>
      </c>
      <c r="H3134" s="17">
        <v>109</v>
      </c>
      <c r="I3134" s="18" t="str">
        <f t="shared" si="48"/>
        <v>SemičPotoki</v>
      </c>
      <c r="J3134" s="17" t="s">
        <v>1937</v>
      </c>
      <c r="K3134" s="17" t="s">
        <v>4495</v>
      </c>
      <c r="L3134" s="17" t="s">
        <v>5714</v>
      </c>
      <c r="M3134" s="5" t="s">
        <v>83</v>
      </c>
      <c r="N3134" s="15" t="s">
        <v>375</v>
      </c>
    </row>
    <row r="3135" spans="5:14" x14ac:dyDescent="0.25">
      <c r="E3135" s="15" t="s">
        <v>375</v>
      </c>
      <c r="F3135" s="16" t="s">
        <v>376</v>
      </c>
      <c r="G3135" s="17" t="s">
        <v>246</v>
      </c>
      <c r="H3135" s="17">
        <v>109</v>
      </c>
      <c r="I3135" s="18" t="str">
        <f t="shared" si="48"/>
        <v>SemičPraproče</v>
      </c>
      <c r="J3135" s="17" t="s">
        <v>3133</v>
      </c>
      <c r="K3135" s="17" t="s">
        <v>4529</v>
      </c>
      <c r="L3135" s="17" t="s">
        <v>5714</v>
      </c>
      <c r="M3135" s="5" t="s">
        <v>83</v>
      </c>
      <c r="N3135" s="15" t="s">
        <v>375</v>
      </c>
    </row>
    <row r="3136" spans="5:14" x14ac:dyDescent="0.25">
      <c r="E3136" s="15" t="s">
        <v>375</v>
      </c>
      <c r="F3136" s="16" t="s">
        <v>376</v>
      </c>
      <c r="G3136" s="17" t="s">
        <v>246</v>
      </c>
      <c r="H3136" s="17">
        <v>109</v>
      </c>
      <c r="I3136" s="18" t="str">
        <f t="shared" si="48"/>
        <v>SemičPraprot</v>
      </c>
      <c r="J3136" s="17" t="s">
        <v>3854</v>
      </c>
      <c r="K3136" s="17" t="s">
        <v>4562</v>
      </c>
      <c r="L3136" s="17" t="s">
        <v>5714</v>
      </c>
      <c r="M3136" s="5" t="s">
        <v>83</v>
      </c>
      <c r="N3136" s="15" t="s">
        <v>375</v>
      </c>
    </row>
    <row r="3137" spans="5:14" x14ac:dyDescent="0.25">
      <c r="E3137" s="15" t="s">
        <v>375</v>
      </c>
      <c r="F3137" s="16" t="s">
        <v>376</v>
      </c>
      <c r="G3137" s="17" t="s">
        <v>246</v>
      </c>
      <c r="H3137" s="17">
        <v>109</v>
      </c>
      <c r="I3137" s="18" t="str">
        <f t="shared" si="48"/>
        <v>SemičPreloge</v>
      </c>
      <c r="J3137" s="17" t="s">
        <v>3903</v>
      </c>
      <c r="K3137" s="17" t="s">
        <v>4592</v>
      </c>
      <c r="L3137" s="17" t="s">
        <v>5714</v>
      </c>
      <c r="M3137" s="5" t="s">
        <v>83</v>
      </c>
      <c r="N3137" s="15" t="s">
        <v>375</v>
      </c>
    </row>
    <row r="3138" spans="5:14" x14ac:dyDescent="0.25">
      <c r="E3138" s="15" t="s">
        <v>375</v>
      </c>
      <c r="F3138" s="16" t="s">
        <v>376</v>
      </c>
      <c r="G3138" s="17" t="s">
        <v>246</v>
      </c>
      <c r="H3138" s="17">
        <v>109</v>
      </c>
      <c r="I3138" s="18" t="str">
        <f t="shared" ref="I3138:I3201" si="49">CONCATENATE(G3138,J3138)</f>
        <v>SemičPribišje</v>
      </c>
      <c r="J3138" s="17" t="s">
        <v>3949</v>
      </c>
      <c r="K3138" s="17" t="s">
        <v>5526</v>
      </c>
      <c r="L3138" s="17" t="s">
        <v>5714</v>
      </c>
      <c r="M3138" s="5" t="s">
        <v>83</v>
      </c>
      <c r="N3138" s="15" t="s">
        <v>375</v>
      </c>
    </row>
    <row r="3139" spans="5:14" x14ac:dyDescent="0.25">
      <c r="E3139" s="15" t="s">
        <v>375</v>
      </c>
      <c r="F3139" s="16" t="s">
        <v>376</v>
      </c>
      <c r="G3139" s="17" t="s">
        <v>246</v>
      </c>
      <c r="H3139" s="17">
        <v>109</v>
      </c>
      <c r="I3139" s="18" t="str">
        <f t="shared" si="49"/>
        <v>SemičPugled</v>
      </c>
      <c r="J3139" s="17" t="s">
        <v>3996</v>
      </c>
      <c r="K3139" s="17" t="s">
        <v>4622</v>
      </c>
      <c r="L3139" s="17" t="s">
        <v>5714</v>
      </c>
      <c r="M3139" s="5" t="s">
        <v>83</v>
      </c>
      <c r="N3139" s="15" t="s">
        <v>375</v>
      </c>
    </row>
    <row r="3140" spans="5:14" x14ac:dyDescent="0.25">
      <c r="E3140" s="15" t="s">
        <v>375</v>
      </c>
      <c r="F3140" s="16" t="s">
        <v>376</v>
      </c>
      <c r="G3140" s="17" t="s">
        <v>246</v>
      </c>
      <c r="H3140" s="17">
        <v>109</v>
      </c>
      <c r="I3140" s="18" t="str">
        <f t="shared" si="49"/>
        <v>SemičRožni Dol</v>
      </c>
      <c r="J3140" s="17" t="s">
        <v>4042</v>
      </c>
      <c r="K3140" s="17" t="s">
        <v>5532</v>
      </c>
      <c r="L3140" s="17" t="s">
        <v>5714</v>
      </c>
      <c r="M3140" s="5" t="s">
        <v>83</v>
      </c>
      <c r="N3140" s="15" t="s">
        <v>375</v>
      </c>
    </row>
    <row r="3141" spans="5:14" x14ac:dyDescent="0.25">
      <c r="E3141" s="15" t="s">
        <v>375</v>
      </c>
      <c r="F3141" s="16" t="s">
        <v>376</v>
      </c>
      <c r="G3141" s="17" t="s">
        <v>246</v>
      </c>
      <c r="H3141" s="17">
        <v>109</v>
      </c>
      <c r="I3141" s="18" t="str">
        <f t="shared" si="49"/>
        <v>SemičSela pri Vrčicah</v>
      </c>
      <c r="J3141" s="17" t="s">
        <v>4088</v>
      </c>
      <c r="K3141" s="17" t="s">
        <v>4705</v>
      </c>
      <c r="L3141" s="17" t="s">
        <v>5714</v>
      </c>
      <c r="M3141" s="5" t="s">
        <v>83</v>
      </c>
      <c r="N3141" s="15" t="s">
        <v>375</v>
      </c>
    </row>
    <row r="3142" spans="5:14" x14ac:dyDescent="0.25">
      <c r="E3142" s="15" t="s">
        <v>375</v>
      </c>
      <c r="F3142" s="16" t="s">
        <v>376</v>
      </c>
      <c r="G3142" s="17" t="s">
        <v>246</v>
      </c>
      <c r="H3142" s="17">
        <v>109</v>
      </c>
      <c r="I3142" s="18" t="str">
        <f t="shared" si="49"/>
        <v>SemičSemič</v>
      </c>
      <c r="J3142" s="17" t="s">
        <v>246</v>
      </c>
      <c r="K3142" s="17" t="s">
        <v>5540</v>
      </c>
      <c r="L3142" s="17" t="s">
        <v>5714</v>
      </c>
      <c r="M3142" s="5" t="s">
        <v>83</v>
      </c>
      <c r="N3142" s="15" t="s">
        <v>375</v>
      </c>
    </row>
    <row r="3143" spans="5:14" x14ac:dyDescent="0.25">
      <c r="E3143" s="15" t="s">
        <v>375</v>
      </c>
      <c r="F3143" s="16" t="s">
        <v>376</v>
      </c>
      <c r="G3143" s="17" t="s">
        <v>246</v>
      </c>
      <c r="H3143" s="17">
        <v>109</v>
      </c>
      <c r="I3143" s="18" t="str">
        <f t="shared" si="49"/>
        <v>SemičSodji Vrh</v>
      </c>
      <c r="J3143" s="17" t="s">
        <v>4178</v>
      </c>
      <c r="K3143" s="17" t="s">
        <v>5544</v>
      </c>
      <c r="L3143" s="17" t="s">
        <v>5714</v>
      </c>
      <c r="M3143" s="5" t="s">
        <v>83</v>
      </c>
      <c r="N3143" s="15" t="s">
        <v>375</v>
      </c>
    </row>
    <row r="3144" spans="5:14" x14ac:dyDescent="0.25">
      <c r="E3144" s="15" t="s">
        <v>375</v>
      </c>
      <c r="F3144" s="16" t="s">
        <v>376</v>
      </c>
      <c r="G3144" s="17" t="s">
        <v>246</v>
      </c>
      <c r="H3144" s="17">
        <v>109</v>
      </c>
      <c r="I3144" s="18" t="str">
        <f t="shared" si="49"/>
        <v>SemičSredgora</v>
      </c>
      <c r="J3144" s="17" t="s">
        <v>4222</v>
      </c>
      <c r="K3144" s="17" t="s">
        <v>5548</v>
      </c>
      <c r="L3144" s="17" t="s">
        <v>5714</v>
      </c>
      <c r="M3144" s="5" t="s">
        <v>83</v>
      </c>
      <c r="N3144" s="15" t="s">
        <v>375</v>
      </c>
    </row>
    <row r="3145" spans="5:14" x14ac:dyDescent="0.25">
      <c r="E3145" s="15" t="s">
        <v>375</v>
      </c>
      <c r="F3145" s="16" t="s">
        <v>376</v>
      </c>
      <c r="G3145" s="17" t="s">
        <v>246</v>
      </c>
      <c r="H3145" s="17">
        <v>109</v>
      </c>
      <c r="I3145" s="18" t="str">
        <f t="shared" si="49"/>
        <v>SemičSrednja vas</v>
      </c>
      <c r="J3145" s="17" t="s">
        <v>4264</v>
      </c>
      <c r="K3145" s="17" t="s">
        <v>4734</v>
      </c>
      <c r="L3145" s="17" t="s">
        <v>5714</v>
      </c>
      <c r="M3145" s="5" t="s">
        <v>83</v>
      </c>
      <c r="N3145" s="15" t="s">
        <v>375</v>
      </c>
    </row>
    <row r="3146" spans="5:14" x14ac:dyDescent="0.25">
      <c r="E3146" s="15" t="s">
        <v>375</v>
      </c>
      <c r="F3146" s="16" t="s">
        <v>376</v>
      </c>
      <c r="G3146" s="17" t="s">
        <v>246</v>
      </c>
      <c r="H3146" s="17">
        <v>109</v>
      </c>
      <c r="I3146" s="18" t="str">
        <f t="shared" si="49"/>
        <v>SemičStarihov Vrh</v>
      </c>
      <c r="J3146" s="17" t="s">
        <v>4304</v>
      </c>
      <c r="K3146" s="17" t="s">
        <v>4760</v>
      </c>
      <c r="L3146" s="17" t="s">
        <v>5714</v>
      </c>
      <c r="M3146" s="5" t="s">
        <v>83</v>
      </c>
      <c r="N3146" s="15" t="s">
        <v>375</v>
      </c>
    </row>
    <row r="3147" spans="5:14" x14ac:dyDescent="0.25">
      <c r="E3147" s="15" t="s">
        <v>375</v>
      </c>
      <c r="F3147" s="16" t="s">
        <v>376</v>
      </c>
      <c r="G3147" s="17" t="s">
        <v>246</v>
      </c>
      <c r="H3147" s="17">
        <v>109</v>
      </c>
      <c r="I3147" s="18" t="str">
        <f t="shared" si="49"/>
        <v>SemičStranska vas pri Semiču</v>
      </c>
      <c r="J3147" s="17" t="s">
        <v>4342</v>
      </c>
      <c r="K3147" s="17" t="s">
        <v>5554</v>
      </c>
      <c r="L3147" s="17" t="s">
        <v>5714</v>
      </c>
      <c r="M3147" s="5" t="s">
        <v>83</v>
      </c>
      <c r="N3147" s="15" t="s">
        <v>375</v>
      </c>
    </row>
    <row r="3148" spans="5:14" x14ac:dyDescent="0.25">
      <c r="E3148" s="15" t="s">
        <v>375</v>
      </c>
      <c r="F3148" s="16" t="s">
        <v>376</v>
      </c>
      <c r="G3148" s="17" t="s">
        <v>246</v>
      </c>
      <c r="H3148" s="17">
        <v>109</v>
      </c>
      <c r="I3148" s="18" t="str">
        <f t="shared" si="49"/>
        <v>SemičŠtrekljevec</v>
      </c>
      <c r="J3148" s="17" t="s">
        <v>4380</v>
      </c>
      <c r="K3148" s="17" t="s">
        <v>5556</v>
      </c>
      <c r="L3148" s="17" t="s">
        <v>5714</v>
      </c>
      <c r="M3148" s="5" t="s">
        <v>83</v>
      </c>
      <c r="N3148" s="15" t="s">
        <v>375</v>
      </c>
    </row>
    <row r="3149" spans="5:14" x14ac:dyDescent="0.25">
      <c r="E3149" s="15" t="s">
        <v>375</v>
      </c>
      <c r="F3149" s="16" t="s">
        <v>376</v>
      </c>
      <c r="G3149" s="17" t="s">
        <v>246</v>
      </c>
      <c r="H3149" s="17">
        <v>109</v>
      </c>
      <c r="I3149" s="18" t="str">
        <f t="shared" si="49"/>
        <v>SemičTrebnji Vrh</v>
      </c>
      <c r="J3149" s="17" t="s">
        <v>4415</v>
      </c>
      <c r="K3149" s="17" t="s">
        <v>5558</v>
      </c>
      <c r="L3149" s="17" t="s">
        <v>5714</v>
      </c>
      <c r="M3149" s="5" t="s">
        <v>83</v>
      </c>
      <c r="N3149" s="15" t="s">
        <v>375</v>
      </c>
    </row>
    <row r="3150" spans="5:14" x14ac:dyDescent="0.25">
      <c r="E3150" s="15" t="s">
        <v>375</v>
      </c>
      <c r="F3150" s="16" t="s">
        <v>376</v>
      </c>
      <c r="G3150" s="17" t="s">
        <v>246</v>
      </c>
      <c r="H3150" s="17">
        <v>109</v>
      </c>
      <c r="I3150" s="18" t="str">
        <f t="shared" si="49"/>
        <v>SemičVinji Vrh pri Semiču</v>
      </c>
      <c r="J3150" s="17" t="s">
        <v>4451</v>
      </c>
      <c r="K3150" s="17" t="s">
        <v>5561</v>
      </c>
      <c r="L3150" s="17" t="s">
        <v>5714</v>
      </c>
      <c r="M3150" s="5" t="s">
        <v>83</v>
      </c>
      <c r="N3150" s="15" t="s">
        <v>375</v>
      </c>
    </row>
    <row r="3151" spans="5:14" x14ac:dyDescent="0.25">
      <c r="E3151" s="15" t="s">
        <v>375</v>
      </c>
      <c r="F3151" s="16" t="s">
        <v>376</v>
      </c>
      <c r="G3151" s="17" t="s">
        <v>246</v>
      </c>
      <c r="H3151" s="17">
        <v>109</v>
      </c>
      <c r="I3151" s="18" t="str">
        <f t="shared" si="49"/>
        <v>SemičVrčice</v>
      </c>
      <c r="J3151" s="17" t="s">
        <v>4483</v>
      </c>
      <c r="K3151" s="17" t="s">
        <v>5563</v>
      </c>
      <c r="L3151" s="17" t="s">
        <v>5714</v>
      </c>
      <c r="M3151" s="5" t="s">
        <v>83</v>
      </c>
      <c r="N3151" s="15" t="s">
        <v>375</v>
      </c>
    </row>
    <row r="3152" spans="5:14" x14ac:dyDescent="0.25">
      <c r="E3152" s="15" t="s">
        <v>375</v>
      </c>
      <c r="F3152" s="16" t="s">
        <v>376</v>
      </c>
      <c r="G3152" s="17" t="s">
        <v>246</v>
      </c>
      <c r="H3152" s="17">
        <v>109</v>
      </c>
      <c r="I3152" s="18" t="str">
        <f t="shared" si="49"/>
        <v>SemičSovinek</v>
      </c>
      <c r="J3152" s="17" t="s">
        <v>4515</v>
      </c>
      <c r="K3152" s="17" t="s">
        <v>5588</v>
      </c>
      <c r="L3152" s="17" t="s">
        <v>5714</v>
      </c>
      <c r="M3152" s="5" t="s">
        <v>83</v>
      </c>
      <c r="N3152" s="15" t="s">
        <v>375</v>
      </c>
    </row>
    <row r="3153" spans="5:14" x14ac:dyDescent="0.25">
      <c r="E3153" s="15" t="s">
        <v>375</v>
      </c>
      <c r="F3153" s="16" t="s">
        <v>376</v>
      </c>
      <c r="G3153" s="17" t="s">
        <v>267</v>
      </c>
      <c r="H3153" s="17">
        <v>119</v>
      </c>
      <c r="I3153" s="18" t="str">
        <f t="shared" si="49"/>
        <v>ŠentjernejApnenik</v>
      </c>
      <c r="J3153" s="17" t="s">
        <v>527</v>
      </c>
      <c r="K3153" s="17" t="s">
        <v>377</v>
      </c>
      <c r="L3153" s="17" t="s">
        <v>5714</v>
      </c>
      <c r="M3153" s="5" t="s">
        <v>83</v>
      </c>
      <c r="N3153" s="15" t="s">
        <v>375</v>
      </c>
    </row>
    <row r="3154" spans="5:14" x14ac:dyDescent="0.25">
      <c r="E3154" s="15" t="s">
        <v>375</v>
      </c>
      <c r="F3154" s="16" t="s">
        <v>376</v>
      </c>
      <c r="G3154" s="17" t="s">
        <v>267</v>
      </c>
      <c r="H3154" s="17">
        <v>119</v>
      </c>
      <c r="I3154" s="18" t="str">
        <f t="shared" si="49"/>
        <v>ŠentjernejBreška vas</v>
      </c>
      <c r="J3154" s="17" t="s">
        <v>718</v>
      </c>
      <c r="K3154" s="17" t="s">
        <v>566</v>
      </c>
      <c r="L3154" s="17" t="s">
        <v>5714</v>
      </c>
      <c r="M3154" s="5" t="s">
        <v>83</v>
      </c>
      <c r="N3154" s="15" t="s">
        <v>375</v>
      </c>
    </row>
    <row r="3155" spans="5:14" x14ac:dyDescent="0.25">
      <c r="E3155" s="15" t="s">
        <v>375</v>
      </c>
      <c r="F3155" s="16" t="s">
        <v>376</v>
      </c>
      <c r="G3155" s="17" t="s">
        <v>267</v>
      </c>
      <c r="H3155" s="17">
        <v>119</v>
      </c>
      <c r="I3155" s="18" t="str">
        <f t="shared" si="49"/>
        <v>ŠentjernejBrezje pri Šentjerneju</v>
      </c>
      <c r="J3155" s="17" t="s">
        <v>891</v>
      </c>
      <c r="K3155" s="17" t="s">
        <v>753</v>
      </c>
      <c r="L3155" s="17" t="s">
        <v>5714</v>
      </c>
      <c r="M3155" s="5" t="s">
        <v>83</v>
      </c>
      <c r="N3155" s="15" t="s">
        <v>375</v>
      </c>
    </row>
    <row r="3156" spans="5:14" x14ac:dyDescent="0.25">
      <c r="E3156" s="15" t="s">
        <v>375</v>
      </c>
      <c r="F3156" s="16" t="s">
        <v>376</v>
      </c>
      <c r="G3156" s="17" t="s">
        <v>267</v>
      </c>
      <c r="H3156" s="17">
        <v>119</v>
      </c>
      <c r="I3156" s="18" t="str">
        <f t="shared" si="49"/>
        <v>ŠentjernejCerov Log</v>
      </c>
      <c r="J3156" s="17" t="s">
        <v>1070</v>
      </c>
      <c r="K3156" s="17" t="s">
        <v>929</v>
      </c>
      <c r="L3156" s="17" t="s">
        <v>5714</v>
      </c>
      <c r="M3156" s="5" t="s">
        <v>83</v>
      </c>
      <c r="N3156" s="15" t="s">
        <v>375</v>
      </c>
    </row>
    <row r="3157" spans="5:14" x14ac:dyDescent="0.25">
      <c r="E3157" s="15" t="s">
        <v>375</v>
      </c>
      <c r="F3157" s="16" t="s">
        <v>376</v>
      </c>
      <c r="G3157" s="17" t="s">
        <v>267</v>
      </c>
      <c r="H3157" s="17">
        <v>119</v>
      </c>
      <c r="I3157" s="18" t="str">
        <f t="shared" si="49"/>
        <v>ŠentjernejČadraže</v>
      </c>
      <c r="J3157" s="17" t="s">
        <v>1248</v>
      </c>
      <c r="K3157" s="17" t="s">
        <v>1109</v>
      </c>
      <c r="L3157" s="17" t="s">
        <v>5714</v>
      </c>
      <c r="M3157" s="5" t="s">
        <v>83</v>
      </c>
      <c r="N3157" s="15" t="s">
        <v>375</v>
      </c>
    </row>
    <row r="3158" spans="5:14" x14ac:dyDescent="0.25">
      <c r="E3158" s="15" t="s">
        <v>375</v>
      </c>
      <c r="F3158" s="16" t="s">
        <v>376</v>
      </c>
      <c r="G3158" s="17" t="s">
        <v>267</v>
      </c>
      <c r="H3158" s="17">
        <v>119</v>
      </c>
      <c r="I3158" s="18" t="str">
        <f t="shared" si="49"/>
        <v>ŠentjernejČisti Breg</v>
      </c>
      <c r="J3158" s="17" t="s">
        <v>1410</v>
      </c>
      <c r="K3158" s="17" t="s">
        <v>1275</v>
      </c>
      <c r="L3158" s="17" t="s">
        <v>5714</v>
      </c>
      <c r="M3158" s="5" t="s">
        <v>83</v>
      </c>
      <c r="N3158" s="15" t="s">
        <v>375</v>
      </c>
    </row>
    <row r="3159" spans="5:14" x14ac:dyDescent="0.25">
      <c r="E3159" s="15" t="s">
        <v>375</v>
      </c>
      <c r="F3159" s="16" t="s">
        <v>376</v>
      </c>
      <c r="G3159" s="17" t="s">
        <v>267</v>
      </c>
      <c r="H3159" s="17">
        <v>119</v>
      </c>
      <c r="I3159" s="18" t="str">
        <f t="shared" si="49"/>
        <v>ŠentjernejDobravica</v>
      </c>
      <c r="J3159" s="17" t="s">
        <v>608</v>
      </c>
      <c r="K3159" s="17" t="s">
        <v>1441</v>
      </c>
      <c r="L3159" s="17" t="s">
        <v>5714</v>
      </c>
      <c r="M3159" s="5" t="s">
        <v>83</v>
      </c>
      <c r="N3159" s="15" t="s">
        <v>375</v>
      </c>
    </row>
    <row r="3160" spans="5:14" x14ac:dyDescent="0.25">
      <c r="E3160" s="15" t="s">
        <v>375</v>
      </c>
      <c r="F3160" s="16" t="s">
        <v>376</v>
      </c>
      <c r="G3160" s="17" t="s">
        <v>267</v>
      </c>
      <c r="H3160" s="17">
        <v>119</v>
      </c>
      <c r="I3160" s="18" t="str">
        <f t="shared" si="49"/>
        <v>ŠentjernejDolenja Brezovica</v>
      </c>
      <c r="J3160" s="17" t="s">
        <v>576</v>
      </c>
      <c r="K3160" s="17" t="s">
        <v>1599</v>
      </c>
      <c r="L3160" s="17" t="s">
        <v>5714</v>
      </c>
      <c r="M3160" s="5" t="s">
        <v>83</v>
      </c>
      <c r="N3160" s="15" t="s">
        <v>375</v>
      </c>
    </row>
    <row r="3161" spans="5:14" x14ac:dyDescent="0.25">
      <c r="E3161" s="15" t="s">
        <v>375</v>
      </c>
      <c r="F3161" s="16" t="s">
        <v>376</v>
      </c>
      <c r="G3161" s="17" t="s">
        <v>267</v>
      </c>
      <c r="H3161" s="17">
        <v>119</v>
      </c>
      <c r="I3161" s="18" t="str">
        <f t="shared" si="49"/>
        <v>ŠentjernejDolenja Stara vas</v>
      </c>
      <c r="J3161" s="17" t="s">
        <v>1871</v>
      </c>
      <c r="K3161" s="17" t="s">
        <v>2174</v>
      </c>
      <c r="L3161" s="17" t="s">
        <v>5714</v>
      </c>
      <c r="M3161" s="5" t="s">
        <v>83</v>
      </c>
      <c r="N3161" s="15" t="s">
        <v>375</v>
      </c>
    </row>
    <row r="3162" spans="5:14" x14ac:dyDescent="0.25">
      <c r="E3162" s="15" t="s">
        <v>375</v>
      </c>
      <c r="F3162" s="16" t="s">
        <v>376</v>
      </c>
      <c r="G3162" s="17" t="s">
        <v>267</v>
      </c>
      <c r="H3162" s="17">
        <v>119</v>
      </c>
      <c r="I3162" s="18" t="str">
        <f t="shared" si="49"/>
        <v>ŠentjernejDolenje Gradišče pri Šentj.</v>
      </c>
      <c r="J3162" s="17" t="s">
        <v>2011</v>
      </c>
      <c r="K3162" s="17" t="s">
        <v>3869</v>
      </c>
      <c r="L3162" s="17" t="s">
        <v>5714</v>
      </c>
      <c r="M3162" s="5" t="s">
        <v>83</v>
      </c>
      <c r="N3162" s="15" t="s">
        <v>375</v>
      </c>
    </row>
    <row r="3163" spans="5:14" x14ac:dyDescent="0.25">
      <c r="E3163" s="15" t="s">
        <v>375</v>
      </c>
      <c r="F3163" s="16" t="s">
        <v>376</v>
      </c>
      <c r="G3163" s="17" t="s">
        <v>267</v>
      </c>
      <c r="H3163" s="17">
        <v>119</v>
      </c>
      <c r="I3163" s="18" t="str">
        <f t="shared" si="49"/>
        <v>ŠentjernejDolenje Mokro Polje</v>
      </c>
      <c r="J3163" s="17" t="s">
        <v>2150</v>
      </c>
      <c r="K3163" s="17" t="s">
        <v>2306</v>
      </c>
      <c r="L3163" s="17" t="s">
        <v>5714</v>
      </c>
      <c r="M3163" s="5" t="s">
        <v>83</v>
      </c>
      <c r="N3163" s="15" t="s">
        <v>375</v>
      </c>
    </row>
    <row r="3164" spans="5:14" x14ac:dyDescent="0.25">
      <c r="E3164" s="15" t="s">
        <v>375</v>
      </c>
      <c r="F3164" s="16" t="s">
        <v>376</v>
      </c>
      <c r="G3164" s="17" t="s">
        <v>267</v>
      </c>
      <c r="H3164" s="17">
        <v>119</v>
      </c>
      <c r="I3164" s="18" t="str">
        <f t="shared" si="49"/>
        <v>ŠentjernejDolenje Vrhpolje</v>
      </c>
      <c r="J3164" s="17" t="s">
        <v>2279</v>
      </c>
      <c r="K3164" s="17" t="s">
        <v>2429</v>
      </c>
      <c r="L3164" s="17" t="s">
        <v>5714</v>
      </c>
      <c r="M3164" s="5" t="s">
        <v>83</v>
      </c>
      <c r="N3164" s="15" t="s">
        <v>375</v>
      </c>
    </row>
    <row r="3165" spans="5:14" x14ac:dyDescent="0.25">
      <c r="E3165" s="15" t="s">
        <v>375</v>
      </c>
      <c r="F3165" s="16" t="s">
        <v>376</v>
      </c>
      <c r="G3165" s="17" t="s">
        <v>267</v>
      </c>
      <c r="H3165" s="17">
        <v>119</v>
      </c>
      <c r="I3165" s="18" t="str">
        <f t="shared" si="49"/>
        <v>ŠentjernejDolenji Maharovec</v>
      </c>
      <c r="J3165" s="17" t="s">
        <v>2408</v>
      </c>
      <c r="K3165" s="17" t="s">
        <v>2543</v>
      </c>
      <c r="L3165" s="17" t="s">
        <v>5714</v>
      </c>
      <c r="M3165" s="5" t="s">
        <v>83</v>
      </c>
      <c r="N3165" s="15" t="s">
        <v>375</v>
      </c>
    </row>
    <row r="3166" spans="5:14" x14ac:dyDescent="0.25">
      <c r="E3166" s="15" t="s">
        <v>375</v>
      </c>
      <c r="F3166" s="16" t="s">
        <v>376</v>
      </c>
      <c r="G3166" s="17" t="s">
        <v>267</v>
      </c>
      <c r="H3166" s="17">
        <v>119</v>
      </c>
      <c r="I3166" s="18" t="str">
        <f t="shared" si="49"/>
        <v>ŠentjernejDrama</v>
      </c>
      <c r="J3166" s="17" t="s">
        <v>2517</v>
      </c>
      <c r="K3166" s="17" t="s">
        <v>2649</v>
      </c>
      <c r="L3166" s="17" t="s">
        <v>5714</v>
      </c>
      <c r="M3166" s="5" t="s">
        <v>83</v>
      </c>
      <c r="N3166" s="15" t="s">
        <v>375</v>
      </c>
    </row>
    <row r="3167" spans="5:14" x14ac:dyDescent="0.25">
      <c r="E3167" s="15" t="s">
        <v>375</v>
      </c>
      <c r="F3167" s="16" t="s">
        <v>376</v>
      </c>
      <c r="G3167" s="17" t="s">
        <v>267</v>
      </c>
      <c r="H3167" s="17">
        <v>119</v>
      </c>
      <c r="I3167" s="18" t="str">
        <f t="shared" si="49"/>
        <v>ŠentjernejDrča</v>
      </c>
      <c r="J3167" s="17" t="s">
        <v>2627</v>
      </c>
      <c r="K3167" s="17" t="s">
        <v>4058</v>
      </c>
      <c r="L3167" s="17" t="s">
        <v>5714</v>
      </c>
      <c r="M3167" s="5" t="s">
        <v>83</v>
      </c>
      <c r="N3167" s="15" t="s">
        <v>375</v>
      </c>
    </row>
    <row r="3168" spans="5:14" x14ac:dyDescent="0.25">
      <c r="E3168" s="15" t="s">
        <v>375</v>
      </c>
      <c r="F3168" s="16" t="s">
        <v>376</v>
      </c>
      <c r="G3168" s="17" t="s">
        <v>267</v>
      </c>
      <c r="H3168" s="17">
        <v>119</v>
      </c>
      <c r="I3168" s="18" t="str">
        <f t="shared" si="49"/>
        <v>ŠentjernejGorenja Brezovica</v>
      </c>
      <c r="J3168" s="17" t="s">
        <v>764</v>
      </c>
      <c r="K3168" s="17" t="s">
        <v>2749</v>
      </c>
      <c r="L3168" s="17" t="s">
        <v>5714</v>
      </c>
      <c r="M3168" s="5" t="s">
        <v>83</v>
      </c>
      <c r="N3168" s="15" t="s">
        <v>375</v>
      </c>
    </row>
    <row r="3169" spans="5:14" x14ac:dyDescent="0.25">
      <c r="E3169" s="15" t="s">
        <v>375</v>
      </c>
      <c r="F3169" s="16" t="s">
        <v>376</v>
      </c>
      <c r="G3169" s="17" t="s">
        <v>267</v>
      </c>
      <c r="H3169" s="17">
        <v>119</v>
      </c>
      <c r="I3169" s="18" t="str">
        <f t="shared" si="49"/>
        <v>ŠentjernejGorenja Gomila</v>
      </c>
      <c r="J3169" s="17" t="s">
        <v>2830</v>
      </c>
      <c r="K3169" s="17" t="s">
        <v>2850</v>
      </c>
      <c r="L3169" s="17" t="s">
        <v>5714</v>
      </c>
      <c r="M3169" s="5" t="s">
        <v>83</v>
      </c>
      <c r="N3169" s="15" t="s">
        <v>375</v>
      </c>
    </row>
    <row r="3170" spans="5:14" x14ac:dyDescent="0.25">
      <c r="E3170" s="15" t="s">
        <v>375</v>
      </c>
      <c r="F3170" s="16" t="s">
        <v>376</v>
      </c>
      <c r="G3170" s="17" t="s">
        <v>267</v>
      </c>
      <c r="H3170" s="17">
        <v>119</v>
      </c>
      <c r="I3170" s="18" t="str">
        <f t="shared" si="49"/>
        <v>ŠentjernejGorenja Stara vas</v>
      </c>
      <c r="J3170" s="17" t="s">
        <v>2930</v>
      </c>
      <c r="K3170" s="17" t="s">
        <v>4147</v>
      </c>
      <c r="L3170" s="17" t="s">
        <v>5714</v>
      </c>
      <c r="M3170" s="5" t="s">
        <v>83</v>
      </c>
      <c r="N3170" s="15" t="s">
        <v>375</v>
      </c>
    </row>
    <row r="3171" spans="5:14" x14ac:dyDescent="0.25">
      <c r="E3171" s="15" t="s">
        <v>375</v>
      </c>
      <c r="F3171" s="16" t="s">
        <v>376</v>
      </c>
      <c r="G3171" s="17" t="s">
        <v>267</v>
      </c>
      <c r="H3171" s="17">
        <v>119</v>
      </c>
      <c r="I3171" s="18" t="str">
        <f t="shared" si="49"/>
        <v>ŠentjernejGorenje Gradišče pri Šentj.</v>
      </c>
      <c r="J3171" s="17" t="s">
        <v>3021</v>
      </c>
      <c r="K3171" s="17" t="s">
        <v>2951</v>
      </c>
      <c r="L3171" s="17" t="s">
        <v>5714</v>
      </c>
      <c r="M3171" s="5" t="s">
        <v>83</v>
      </c>
      <c r="N3171" s="15" t="s">
        <v>375</v>
      </c>
    </row>
    <row r="3172" spans="5:14" x14ac:dyDescent="0.25">
      <c r="E3172" s="15" t="s">
        <v>375</v>
      </c>
      <c r="F3172" s="16" t="s">
        <v>376</v>
      </c>
      <c r="G3172" s="17" t="s">
        <v>267</v>
      </c>
      <c r="H3172" s="17">
        <v>119</v>
      </c>
      <c r="I3172" s="18" t="str">
        <f t="shared" si="49"/>
        <v>ŠentjernejGorenje Mokro Polje</v>
      </c>
      <c r="J3172" s="17" t="s">
        <v>3104</v>
      </c>
      <c r="K3172" s="17" t="s">
        <v>3036</v>
      </c>
      <c r="L3172" s="17" t="s">
        <v>5714</v>
      </c>
      <c r="M3172" s="5" t="s">
        <v>83</v>
      </c>
      <c r="N3172" s="15" t="s">
        <v>375</v>
      </c>
    </row>
    <row r="3173" spans="5:14" x14ac:dyDescent="0.25">
      <c r="E3173" s="15" t="s">
        <v>375</v>
      </c>
      <c r="F3173" s="16" t="s">
        <v>376</v>
      </c>
      <c r="G3173" s="17" t="s">
        <v>267</v>
      </c>
      <c r="H3173" s="17">
        <v>119</v>
      </c>
      <c r="I3173" s="18" t="str">
        <f t="shared" si="49"/>
        <v>ŠentjernejGorenje Vrhpolje</v>
      </c>
      <c r="J3173" s="17" t="s">
        <v>3185</v>
      </c>
      <c r="K3173" s="17" t="s">
        <v>4193</v>
      </c>
      <c r="L3173" s="17" t="s">
        <v>5714</v>
      </c>
      <c r="M3173" s="5" t="s">
        <v>83</v>
      </c>
      <c r="N3173" s="15" t="s">
        <v>375</v>
      </c>
    </row>
    <row r="3174" spans="5:14" x14ac:dyDescent="0.25">
      <c r="E3174" s="15" t="s">
        <v>375</v>
      </c>
      <c r="F3174" s="16" t="s">
        <v>376</v>
      </c>
      <c r="G3174" s="17" t="s">
        <v>267</v>
      </c>
      <c r="H3174" s="17">
        <v>119</v>
      </c>
      <c r="I3174" s="18" t="str">
        <f t="shared" si="49"/>
        <v>ŠentjernejGorenji Maharovec</v>
      </c>
      <c r="J3174" s="17" t="s">
        <v>3267</v>
      </c>
      <c r="K3174" s="17" t="s">
        <v>5420</v>
      </c>
      <c r="L3174" s="17" t="s">
        <v>5714</v>
      </c>
      <c r="M3174" s="5" t="s">
        <v>83</v>
      </c>
      <c r="N3174" s="15" t="s">
        <v>375</v>
      </c>
    </row>
    <row r="3175" spans="5:14" x14ac:dyDescent="0.25">
      <c r="E3175" s="15" t="s">
        <v>375</v>
      </c>
      <c r="F3175" s="16" t="s">
        <v>376</v>
      </c>
      <c r="G3175" s="17" t="s">
        <v>267</v>
      </c>
      <c r="H3175" s="17">
        <v>119</v>
      </c>
      <c r="I3175" s="18" t="str">
        <f t="shared" si="49"/>
        <v>ŠentjernejGroblje pri Prekopi</v>
      </c>
      <c r="J3175" s="17" t="s">
        <v>3349</v>
      </c>
      <c r="K3175" s="17" t="s">
        <v>4239</v>
      </c>
      <c r="L3175" s="17" t="s">
        <v>5714</v>
      </c>
      <c r="M3175" s="5" t="s">
        <v>83</v>
      </c>
      <c r="N3175" s="15" t="s">
        <v>375</v>
      </c>
    </row>
    <row r="3176" spans="5:14" x14ac:dyDescent="0.25">
      <c r="E3176" s="15" t="s">
        <v>375</v>
      </c>
      <c r="F3176" s="16" t="s">
        <v>376</v>
      </c>
      <c r="G3176" s="17" t="s">
        <v>267</v>
      </c>
      <c r="H3176" s="17">
        <v>119</v>
      </c>
      <c r="I3176" s="18" t="str">
        <f t="shared" si="49"/>
        <v>ŠentjernejGruča</v>
      </c>
      <c r="J3176" s="17" t="s">
        <v>3423</v>
      </c>
      <c r="K3176" s="17" t="s">
        <v>4278</v>
      </c>
      <c r="L3176" s="17" t="s">
        <v>5714</v>
      </c>
      <c r="M3176" s="5" t="s">
        <v>83</v>
      </c>
      <c r="N3176" s="15" t="s">
        <v>375</v>
      </c>
    </row>
    <row r="3177" spans="5:14" x14ac:dyDescent="0.25">
      <c r="E3177" s="15" t="s">
        <v>375</v>
      </c>
      <c r="F3177" s="16" t="s">
        <v>376</v>
      </c>
      <c r="G3177" s="17" t="s">
        <v>267</v>
      </c>
      <c r="H3177" s="17">
        <v>119</v>
      </c>
      <c r="I3177" s="18" t="str">
        <f t="shared" si="49"/>
        <v>ŠentjernejHrastje</v>
      </c>
      <c r="J3177" s="17" t="s">
        <v>1354</v>
      </c>
      <c r="K3177" s="17" t="s">
        <v>5436</v>
      </c>
      <c r="L3177" s="17" t="s">
        <v>5714</v>
      </c>
      <c r="M3177" s="5" t="s">
        <v>83</v>
      </c>
      <c r="N3177" s="15" t="s">
        <v>375</v>
      </c>
    </row>
    <row r="3178" spans="5:14" x14ac:dyDescent="0.25">
      <c r="E3178" s="15" t="s">
        <v>375</v>
      </c>
      <c r="F3178" s="16" t="s">
        <v>376</v>
      </c>
      <c r="G3178" s="17" t="s">
        <v>267</v>
      </c>
      <c r="H3178" s="17">
        <v>119</v>
      </c>
      <c r="I3178" s="18" t="str">
        <f t="shared" si="49"/>
        <v>ŠentjernejHrvaški Brod</v>
      </c>
      <c r="J3178" s="17" t="s">
        <v>3563</v>
      </c>
      <c r="K3178" s="17" t="s">
        <v>4318</v>
      </c>
      <c r="L3178" s="17" t="s">
        <v>5714</v>
      </c>
      <c r="M3178" s="5" t="s">
        <v>83</v>
      </c>
      <c r="N3178" s="15" t="s">
        <v>375</v>
      </c>
    </row>
    <row r="3179" spans="5:14" x14ac:dyDescent="0.25">
      <c r="E3179" s="15" t="s">
        <v>375</v>
      </c>
      <c r="F3179" s="16" t="s">
        <v>376</v>
      </c>
      <c r="G3179" s="17" t="s">
        <v>267</v>
      </c>
      <c r="H3179" s="17">
        <v>119</v>
      </c>
      <c r="I3179" s="18" t="str">
        <f t="shared" si="49"/>
        <v>ŠentjernejImenje</v>
      </c>
      <c r="J3179" s="17" t="s">
        <v>2376</v>
      </c>
      <c r="K3179" s="17" t="s">
        <v>4355</v>
      </c>
      <c r="L3179" s="17" t="s">
        <v>5714</v>
      </c>
      <c r="M3179" s="5" t="s">
        <v>83</v>
      </c>
      <c r="N3179" s="15" t="s">
        <v>375</v>
      </c>
    </row>
    <row r="3180" spans="5:14" x14ac:dyDescent="0.25">
      <c r="E3180" s="15" t="s">
        <v>375</v>
      </c>
      <c r="F3180" s="16" t="s">
        <v>376</v>
      </c>
      <c r="G3180" s="17" t="s">
        <v>267</v>
      </c>
      <c r="H3180" s="17">
        <v>119</v>
      </c>
      <c r="I3180" s="18" t="str">
        <f t="shared" si="49"/>
        <v>ŠentjernejJavorovica</v>
      </c>
      <c r="J3180" s="17" t="s">
        <v>3691</v>
      </c>
      <c r="K3180" s="17" t="s">
        <v>4393</v>
      </c>
      <c r="L3180" s="17" t="s">
        <v>5714</v>
      </c>
      <c r="M3180" s="5" t="s">
        <v>83</v>
      </c>
      <c r="N3180" s="15" t="s">
        <v>375</v>
      </c>
    </row>
    <row r="3181" spans="5:14" x14ac:dyDescent="0.25">
      <c r="E3181" s="15" t="s">
        <v>375</v>
      </c>
      <c r="F3181" s="16" t="s">
        <v>376</v>
      </c>
      <c r="G3181" s="17" t="s">
        <v>267</v>
      </c>
      <c r="H3181" s="17">
        <v>119</v>
      </c>
      <c r="I3181" s="18" t="str">
        <f t="shared" si="49"/>
        <v>ŠentjernejLedeča vas</v>
      </c>
      <c r="J3181" s="17" t="s">
        <v>3753</v>
      </c>
      <c r="K3181" s="17" t="s">
        <v>5592</v>
      </c>
      <c r="L3181" s="17" t="s">
        <v>5714</v>
      </c>
      <c r="M3181" s="5" t="s">
        <v>83</v>
      </c>
      <c r="N3181" s="15" t="s">
        <v>375</v>
      </c>
    </row>
    <row r="3182" spans="5:14" x14ac:dyDescent="0.25">
      <c r="E3182" s="15" t="s">
        <v>375</v>
      </c>
      <c r="F3182" s="16" t="s">
        <v>376</v>
      </c>
      <c r="G3182" s="17" t="s">
        <v>267</v>
      </c>
      <c r="H3182" s="17">
        <v>119</v>
      </c>
      <c r="I3182" s="18" t="str">
        <f t="shared" si="49"/>
        <v>ŠentjernejLoka</v>
      </c>
      <c r="J3182" s="17" t="s">
        <v>707</v>
      </c>
      <c r="K3182" s="17" t="s">
        <v>4430</v>
      </c>
      <c r="L3182" s="17" t="s">
        <v>5714</v>
      </c>
      <c r="M3182" s="5" t="s">
        <v>83</v>
      </c>
      <c r="N3182" s="15" t="s">
        <v>375</v>
      </c>
    </row>
    <row r="3183" spans="5:14" x14ac:dyDescent="0.25">
      <c r="E3183" s="15" t="s">
        <v>375</v>
      </c>
      <c r="F3183" s="16" t="s">
        <v>376</v>
      </c>
      <c r="G3183" s="17" t="s">
        <v>267</v>
      </c>
      <c r="H3183" s="17">
        <v>119</v>
      </c>
      <c r="I3183" s="18" t="str">
        <f t="shared" si="49"/>
        <v>ŠentjernejMali Ban</v>
      </c>
      <c r="J3183" s="17" t="s">
        <v>3858</v>
      </c>
      <c r="K3183" s="17" t="s">
        <v>5512</v>
      </c>
      <c r="L3183" s="17" t="s">
        <v>5714</v>
      </c>
      <c r="M3183" s="5" t="s">
        <v>83</v>
      </c>
      <c r="N3183" s="15" t="s">
        <v>375</v>
      </c>
    </row>
    <row r="3184" spans="5:14" x14ac:dyDescent="0.25">
      <c r="E3184" s="15" t="s">
        <v>375</v>
      </c>
      <c r="F3184" s="16" t="s">
        <v>376</v>
      </c>
      <c r="G3184" s="17" t="s">
        <v>267</v>
      </c>
      <c r="H3184" s="17">
        <v>119</v>
      </c>
      <c r="I3184" s="18" t="str">
        <f t="shared" si="49"/>
        <v>ŠentjernejMihovica</v>
      </c>
      <c r="J3184" s="17" t="s">
        <v>3906</v>
      </c>
      <c r="K3184" s="17" t="s">
        <v>4462</v>
      </c>
      <c r="L3184" s="17" t="s">
        <v>5714</v>
      </c>
      <c r="M3184" s="5" t="s">
        <v>83</v>
      </c>
      <c r="N3184" s="15" t="s">
        <v>375</v>
      </c>
    </row>
    <row r="3185" spans="5:14" x14ac:dyDescent="0.25">
      <c r="E3185" s="15" t="s">
        <v>375</v>
      </c>
      <c r="F3185" s="16" t="s">
        <v>376</v>
      </c>
      <c r="G3185" s="17" t="s">
        <v>267</v>
      </c>
      <c r="H3185" s="17">
        <v>119</v>
      </c>
      <c r="I3185" s="18" t="str">
        <f t="shared" si="49"/>
        <v>ŠentjernejMihovo</v>
      </c>
      <c r="J3185" s="17" t="s">
        <v>3954</v>
      </c>
      <c r="K3185" s="17" t="s">
        <v>5516</v>
      </c>
      <c r="L3185" s="17" t="s">
        <v>5714</v>
      </c>
      <c r="M3185" s="5" t="s">
        <v>83</v>
      </c>
      <c r="N3185" s="15" t="s">
        <v>375</v>
      </c>
    </row>
    <row r="3186" spans="5:14" x14ac:dyDescent="0.25">
      <c r="E3186" s="15" t="s">
        <v>375</v>
      </c>
      <c r="F3186" s="16" t="s">
        <v>376</v>
      </c>
      <c r="G3186" s="17" t="s">
        <v>267</v>
      </c>
      <c r="H3186" s="17">
        <v>119</v>
      </c>
      <c r="I3186" s="18" t="str">
        <f t="shared" si="49"/>
        <v>ŠentjernejMršeča vas</v>
      </c>
      <c r="J3186" s="17" t="s">
        <v>4000</v>
      </c>
      <c r="K3186" s="17" t="s">
        <v>4495</v>
      </c>
      <c r="L3186" s="17" t="s">
        <v>5714</v>
      </c>
      <c r="M3186" s="5" t="s">
        <v>83</v>
      </c>
      <c r="N3186" s="15" t="s">
        <v>375</v>
      </c>
    </row>
    <row r="3187" spans="5:14" x14ac:dyDescent="0.25">
      <c r="E3187" s="15" t="s">
        <v>375</v>
      </c>
      <c r="F3187" s="16" t="s">
        <v>376</v>
      </c>
      <c r="G3187" s="17" t="s">
        <v>267</v>
      </c>
      <c r="H3187" s="17">
        <v>119</v>
      </c>
      <c r="I3187" s="18" t="str">
        <f t="shared" si="49"/>
        <v>ŠentjernejOrehovica</v>
      </c>
      <c r="J3187" s="17" t="s">
        <v>2029</v>
      </c>
      <c r="K3187" s="17" t="s">
        <v>4529</v>
      </c>
      <c r="L3187" s="17" t="s">
        <v>5714</v>
      </c>
      <c r="M3187" s="5" t="s">
        <v>83</v>
      </c>
      <c r="N3187" s="15" t="s">
        <v>375</v>
      </c>
    </row>
    <row r="3188" spans="5:14" x14ac:dyDescent="0.25">
      <c r="E3188" s="15" t="s">
        <v>375</v>
      </c>
      <c r="F3188" s="16" t="s">
        <v>376</v>
      </c>
      <c r="G3188" s="17" t="s">
        <v>267</v>
      </c>
      <c r="H3188" s="17">
        <v>119</v>
      </c>
      <c r="I3188" s="18" t="str">
        <f t="shared" si="49"/>
        <v>ŠentjernejOstrog</v>
      </c>
      <c r="J3188" s="17" t="s">
        <v>4091</v>
      </c>
      <c r="K3188" s="17" t="s">
        <v>4562</v>
      </c>
      <c r="L3188" s="17" t="s">
        <v>5714</v>
      </c>
      <c r="M3188" s="5" t="s">
        <v>83</v>
      </c>
      <c r="N3188" s="15" t="s">
        <v>375</v>
      </c>
    </row>
    <row r="3189" spans="5:14" x14ac:dyDescent="0.25">
      <c r="E3189" s="15" t="s">
        <v>375</v>
      </c>
      <c r="F3189" s="16" t="s">
        <v>376</v>
      </c>
      <c r="G3189" s="17" t="s">
        <v>267</v>
      </c>
      <c r="H3189" s="17">
        <v>119</v>
      </c>
      <c r="I3189" s="18" t="str">
        <f t="shared" si="49"/>
        <v>ŠentjernejPolhovica</v>
      </c>
      <c r="J3189" s="17" t="s">
        <v>4137</v>
      </c>
      <c r="K3189" s="17" t="s">
        <v>4592</v>
      </c>
      <c r="L3189" s="17" t="s">
        <v>5714</v>
      </c>
      <c r="M3189" s="5" t="s">
        <v>83</v>
      </c>
      <c r="N3189" s="15" t="s">
        <v>375</v>
      </c>
    </row>
    <row r="3190" spans="5:14" x14ac:dyDescent="0.25">
      <c r="E3190" s="15" t="s">
        <v>375</v>
      </c>
      <c r="F3190" s="16" t="s">
        <v>376</v>
      </c>
      <c r="G3190" s="17" t="s">
        <v>267</v>
      </c>
      <c r="H3190" s="17">
        <v>119</v>
      </c>
      <c r="I3190" s="18" t="str">
        <f t="shared" si="49"/>
        <v>ŠentjernejPrapreče pri Šentjerneju</v>
      </c>
      <c r="J3190" s="17" t="s">
        <v>4182</v>
      </c>
      <c r="K3190" s="17" t="s">
        <v>5526</v>
      </c>
      <c r="L3190" s="17" t="s">
        <v>5714</v>
      </c>
      <c r="M3190" s="5" t="s">
        <v>83</v>
      </c>
      <c r="N3190" s="15" t="s">
        <v>375</v>
      </c>
    </row>
    <row r="3191" spans="5:14" x14ac:dyDescent="0.25">
      <c r="E3191" s="15" t="s">
        <v>375</v>
      </c>
      <c r="F3191" s="16" t="s">
        <v>376</v>
      </c>
      <c r="G3191" s="17" t="s">
        <v>267</v>
      </c>
      <c r="H3191" s="17">
        <v>119</v>
      </c>
      <c r="I3191" s="18" t="str">
        <f t="shared" si="49"/>
        <v>ŠentjernejPristava pri Šentjerneju</v>
      </c>
      <c r="J3191" s="17" t="s">
        <v>4226</v>
      </c>
      <c r="K3191" s="17" t="s">
        <v>4622</v>
      </c>
      <c r="L3191" s="17" t="s">
        <v>5714</v>
      </c>
      <c r="M3191" s="5" t="s">
        <v>83</v>
      </c>
      <c r="N3191" s="15" t="s">
        <v>375</v>
      </c>
    </row>
    <row r="3192" spans="5:14" x14ac:dyDescent="0.25">
      <c r="E3192" s="15" t="s">
        <v>375</v>
      </c>
      <c r="F3192" s="16" t="s">
        <v>376</v>
      </c>
      <c r="G3192" s="17" t="s">
        <v>267</v>
      </c>
      <c r="H3192" s="17">
        <v>119</v>
      </c>
      <c r="I3192" s="18" t="str">
        <f t="shared" si="49"/>
        <v>ŠentjernejPristavica</v>
      </c>
      <c r="J3192" s="17" t="s">
        <v>3011</v>
      </c>
      <c r="K3192" s="17" t="s">
        <v>5532</v>
      </c>
      <c r="L3192" s="17" t="s">
        <v>5714</v>
      </c>
      <c r="M3192" s="5" t="s">
        <v>83</v>
      </c>
      <c r="N3192" s="15" t="s">
        <v>375</v>
      </c>
    </row>
    <row r="3193" spans="5:14" x14ac:dyDescent="0.25">
      <c r="E3193" s="15" t="s">
        <v>375</v>
      </c>
      <c r="F3193" s="16" t="s">
        <v>376</v>
      </c>
      <c r="G3193" s="17" t="s">
        <v>267</v>
      </c>
      <c r="H3193" s="17">
        <v>119</v>
      </c>
      <c r="I3193" s="18" t="str">
        <f t="shared" si="49"/>
        <v>ŠentjernejRakovnik</v>
      </c>
      <c r="J3193" s="17" t="s">
        <v>2234</v>
      </c>
      <c r="K3193" s="17" t="s">
        <v>4649</v>
      </c>
      <c r="L3193" s="17" t="s">
        <v>5714</v>
      </c>
      <c r="M3193" s="5" t="s">
        <v>83</v>
      </c>
      <c r="N3193" s="15" t="s">
        <v>375</v>
      </c>
    </row>
    <row r="3194" spans="5:14" x14ac:dyDescent="0.25">
      <c r="E3194" s="15" t="s">
        <v>375</v>
      </c>
      <c r="F3194" s="16" t="s">
        <v>376</v>
      </c>
      <c r="G3194" s="17" t="s">
        <v>267</v>
      </c>
      <c r="H3194" s="17">
        <v>119</v>
      </c>
      <c r="I3194" s="18" t="str">
        <f t="shared" si="49"/>
        <v>ŠentjernejRazdrto</v>
      </c>
      <c r="J3194" s="17" t="s">
        <v>3554</v>
      </c>
      <c r="K3194" s="17" t="s">
        <v>4678</v>
      </c>
      <c r="L3194" s="17" t="s">
        <v>5714</v>
      </c>
      <c r="M3194" s="5" t="s">
        <v>83</v>
      </c>
      <c r="N3194" s="15" t="s">
        <v>375</v>
      </c>
    </row>
    <row r="3195" spans="5:14" x14ac:dyDescent="0.25">
      <c r="E3195" s="15" t="s">
        <v>375</v>
      </c>
      <c r="F3195" s="16" t="s">
        <v>376</v>
      </c>
      <c r="G3195" s="17" t="s">
        <v>267</v>
      </c>
      <c r="H3195" s="17">
        <v>119</v>
      </c>
      <c r="I3195" s="18" t="str">
        <f t="shared" si="49"/>
        <v>ŠentjernejRoje</v>
      </c>
      <c r="J3195" s="17" t="s">
        <v>4384</v>
      </c>
      <c r="K3195" s="17" t="s">
        <v>4705</v>
      </c>
      <c r="L3195" s="17" t="s">
        <v>5714</v>
      </c>
      <c r="M3195" s="5" t="s">
        <v>83</v>
      </c>
      <c r="N3195" s="15" t="s">
        <v>375</v>
      </c>
    </row>
    <row r="3196" spans="5:14" x14ac:dyDescent="0.25">
      <c r="E3196" s="15" t="s">
        <v>375</v>
      </c>
      <c r="F3196" s="16" t="s">
        <v>376</v>
      </c>
      <c r="G3196" s="17" t="s">
        <v>267</v>
      </c>
      <c r="H3196" s="17">
        <v>119</v>
      </c>
      <c r="I3196" s="18" t="str">
        <f t="shared" si="49"/>
        <v>ŠentjernejSela pri Šentjerneju</v>
      </c>
      <c r="J3196" s="17" t="s">
        <v>4420</v>
      </c>
      <c r="K3196" s="17" t="s">
        <v>5540</v>
      </c>
      <c r="L3196" s="17" t="s">
        <v>5714</v>
      </c>
      <c r="M3196" s="5" t="s">
        <v>83</v>
      </c>
      <c r="N3196" s="15" t="s">
        <v>375</v>
      </c>
    </row>
    <row r="3197" spans="5:14" x14ac:dyDescent="0.25">
      <c r="E3197" s="15" t="s">
        <v>375</v>
      </c>
      <c r="F3197" s="16" t="s">
        <v>376</v>
      </c>
      <c r="G3197" s="17" t="s">
        <v>267</v>
      </c>
      <c r="H3197" s="17">
        <v>119</v>
      </c>
      <c r="I3197" s="18" t="str">
        <f t="shared" si="49"/>
        <v>ŠentjernejŠentjakob</v>
      </c>
      <c r="J3197" s="17" t="s">
        <v>4454</v>
      </c>
      <c r="K3197" s="17" t="s">
        <v>5544</v>
      </c>
      <c r="L3197" s="17" t="s">
        <v>5714</v>
      </c>
      <c r="M3197" s="5" t="s">
        <v>83</v>
      </c>
      <c r="N3197" s="15" t="s">
        <v>375</v>
      </c>
    </row>
    <row r="3198" spans="5:14" x14ac:dyDescent="0.25">
      <c r="E3198" s="15" t="s">
        <v>375</v>
      </c>
      <c r="F3198" s="16" t="s">
        <v>376</v>
      </c>
      <c r="G3198" s="17" t="s">
        <v>267</v>
      </c>
      <c r="H3198" s="17">
        <v>119</v>
      </c>
      <c r="I3198" s="18" t="str">
        <f t="shared" si="49"/>
        <v>ŠentjernejŠentjernej</v>
      </c>
      <c r="J3198" s="17" t="s">
        <v>267</v>
      </c>
      <c r="K3198" s="17" t="s">
        <v>5548</v>
      </c>
      <c r="L3198" s="17" t="s">
        <v>5714</v>
      </c>
      <c r="M3198" s="5" t="s">
        <v>83</v>
      </c>
      <c r="N3198" s="15" t="s">
        <v>375</v>
      </c>
    </row>
    <row r="3199" spans="5:14" x14ac:dyDescent="0.25">
      <c r="E3199" s="15" t="s">
        <v>375</v>
      </c>
      <c r="F3199" s="16" t="s">
        <v>376</v>
      </c>
      <c r="G3199" s="17" t="s">
        <v>267</v>
      </c>
      <c r="H3199" s="17">
        <v>119</v>
      </c>
      <c r="I3199" s="18" t="str">
        <f t="shared" si="49"/>
        <v>ŠentjernejŠmalčja vas</v>
      </c>
      <c r="J3199" s="17" t="s">
        <v>4520</v>
      </c>
      <c r="K3199" s="17" t="s">
        <v>4734</v>
      </c>
      <c r="L3199" s="17" t="s">
        <v>5714</v>
      </c>
      <c r="M3199" s="5" t="s">
        <v>83</v>
      </c>
      <c r="N3199" s="15" t="s">
        <v>375</v>
      </c>
    </row>
    <row r="3200" spans="5:14" x14ac:dyDescent="0.25">
      <c r="E3200" s="15" t="s">
        <v>375</v>
      </c>
      <c r="F3200" s="16" t="s">
        <v>376</v>
      </c>
      <c r="G3200" s="17" t="s">
        <v>267</v>
      </c>
      <c r="H3200" s="17">
        <v>119</v>
      </c>
      <c r="I3200" s="18" t="str">
        <f t="shared" si="49"/>
        <v>ŠentjernejŠmarje</v>
      </c>
      <c r="J3200" s="17" t="s">
        <v>3966</v>
      </c>
      <c r="K3200" s="17" t="s">
        <v>4760</v>
      </c>
      <c r="L3200" s="17" t="s">
        <v>5714</v>
      </c>
      <c r="M3200" s="5" t="s">
        <v>83</v>
      </c>
      <c r="N3200" s="15" t="s">
        <v>375</v>
      </c>
    </row>
    <row r="3201" spans="5:14" x14ac:dyDescent="0.25">
      <c r="E3201" s="15" t="s">
        <v>375</v>
      </c>
      <c r="F3201" s="16" t="s">
        <v>376</v>
      </c>
      <c r="G3201" s="17" t="s">
        <v>267</v>
      </c>
      <c r="H3201" s="17">
        <v>119</v>
      </c>
      <c r="I3201" s="18" t="str">
        <f t="shared" si="49"/>
        <v>ŠentjernejTolsti Vrh</v>
      </c>
      <c r="J3201" s="17" t="s">
        <v>4584</v>
      </c>
      <c r="K3201" s="17" t="s">
        <v>5554</v>
      </c>
      <c r="L3201" s="17" t="s">
        <v>5714</v>
      </c>
      <c r="M3201" s="5" t="s">
        <v>83</v>
      </c>
      <c r="N3201" s="15" t="s">
        <v>375</v>
      </c>
    </row>
    <row r="3202" spans="5:14" x14ac:dyDescent="0.25">
      <c r="E3202" s="15" t="s">
        <v>375</v>
      </c>
      <c r="F3202" s="16" t="s">
        <v>376</v>
      </c>
      <c r="G3202" s="17" t="s">
        <v>267</v>
      </c>
      <c r="H3202" s="17">
        <v>119</v>
      </c>
      <c r="I3202" s="18" t="str">
        <f t="shared" ref="I3202:I3265" si="50">CONCATENATE(G3202,J3202)</f>
        <v>ŠentjernejVeliki Ban</v>
      </c>
      <c r="J3202" s="17" t="s">
        <v>4612</v>
      </c>
      <c r="K3202" s="17" t="s">
        <v>5556</v>
      </c>
      <c r="L3202" s="17" t="s">
        <v>5714</v>
      </c>
      <c r="M3202" s="5" t="s">
        <v>83</v>
      </c>
      <c r="N3202" s="15" t="s">
        <v>375</v>
      </c>
    </row>
    <row r="3203" spans="5:14" x14ac:dyDescent="0.25">
      <c r="E3203" s="15" t="s">
        <v>375</v>
      </c>
      <c r="F3203" s="16" t="s">
        <v>376</v>
      </c>
      <c r="G3203" s="17" t="s">
        <v>267</v>
      </c>
      <c r="H3203" s="17">
        <v>119</v>
      </c>
      <c r="I3203" s="18" t="str">
        <f t="shared" si="50"/>
        <v>ŠentjernejVolčkova vas</v>
      </c>
      <c r="J3203" s="17" t="s">
        <v>4642</v>
      </c>
      <c r="K3203" s="17" t="s">
        <v>5642</v>
      </c>
      <c r="L3203" s="17" t="s">
        <v>5714</v>
      </c>
      <c r="M3203" s="5" t="s">
        <v>83</v>
      </c>
      <c r="N3203" s="15" t="s">
        <v>375</v>
      </c>
    </row>
    <row r="3204" spans="5:14" x14ac:dyDescent="0.25">
      <c r="E3204" s="15" t="s">
        <v>375</v>
      </c>
      <c r="F3204" s="16" t="s">
        <v>376</v>
      </c>
      <c r="G3204" s="17" t="s">
        <v>267</v>
      </c>
      <c r="H3204" s="17">
        <v>119</v>
      </c>
      <c r="I3204" s="18" t="str">
        <f t="shared" si="50"/>
        <v>ŠentjernejVratno</v>
      </c>
      <c r="J3204" s="17" t="s">
        <v>4672</v>
      </c>
      <c r="K3204" s="17" t="s">
        <v>5558</v>
      </c>
      <c r="L3204" s="17" t="s">
        <v>5714</v>
      </c>
      <c r="M3204" s="5" t="s">
        <v>83</v>
      </c>
      <c r="N3204" s="15" t="s">
        <v>375</v>
      </c>
    </row>
    <row r="3205" spans="5:14" x14ac:dyDescent="0.25">
      <c r="E3205" s="15" t="s">
        <v>375</v>
      </c>
      <c r="F3205" s="16" t="s">
        <v>376</v>
      </c>
      <c r="G3205" s="17" t="s">
        <v>267</v>
      </c>
      <c r="H3205" s="17">
        <v>119</v>
      </c>
      <c r="I3205" s="18" t="str">
        <f t="shared" si="50"/>
        <v>ŠentjernejVrbovce</v>
      </c>
      <c r="J3205" s="17" t="s">
        <v>4698</v>
      </c>
      <c r="K3205" s="17" t="s">
        <v>5559</v>
      </c>
      <c r="L3205" s="17" t="s">
        <v>5714</v>
      </c>
      <c r="M3205" s="5" t="s">
        <v>83</v>
      </c>
      <c r="N3205" s="15" t="s">
        <v>375</v>
      </c>
    </row>
    <row r="3206" spans="5:14" x14ac:dyDescent="0.25">
      <c r="E3206" s="15" t="s">
        <v>375</v>
      </c>
      <c r="F3206" s="16" t="s">
        <v>376</v>
      </c>
      <c r="G3206" s="17" t="s">
        <v>267</v>
      </c>
      <c r="H3206" s="17">
        <v>119</v>
      </c>
      <c r="I3206" s="18" t="str">
        <f t="shared" si="50"/>
        <v>ŠentjernejVrh pri Šentjerneju</v>
      </c>
      <c r="J3206" s="17" t="s">
        <v>4725</v>
      </c>
      <c r="K3206" s="17" t="s">
        <v>5561</v>
      </c>
      <c r="L3206" s="17" t="s">
        <v>5714</v>
      </c>
      <c r="M3206" s="5" t="s">
        <v>83</v>
      </c>
      <c r="N3206" s="15" t="s">
        <v>375</v>
      </c>
    </row>
    <row r="3207" spans="5:14" x14ac:dyDescent="0.25">
      <c r="E3207" s="15" t="s">
        <v>375</v>
      </c>
      <c r="F3207" s="16" t="s">
        <v>376</v>
      </c>
      <c r="G3207" s="17" t="s">
        <v>267</v>
      </c>
      <c r="H3207" s="17">
        <v>119</v>
      </c>
      <c r="I3207" s="18" t="str">
        <f t="shared" si="50"/>
        <v>ŠentjernejZameško</v>
      </c>
      <c r="J3207" s="17" t="s">
        <v>4752</v>
      </c>
      <c r="K3207" s="17" t="s">
        <v>5563</v>
      </c>
      <c r="L3207" s="17" t="s">
        <v>5714</v>
      </c>
      <c r="M3207" s="5" t="s">
        <v>83</v>
      </c>
      <c r="N3207" s="15" t="s">
        <v>375</v>
      </c>
    </row>
    <row r="3208" spans="5:14" x14ac:dyDescent="0.25">
      <c r="E3208" s="15" t="s">
        <v>375</v>
      </c>
      <c r="F3208" s="16" t="s">
        <v>376</v>
      </c>
      <c r="G3208" s="17" t="s">
        <v>267</v>
      </c>
      <c r="H3208" s="17">
        <v>119</v>
      </c>
      <c r="I3208" s="18" t="str">
        <f t="shared" si="50"/>
        <v>ŠentjernejZapuže</v>
      </c>
      <c r="J3208" s="17" t="s">
        <v>4548</v>
      </c>
      <c r="K3208" s="17" t="s">
        <v>5565</v>
      </c>
      <c r="L3208" s="17" t="s">
        <v>5714</v>
      </c>
      <c r="M3208" s="5" t="s">
        <v>83</v>
      </c>
      <c r="N3208" s="15" t="s">
        <v>375</v>
      </c>
    </row>
    <row r="3209" spans="5:14" x14ac:dyDescent="0.25">
      <c r="E3209" s="15" t="s">
        <v>375</v>
      </c>
      <c r="F3209" s="16" t="s">
        <v>376</v>
      </c>
      <c r="G3209" s="17" t="s">
        <v>267</v>
      </c>
      <c r="H3209" s="17">
        <v>119</v>
      </c>
      <c r="I3209" s="18" t="str">
        <f t="shared" si="50"/>
        <v>ŠentjernejŽerjavin</v>
      </c>
      <c r="J3209" s="17" t="s">
        <v>4804</v>
      </c>
      <c r="K3209" s="17" t="s">
        <v>5588</v>
      </c>
      <c r="L3209" s="17" t="s">
        <v>5714</v>
      </c>
      <c r="M3209" s="5" t="s">
        <v>83</v>
      </c>
      <c r="N3209" s="15" t="s">
        <v>375</v>
      </c>
    </row>
    <row r="3210" spans="5:14" x14ac:dyDescent="0.25">
      <c r="E3210" s="15" t="s">
        <v>375</v>
      </c>
      <c r="F3210" s="16" t="s">
        <v>376</v>
      </c>
      <c r="G3210" s="17" t="s">
        <v>267</v>
      </c>
      <c r="H3210" s="17">
        <v>119</v>
      </c>
      <c r="I3210" s="18" t="str">
        <f t="shared" si="50"/>
        <v>ŠentjernejŽvabovo</v>
      </c>
      <c r="J3210" s="17" t="s">
        <v>4832</v>
      </c>
      <c r="K3210" s="17" t="s">
        <v>5567</v>
      </c>
      <c r="L3210" s="17" t="s">
        <v>5714</v>
      </c>
      <c r="M3210" s="5" t="s">
        <v>83</v>
      </c>
      <c r="N3210" s="15" t="s">
        <v>375</v>
      </c>
    </row>
    <row r="3211" spans="5:14" x14ac:dyDescent="0.25">
      <c r="E3211" s="15" t="s">
        <v>375</v>
      </c>
      <c r="F3211" s="16" t="s">
        <v>376</v>
      </c>
      <c r="G3211" s="17" t="s">
        <v>270</v>
      </c>
      <c r="H3211" s="17">
        <v>121</v>
      </c>
      <c r="I3211" s="18" t="str">
        <f t="shared" si="50"/>
        <v>ŠkocjanBučka</v>
      </c>
      <c r="J3211" s="17" t="s">
        <v>529</v>
      </c>
      <c r="K3211" s="17" t="s">
        <v>377</v>
      </c>
      <c r="L3211" s="17" t="s">
        <v>5714</v>
      </c>
      <c r="M3211" s="5" t="s">
        <v>83</v>
      </c>
      <c r="N3211" s="15" t="s">
        <v>375</v>
      </c>
    </row>
    <row r="3212" spans="5:14" x14ac:dyDescent="0.25">
      <c r="E3212" s="15" t="s">
        <v>375</v>
      </c>
      <c r="F3212" s="16" t="s">
        <v>376</v>
      </c>
      <c r="G3212" s="17" t="s">
        <v>270</v>
      </c>
      <c r="H3212" s="17">
        <v>121</v>
      </c>
      <c r="I3212" s="18" t="str">
        <f t="shared" si="50"/>
        <v>ŠkocjanČučja Mlaka</v>
      </c>
      <c r="J3212" s="17" t="s">
        <v>720</v>
      </c>
      <c r="K3212" s="17" t="s">
        <v>566</v>
      </c>
      <c r="L3212" s="17" t="s">
        <v>5714</v>
      </c>
      <c r="M3212" s="5" t="s">
        <v>83</v>
      </c>
      <c r="N3212" s="15" t="s">
        <v>375</v>
      </c>
    </row>
    <row r="3213" spans="5:14" x14ac:dyDescent="0.25">
      <c r="E3213" s="15" t="s">
        <v>375</v>
      </c>
      <c r="F3213" s="16" t="s">
        <v>376</v>
      </c>
      <c r="G3213" s="17" t="s">
        <v>270</v>
      </c>
      <c r="H3213" s="17">
        <v>121</v>
      </c>
      <c r="I3213" s="18" t="str">
        <f t="shared" si="50"/>
        <v>ŠkocjanDobrava pri Škocjanu</v>
      </c>
      <c r="J3213" s="17" t="s">
        <v>894</v>
      </c>
      <c r="K3213" s="17" t="s">
        <v>753</v>
      </c>
      <c r="L3213" s="17" t="s">
        <v>5714</v>
      </c>
      <c r="M3213" s="5" t="s">
        <v>83</v>
      </c>
      <c r="N3213" s="15" t="s">
        <v>375</v>
      </c>
    </row>
    <row r="3214" spans="5:14" x14ac:dyDescent="0.25">
      <c r="E3214" s="15" t="s">
        <v>375</v>
      </c>
      <c r="F3214" s="16" t="s">
        <v>376</v>
      </c>
      <c r="G3214" s="17" t="s">
        <v>270</v>
      </c>
      <c r="H3214" s="17">
        <v>121</v>
      </c>
      <c r="I3214" s="18" t="str">
        <f t="shared" si="50"/>
        <v>ŠkocjanDobruška vas</v>
      </c>
      <c r="J3214" s="17" t="s">
        <v>1073</v>
      </c>
      <c r="K3214" s="17" t="s">
        <v>929</v>
      </c>
      <c r="L3214" s="17" t="s">
        <v>5714</v>
      </c>
      <c r="M3214" s="5" t="s">
        <v>83</v>
      </c>
      <c r="N3214" s="15" t="s">
        <v>375</v>
      </c>
    </row>
    <row r="3215" spans="5:14" x14ac:dyDescent="0.25">
      <c r="E3215" s="15" t="s">
        <v>375</v>
      </c>
      <c r="F3215" s="16" t="s">
        <v>376</v>
      </c>
      <c r="G3215" s="17" t="s">
        <v>270</v>
      </c>
      <c r="H3215" s="17">
        <v>121</v>
      </c>
      <c r="I3215" s="18" t="str">
        <f t="shared" si="50"/>
        <v>ŠkocjanDolenje Dole</v>
      </c>
      <c r="J3215" s="17" t="s">
        <v>1250</v>
      </c>
      <c r="K3215" s="17" t="s">
        <v>1109</v>
      </c>
      <c r="L3215" s="17" t="s">
        <v>5714</v>
      </c>
      <c r="M3215" s="5" t="s">
        <v>83</v>
      </c>
      <c r="N3215" s="15" t="s">
        <v>375</v>
      </c>
    </row>
    <row r="3216" spans="5:14" x14ac:dyDescent="0.25">
      <c r="E3216" s="15" t="s">
        <v>375</v>
      </c>
      <c r="F3216" s="16" t="s">
        <v>376</v>
      </c>
      <c r="G3216" s="17" t="s">
        <v>270</v>
      </c>
      <c r="H3216" s="17">
        <v>121</v>
      </c>
      <c r="I3216" s="18" t="str">
        <f t="shared" si="50"/>
        <v>ŠkocjanDolenje Radulje</v>
      </c>
      <c r="J3216" s="17" t="s">
        <v>1413</v>
      </c>
      <c r="K3216" s="17" t="s">
        <v>1275</v>
      </c>
      <c r="L3216" s="17" t="s">
        <v>5714</v>
      </c>
      <c r="M3216" s="5" t="s">
        <v>83</v>
      </c>
      <c r="N3216" s="15" t="s">
        <v>375</v>
      </c>
    </row>
    <row r="3217" spans="5:14" x14ac:dyDescent="0.25">
      <c r="E3217" s="15" t="s">
        <v>375</v>
      </c>
      <c r="F3217" s="16" t="s">
        <v>376</v>
      </c>
      <c r="G3217" s="17" t="s">
        <v>270</v>
      </c>
      <c r="H3217" s="17">
        <v>121</v>
      </c>
      <c r="I3217" s="18" t="str">
        <f t="shared" si="50"/>
        <v>ŠkocjanDolnja Stara vas</v>
      </c>
      <c r="J3217" s="17" t="s">
        <v>1571</v>
      </c>
      <c r="K3217" s="17" t="s">
        <v>1441</v>
      </c>
      <c r="L3217" s="17" t="s">
        <v>5714</v>
      </c>
      <c r="M3217" s="5" t="s">
        <v>83</v>
      </c>
      <c r="N3217" s="15" t="s">
        <v>375</v>
      </c>
    </row>
    <row r="3218" spans="5:14" x14ac:dyDescent="0.25">
      <c r="E3218" s="15" t="s">
        <v>375</v>
      </c>
      <c r="F3218" s="16" t="s">
        <v>376</v>
      </c>
      <c r="G3218" s="17" t="s">
        <v>270</v>
      </c>
      <c r="H3218" s="17">
        <v>121</v>
      </c>
      <c r="I3218" s="18" t="str">
        <f t="shared" si="50"/>
        <v>ŠkocjanDule</v>
      </c>
      <c r="J3218" s="17" t="s">
        <v>1727</v>
      </c>
      <c r="K3218" s="17" t="s">
        <v>1599</v>
      </c>
      <c r="L3218" s="17" t="s">
        <v>5714</v>
      </c>
      <c r="M3218" s="5" t="s">
        <v>83</v>
      </c>
      <c r="N3218" s="15" t="s">
        <v>375</v>
      </c>
    </row>
    <row r="3219" spans="5:14" x14ac:dyDescent="0.25">
      <c r="E3219" s="15" t="s">
        <v>375</v>
      </c>
      <c r="F3219" s="16" t="s">
        <v>376</v>
      </c>
      <c r="G3219" s="17" t="s">
        <v>270</v>
      </c>
      <c r="H3219" s="17">
        <v>121</v>
      </c>
      <c r="I3219" s="18" t="str">
        <f t="shared" si="50"/>
        <v>ŠkocjanGabrnik</v>
      </c>
      <c r="J3219" s="17" t="s">
        <v>799</v>
      </c>
      <c r="K3219" s="17" t="s">
        <v>2174</v>
      </c>
      <c r="L3219" s="17" t="s">
        <v>5714</v>
      </c>
      <c r="M3219" s="5" t="s">
        <v>83</v>
      </c>
      <c r="N3219" s="15" t="s">
        <v>375</v>
      </c>
    </row>
    <row r="3220" spans="5:14" x14ac:dyDescent="0.25">
      <c r="E3220" s="15" t="s">
        <v>375</v>
      </c>
      <c r="F3220" s="16" t="s">
        <v>376</v>
      </c>
      <c r="G3220" s="17" t="s">
        <v>270</v>
      </c>
      <c r="H3220" s="17">
        <v>121</v>
      </c>
      <c r="I3220" s="18" t="str">
        <f t="shared" si="50"/>
        <v>ŠkocjanGorenje Dole</v>
      </c>
      <c r="J3220" s="17" t="s">
        <v>2014</v>
      </c>
      <c r="K3220" s="17" t="s">
        <v>3869</v>
      </c>
      <c r="L3220" s="17" t="s">
        <v>5714</v>
      </c>
      <c r="M3220" s="5" t="s">
        <v>83</v>
      </c>
      <c r="N3220" s="15" t="s">
        <v>375</v>
      </c>
    </row>
    <row r="3221" spans="5:14" x14ac:dyDescent="0.25">
      <c r="E3221" s="15" t="s">
        <v>375</v>
      </c>
      <c r="F3221" s="16" t="s">
        <v>376</v>
      </c>
      <c r="G3221" s="17" t="s">
        <v>270</v>
      </c>
      <c r="H3221" s="17">
        <v>121</v>
      </c>
      <c r="I3221" s="18" t="str">
        <f t="shared" si="50"/>
        <v>ŠkocjanGorenje Radulje</v>
      </c>
      <c r="J3221" s="17" t="s">
        <v>2153</v>
      </c>
      <c r="K3221" s="17" t="s">
        <v>2306</v>
      </c>
      <c r="L3221" s="17" t="s">
        <v>5714</v>
      </c>
      <c r="M3221" s="5" t="s">
        <v>83</v>
      </c>
      <c r="N3221" s="15" t="s">
        <v>375</v>
      </c>
    </row>
    <row r="3222" spans="5:14" x14ac:dyDescent="0.25">
      <c r="E3222" s="15" t="s">
        <v>375</v>
      </c>
      <c r="F3222" s="16" t="s">
        <v>376</v>
      </c>
      <c r="G3222" s="17" t="s">
        <v>270</v>
      </c>
      <c r="H3222" s="17">
        <v>121</v>
      </c>
      <c r="I3222" s="18" t="str">
        <f t="shared" si="50"/>
        <v>ŠkocjanGoriška Gora</v>
      </c>
      <c r="J3222" s="17" t="s">
        <v>2281</v>
      </c>
      <c r="K3222" s="17" t="s">
        <v>2429</v>
      </c>
      <c r="L3222" s="17" t="s">
        <v>5714</v>
      </c>
      <c r="M3222" s="5" t="s">
        <v>83</v>
      </c>
      <c r="N3222" s="15" t="s">
        <v>375</v>
      </c>
    </row>
    <row r="3223" spans="5:14" x14ac:dyDescent="0.25">
      <c r="E3223" s="15" t="s">
        <v>375</v>
      </c>
      <c r="F3223" s="16" t="s">
        <v>376</v>
      </c>
      <c r="G3223" s="17" t="s">
        <v>270</v>
      </c>
      <c r="H3223" s="17">
        <v>121</v>
      </c>
      <c r="I3223" s="18" t="str">
        <f t="shared" si="50"/>
        <v>ŠkocjanGoriška vas pri Škocjanu</v>
      </c>
      <c r="J3223" s="17" t="s">
        <v>2410</v>
      </c>
      <c r="K3223" s="17" t="s">
        <v>2543</v>
      </c>
      <c r="L3223" s="17" t="s">
        <v>5714</v>
      </c>
      <c r="M3223" s="5" t="s">
        <v>83</v>
      </c>
      <c r="N3223" s="15" t="s">
        <v>375</v>
      </c>
    </row>
    <row r="3224" spans="5:14" x14ac:dyDescent="0.25">
      <c r="E3224" s="15" t="s">
        <v>375</v>
      </c>
      <c r="F3224" s="16" t="s">
        <v>376</v>
      </c>
      <c r="G3224" s="17" t="s">
        <v>270</v>
      </c>
      <c r="H3224" s="17">
        <v>121</v>
      </c>
      <c r="I3224" s="18" t="str">
        <f t="shared" si="50"/>
        <v>ŠkocjanGornja Stara vas</v>
      </c>
      <c r="J3224" s="17" t="s">
        <v>2520</v>
      </c>
      <c r="K3224" s="17" t="s">
        <v>2649</v>
      </c>
      <c r="L3224" s="17" t="s">
        <v>5714</v>
      </c>
      <c r="M3224" s="5" t="s">
        <v>83</v>
      </c>
      <c r="N3224" s="15" t="s">
        <v>375</v>
      </c>
    </row>
    <row r="3225" spans="5:14" x14ac:dyDescent="0.25">
      <c r="E3225" s="15" t="s">
        <v>375</v>
      </c>
      <c r="F3225" s="16" t="s">
        <v>376</v>
      </c>
      <c r="G3225" s="17" t="s">
        <v>270</v>
      </c>
      <c r="H3225" s="17">
        <v>121</v>
      </c>
      <c r="I3225" s="18" t="str">
        <f t="shared" si="50"/>
        <v>ŠkocjanGrmovlje</v>
      </c>
      <c r="J3225" s="17" t="s">
        <v>2630</v>
      </c>
      <c r="K3225" s="17" t="s">
        <v>4058</v>
      </c>
      <c r="L3225" s="17" t="s">
        <v>5714</v>
      </c>
      <c r="M3225" s="5" t="s">
        <v>83</v>
      </c>
      <c r="N3225" s="15" t="s">
        <v>375</v>
      </c>
    </row>
    <row r="3226" spans="5:14" x14ac:dyDescent="0.25">
      <c r="E3226" s="15" t="s">
        <v>375</v>
      </c>
      <c r="F3226" s="16" t="s">
        <v>376</v>
      </c>
      <c r="G3226" s="17" t="s">
        <v>270</v>
      </c>
      <c r="H3226" s="17">
        <v>121</v>
      </c>
      <c r="I3226" s="18" t="str">
        <f t="shared" si="50"/>
        <v>ŠkocjanHrastulje</v>
      </c>
      <c r="J3226" s="17" t="s">
        <v>2732</v>
      </c>
      <c r="K3226" s="17" t="s">
        <v>2749</v>
      </c>
      <c r="L3226" s="17" t="s">
        <v>5714</v>
      </c>
      <c r="M3226" s="5" t="s">
        <v>83</v>
      </c>
      <c r="N3226" s="15" t="s">
        <v>375</v>
      </c>
    </row>
    <row r="3227" spans="5:14" x14ac:dyDescent="0.25">
      <c r="E3227" s="15" t="s">
        <v>375</v>
      </c>
      <c r="F3227" s="16" t="s">
        <v>376</v>
      </c>
      <c r="G3227" s="17" t="s">
        <v>270</v>
      </c>
      <c r="H3227" s="17">
        <v>121</v>
      </c>
      <c r="I3227" s="18" t="str">
        <f t="shared" si="50"/>
        <v>ŠkocjanHudenje</v>
      </c>
      <c r="J3227" s="17" t="s">
        <v>2832</v>
      </c>
      <c r="K3227" s="17" t="s">
        <v>2850</v>
      </c>
      <c r="L3227" s="17" t="s">
        <v>5714</v>
      </c>
      <c r="M3227" s="5" t="s">
        <v>83</v>
      </c>
      <c r="N3227" s="15" t="s">
        <v>375</v>
      </c>
    </row>
    <row r="3228" spans="5:14" x14ac:dyDescent="0.25">
      <c r="E3228" s="15" t="s">
        <v>375</v>
      </c>
      <c r="F3228" s="16" t="s">
        <v>376</v>
      </c>
      <c r="G3228" s="17" t="s">
        <v>270</v>
      </c>
      <c r="H3228" s="17">
        <v>121</v>
      </c>
      <c r="I3228" s="18" t="str">
        <f t="shared" si="50"/>
        <v>ŠkocjanJarčji Vrh</v>
      </c>
      <c r="J3228" s="17" t="s">
        <v>2933</v>
      </c>
      <c r="K3228" s="17" t="s">
        <v>4147</v>
      </c>
      <c r="L3228" s="17" t="s">
        <v>5714</v>
      </c>
      <c r="M3228" s="5" t="s">
        <v>83</v>
      </c>
      <c r="N3228" s="15" t="s">
        <v>375</v>
      </c>
    </row>
    <row r="3229" spans="5:14" x14ac:dyDescent="0.25">
      <c r="E3229" s="15" t="s">
        <v>375</v>
      </c>
      <c r="F3229" s="16" t="s">
        <v>376</v>
      </c>
      <c r="G3229" s="17" t="s">
        <v>270</v>
      </c>
      <c r="H3229" s="17">
        <v>121</v>
      </c>
      <c r="I3229" s="18" t="str">
        <f t="shared" si="50"/>
        <v>ŠkocjanJelendol</v>
      </c>
      <c r="J3229" s="17" t="s">
        <v>2291</v>
      </c>
      <c r="K3229" s="17" t="s">
        <v>2951</v>
      </c>
      <c r="L3229" s="17" t="s">
        <v>5714</v>
      </c>
      <c r="M3229" s="5" t="s">
        <v>83</v>
      </c>
      <c r="N3229" s="15" t="s">
        <v>375</v>
      </c>
    </row>
    <row r="3230" spans="5:14" x14ac:dyDescent="0.25">
      <c r="E3230" s="15" t="s">
        <v>375</v>
      </c>
      <c r="F3230" s="16" t="s">
        <v>376</v>
      </c>
      <c r="G3230" s="17" t="s">
        <v>270</v>
      </c>
      <c r="H3230" s="17">
        <v>121</v>
      </c>
      <c r="I3230" s="18" t="str">
        <f t="shared" si="50"/>
        <v>ŠkocjanJerman Vrh</v>
      </c>
      <c r="J3230" s="17" t="s">
        <v>3107</v>
      </c>
      <c r="K3230" s="17" t="s">
        <v>3036</v>
      </c>
      <c r="L3230" s="17" t="s">
        <v>5714</v>
      </c>
      <c r="M3230" s="5" t="s">
        <v>83</v>
      </c>
      <c r="N3230" s="15" t="s">
        <v>375</v>
      </c>
    </row>
    <row r="3231" spans="5:14" x14ac:dyDescent="0.25">
      <c r="E3231" s="15" t="s">
        <v>375</v>
      </c>
      <c r="F3231" s="16" t="s">
        <v>376</v>
      </c>
      <c r="G3231" s="17" t="s">
        <v>270</v>
      </c>
      <c r="H3231" s="17">
        <v>121</v>
      </c>
      <c r="I3231" s="18" t="str">
        <f t="shared" si="50"/>
        <v>ŠkocjanKlenovik</v>
      </c>
      <c r="J3231" s="17" t="s">
        <v>3187</v>
      </c>
      <c r="K3231" s="17" t="s">
        <v>4193</v>
      </c>
      <c r="L3231" s="17" t="s">
        <v>5714</v>
      </c>
      <c r="M3231" s="5" t="s">
        <v>83</v>
      </c>
      <c r="N3231" s="15" t="s">
        <v>375</v>
      </c>
    </row>
    <row r="3232" spans="5:14" x14ac:dyDescent="0.25">
      <c r="E3232" s="15" t="s">
        <v>375</v>
      </c>
      <c r="F3232" s="16" t="s">
        <v>376</v>
      </c>
      <c r="G3232" s="17" t="s">
        <v>270</v>
      </c>
      <c r="H3232" s="17">
        <v>121</v>
      </c>
      <c r="I3232" s="18" t="str">
        <f t="shared" si="50"/>
        <v>ŠkocjanMačkovec pri Škocjanu</v>
      </c>
      <c r="J3232" s="17" t="s">
        <v>3270</v>
      </c>
      <c r="K3232" s="17" t="s">
        <v>5420</v>
      </c>
      <c r="L3232" s="17" t="s">
        <v>5714</v>
      </c>
      <c r="M3232" s="5" t="s">
        <v>83</v>
      </c>
      <c r="N3232" s="15" t="s">
        <v>375</v>
      </c>
    </row>
    <row r="3233" spans="5:14" x14ac:dyDescent="0.25">
      <c r="E3233" s="15" t="s">
        <v>375</v>
      </c>
      <c r="F3233" s="16" t="s">
        <v>376</v>
      </c>
      <c r="G3233" s="17" t="s">
        <v>270</v>
      </c>
      <c r="H3233" s="17">
        <v>121</v>
      </c>
      <c r="I3233" s="18" t="str">
        <f t="shared" si="50"/>
        <v>ŠkocjanMale Poljane</v>
      </c>
      <c r="J3233" s="17" t="s">
        <v>3352</v>
      </c>
      <c r="K3233" s="17" t="s">
        <v>4239</v>
      </c>
      <c r="L3233" s="17" t="s">
        <v>5714</v>
      </c>
      <c r="M3233" s="5" t="s">
        <v>83</v>
      </c>
      <c r="N3233" s="15" t="s">
        <v>375</v>
      </c>
    </row>
    <row r="3234" spans="5:14" x14ac:dyDescent="0.25">
      <c r="E3234" s="15" t="s">
        <v>375</v>
      </c>
      <c r="F3234" s="16" t="s">
        <v>376</v>
      </c>
      <c r="G3234" s="17" t="s">
        <v>270</v>
      </c>
      <c r="H3234" s="17">
        <v>121</v>
      </c>
      <c r="I3234" s="18" t="str">
        <f t="shared" si="50"/>
        <v>ŠkocjanMočvirje</v>
      </c>
      <c r="J3234" s="17" t="s">
        <v>3425</v>
      </c>
      <c r="K3234" s="17" t="s">
        <v>4278</v>
      </c>
      <c r="L3234" s="17" t="s">
        <v>5714</v>
      </c>
      <c r="M3234" s="5" t="s">
        <v>83</v>
      </c>
      <c r="N3234" s="15" t="s">
        <v>375</v>
      </c>
    </row>
    <row r="3235" spans="5:14" x14ac:dyDescent="0.25">
      <c r="E3235" s="15" t="s">
        <v>375</v>
      </c>
      <c r="F3235" s="16" t="s">
        <v>376</v>
      </c>
      <c r="G3235" s="17" t="s">
        <v>270</v>
      </c>
      <c r="H3235" s="17">
        <v>121</v>
      </c>
      <c r="I3235" s="18" t="str">
        <f t="shared" si="50"/>
        <v>ŠkocjanRuhna vas</v>
      </c>
      <c r="J3235" s="17" t="s">
        <v>3496</v>
      </c>
      <c r="K3235" s="17" t="s">
        <v>5436</v>
      </c>
      <c r="L3235" s="17" t="s">
        <v>5714</v>
      </c>
      <c r="M3235" s="5" t="s">
        <v>83</v>
      </c>
      <c r="N3235" s="15" t="s">
        <v>375</v>
      </c>
    </row>
    <row r="3236" spans="5:14" x14ac:dyDescent="0.25">
      <c r="E3236" s="15" t="s">
        <v>375</v>
      </c>
      <c r="F3236" s="16" t="s">
        <v>376</v>
      </c>
      <c r="G3236" s="17" t="s">
        <v>270</v>
      </c>
      <c r="H3236" s="17">
        <v>121</v>
      </c>
      <c r="I3236" s="18" t="str">
        <f t="shared" si="50"/>
        <v>ŠkocjanSegonje</v>
      </c>
      <c r="J3236" s="17" t="s">
        <v>3565</v>
      </c>
      <c r="K3236" s="17" t="s">
        <v>4318</v>
      </c>
      <c r="L3236" s="17" t="s">
        <v>5714</v>
      </c>
      <c r="M3236" s="5" t="s">
        <v>83</v>
      </c>
      <c r="N3236" s="15" t="s">
        <v>375</v>
      </c>
    </row>
    <row r="3237" spans="5:14" x14ac:dyDescent="0.25">
      <c r="E3237" s="15" t="s">
        <v>375</v>
      </c>
      <c r="F3237" s="16" t="s">
        <v>376</v>
      </c>
      <c r="G3237" s="17" t="s">
        <v>270</v>
      </c>
      <c r="H3237" s="17">
        <v>121</v>
      </c>
      <c r="I3237" s="18" t="str">
        <f t="shared" si="50"/>
        <v>ŠkocjanStara Bučka</v>
      </c>
      <c r="J3237" s="17" t="s">
        <v>3628</v>
      </c>
      <c r="K3237" s="17" t="s">
        <v>4355</v>
      </c>
      <c r="L3237" s="17" t="s">
        <v>5714</v>
      </c>
      <c r="M3237" s="5" t="s">
        <v>83</v>
      </c>
      <c r="N3237" s="15" t="s">
        <v>375</v>
      </c>
    </row>
    <row r="3238" spans="5:14" x14ac:dyDescent="0.25">
      <c r="E3238" s="15" t="s">
        <v>375</v>
      </c>
      <c r="F3238" s="16" t="s">
        <v>376</v>
      </c>
      <c r="G3238" s="17" t="s">
        <v>270</v>
      </c>
      <c r="H3238" s="17">
        <v>121</v>
      </c>
      <c r="I3238" s="18" t="str">
        <f t="shared" si="50"/>
        <v>ŠkocjanStopno</v>
      </c>
      <c r="J3238" s="17" t="s">
        <v>1822</v>
      </c>
      <c r="K3238" s="17" t="s">
        <v>4393</v>
      </c>
      <c r="L3238" s="17" t="s">
        <v>5714</v>
      </c>
      <c r="M3238" s="5" t="s">
        <v>83</v>
      </c>
      <c r="N3238" s="15" t="s">
        <v>375</v>
      </c>
    </row>
    <row r="3239" spans="5:14" x14ac:dyDescent="0.25">
      <c r="E3239" s="15" t="s">
        <v>375</v>
      </c>
      <c r="F3239" s="16" t="s">
        <v>376</v>
      </c>
      <c r="G3239" s="17" t="s">
        <v>270</v>
      </c>
      <c r="H3239" s="17">
        <v>121</v>
      </c>
      <c r="I3239" s="18" t="str">
        <f t="shared" si="50"/>
        <v>ŠkocjanStranje pri Škocjanu</v>
      </c>
      <c r="J3239" s="17" t="s">
        <v>3754</v>
      </c>
      <c r="K3239" s="17" t="s">
        <v>5592</v>
      </c>
      <c r="L3239" s="17" t="s">
        <v>5714</v>
      </c>
      <c r="M3239" s="5" t="s">
        <v>83</v>
      </c>
      <c r="N3239" s="15" t="s">
        <v>375</v>
      </c>
    </row>
    <row r="3240" spans="5:14" x14ac:dyDescent="0.25">
      <c r="E3240" s="15" t="s">
        <v>375</v>
      </c>
      <c r="F3240" s="16" t="s">
        <v>376</v>
      </c>
      <c r="G3240" s="17" t="s">
        <v>270</v>
      </c>
      <c r="H3240" s="17">
        <v>121</v>
      </c>
      <c r="I3240" s="18" t="str">
        <f t="shared" si="50"/>
        <v>ŠkocjanŠkocjan</v>
      </c>
      <c r="J3240" s="17" t="s">
        <v>270</v>
      </c>
      <c r="K3240" s="17" t="s">
        <v>4430</v>
      </c>
      <c r="L3240" s="17" t="s">
        <v>5714</v>
      </c>
      <c r="M3240" s="5" t="s">
        <v>83</v>
      </c>
      <c r="N3240" s="15" t="s">
        <v>375</v>
      </c>
    </row>
    <row r="3241" spans="5:14" x14ac:dyDescent="0.25">
      <c r="E3241" s="15" t="s">
        <v>375</v>
      </c>
      <c r="F3241" s="16" t="s">
        <v>376</v>
      </c>
      <c r="G3241" s="17" t="s">
        <v>270</v>
      </c>
      <c r="H3241" s="17">
        <v>121</v>
      </c>
      <c r="I3241" s="18" t="str">
        <f t="shared" si="50"/>
        <v>ŠkocjanŠtrit</v>
      </c>
      <c r="J3241" s="17" t="s">
        <v>3859</v>
      </c>
      <c r="K3241" s="17" t="s">
        <v>5512</v>
      </c>
      <c r="L3241" s="17" t="s">
        <v>5714</v>
      </c>
      <c r="M3241" s="5" t="s">
        <v>83</v>
      </c>
      <c r="N3241" s="15" t="s">
        <v>375</v>
      </c>
    </row>
    <row r="3242" spans="5:14" x14ac:dyDescent="0.25">
      <c r="E3242" s="15" t="s">
        <v>375</v>
      </c>
      <c r="F3242" s="16" t="s">
        <v>376</v>
      </c>
      <c r="G3242" s="17" t="s">
        <v>270</v>
      </c>
      <c r="H3242" s="17">
        <v>121</v>
      </c>
      <c r="I3242" s="18" t="str">
        <f t="shared" si="50"/>
        <v>ŠkocjanTomažja vas</v>
      </c>
      <c r="J3242" s="17" t="s">
        <v>3908</v>
      </c>
      <c r="K3242" s="17" t="s">
        <v>4462</v>
      </c>
      <c r="L3242" s="17" t="s">
        <v>5714</v>
      </c>
      <c r="M3242" s="5" t="s">
        <v>83</v>
      </c>
      <c r="N3242" s="15" t="s">
        <v>375</v>
      </c>
    </row>
    <row r="3243" spans="5:14" x14ac:dyDescent="0.25">
      <c r="E3243" s="15" t="s">
        <v>375</v>
      </c>
      <c r="F3243" s="16" t="s">
        <v>376</v>
      </c>
      <c r="G3243" s="17" t="s">
        <v>270</v>
      </c>
      <c r="H3243" s="17">
        <v>121</v>
      </c>
      <c r="I3243" s="18" t="str">
        <f t="shared" si="50"/>
        <v>ŠkocjanVelike Poljane</v>
      </c>
      <c r="J3243" s="17" t="s">
        <v>3956</v>
      </c>
      <c r="K3243" s="17" t="s">
        <v>5516</v>
      </c>
      <c r="L3243" s="17" t="s">
        <v>5714</v>
      </c>
      <c r="M3243" s="5" t="s">
        <v>83</v>
      </c>
      <c r="N3243" s="15" t="s">
        <v>375</v>
      </c>
    </row>
    <row r="3244" spans="5:14" x14ac:dyDescent="0.25">
      <c r="E3244" s="15" t="s">
        <v>375</v>
      </c>
      <c r="F3244" s="16" t="s">
        <v>376</v>
      </c>
      <c r="G3244" s="17" t="s">
        <v>270</v>
      </c>
      <c r="H3244" s="17">
        <v>121</v>
      </c>
      <c r="I3244" s="18" t="str">
        <f t="shared" si="50"/>
        <v>ŠkocjanZaboršt</v>
      </c>
      <c r="J3244" s="17" t="s">
        <v>3666</v>
      </c>
      <c r="K3244" s="17" t="s">
        <v>4495</v>
      </c>
      <c r="L3244" s="17" t="s">
        <v>5714</v>
      </c>
      <c r="M3244" s="5" t="s">
        <v>83</v>
      </c>
      <c r="N3244" s="15" t="s">
        <v>375</v>
      </c>
    </row>
    <row r="3245" spans="5:14" x14ac:dyDescent="0.25">
      <c r="E3245" s="15" t="s">
        <v>375</v>
      </c>
      <c r="F3245" s="16" t="s">
        <v>376</v>
      </c>
      <c r="G3245" s="17" t="s">
        <v>270</v>
      </c>
      <c r="H3245" s="17">
        <v>121</v>
      </c>
      <c r="I3245" s="18" t="str">
        <f t="shared" si="50"/>
        <v>ŠkocjanZagrad</v>
      </c>
      <c r="J3245" s="17" t="s">
        <v>2257</v>
      </c>
      <c r="K3245" s="17" t="s">
        <v>4529</v>
      </c>
      <c r="L3245" s="17" t="s">
        <v>5714</v>
      </c>
      <c r="M3245" s="5" t="s">
        <v>83</v>
      </c>
      <c r="N3245" s="15" t="s">
        <v>375</v>
      </c>
    </row>
    <row r="3246" spans="5:14" x14ac:dyDescent="0.25">
      <c r="E3246" s="15" t="s">
        <v>375</v>
      </c>
      <c r="F3246" s="16" t="s">
        <v>376</v>
      </c>
      <c r="G3246" s="17" t="s">
        <v>270</v>
      </c>
      <c r="H3246" s="17">
        <v>121</v>
      </c>
      <c r="I3246" s="18" t="str">
        <f t="shared" si="50"/>
        <v>ŠkocjanZalog pri Škocjanu</v>
      </c>
      <c r="J3246" s="17" t="s">
        <v>4093</v>
      </c>
      <c r="K3246" s="17" t="s">
        <v>4562</v>
      </c>
      <c r="L3246" s="17" t="s">
        <v>5714</v>
      </c>
      <c r="M3246" s="5" t="s">
        <v>83</v>
      </c>
      <c r="N3246" s="15" t="s">
        <v>375</v>
      </c>
    </row>
    <row r="3247" spans="5:14" x14ac:dyDescent="0.25">
      <c r="E3247" s="15" t="s">
        <v>375</v>
      </c>
      <c r="F3247" s="16" t="s">
        <v>376</v>
      </c>
      <c r="G3247" s="17" t="s">
        <v>270</v>
      </c>
      <c r="H3247" s="17">
        <v>121</v>
      </c>
      <c r="I3247" s="18" t="str">
        <f t="shared" si="50"/>
        <v>ŠkocjanZavinek</v>
      </c>
      <c r="J3247" s="17" t="s">
        <v>4139</v>
      </c>
      <c r="K3247" s="17" t="s">
        <v>4592</v>
      </c>
      <c r="L3247" s="17" t="s">
        <v>5714</v>
      </c>
      <c r="M3247" s="5" t="s">
        <v>83</v>
      </c>
      <c r="N3247" s="15" t="s">
        <v>375</v>
      </c>
    </row>
    <row r="3248" spans="5:14" x14ac:dyDescent="0.25">
      <c r="E3248" s="15" t="s">
        <v>375</v>
      </c>
      <c r="F3248" s="16" t="s">
        <v>376</v>
      </c>
      <c r="G3248" s="17" t="s">
        <v>270</v>
      </c>
      <c r="H3248" s="17">
        <v>121</v>
      </c>
      <c r="I3248" s="18" t="str">
        <f t="shared" si="50"/>
        <v>ŠkocjanZloganje</v>
      </c>
      <c r="J3248" s="17" t="s">
        <v>4184</v>
      </c>
      <c r="K3248" s="17" t="s">
        <v>5526</v>
      </c>
      <c r="L3248" s="17" t="s">
        <v>5714</v>
      </c>
      <c r="M3248" s="5" t="s">
        <v>83</v>
      </c>
      <c r="N3248" s="15" t="s">
        <v>375</v>
      </c>
    </row>
    <row r="3249" spans="5:14" x14ac:dyDescent="0.25">
      <c r="E3249" s="15" t="s">
        <v>375</v>
      </c>
      <c r="F3249" s="16" t="s">
        <v>376</v>
      </c>
      <c r="G3249" s="17" t="s">
        <v>270</v>
      </c>
      <c r="H3249" s="17">
        <v>121</v>
      </c>
      <c r="I3249" s="18" t="str">
        <f t="shared" si="50"/>
        <v>ŠkocjanOsrečje</v>
      </c>
      <c r="J3249" s="17" t="s">
        <v>4228</v>
      </c>
      <c r="K3249" s="17" t="s">
        <v>4622</v>
      </c>
      <c r="L3249" s="17" t="s">
        <v>5714</v>
      </c>
      <c r="M3249" s="5" t="s">
        <v>83</v>
      </c>
      <c r="N3249" s="15" t="s">
        <v>375</v>
      </c>
    </row>
    <row r="3250" spans="5:14" x14ac:dyDescent="0.25">
      <c r="E3250" s="15" t="s">
        <v>375</v>
      </c>
      <c r="F3250" s="16" t="s">
        <v>376</v>
      </c>
      <c r="G3250" s="17" t="s">
        <v>283</v>
      </c>
      <c r="H3250" s="17">
        <v>130</v>
      </c>
      <c r="I3250" s="18" t="str">
        <f t="shared" si="50"/>
        <v>TrebnjeArčelca</v>
      </c>
      <c r="J3250" s="17" t="s">
        <v>542</v>
      </c>
      <c r="K3250" s="17" t="s">
        <v>377</v>
      </c>
      <c r="L3250" s="17" t="s">
        <v>5714</v>
      </c>
      <c r="M3250" s="5" t="s">
        <v>83</v>
      </c>
      <c r="N3250" s="15" t="s">
        <v>375</v>
      </c>
    </row>
    <row r="3251" spans="5:14" x14ac:dyDescent="0.25">
      <c r="E3251" s="15" t="s">
        <v>375</v>
      </c>
      <c r="F3251" s="16" t="s">
        <v>376</v>
      </c>
      <c r="G3251" s="17" t="s">
        <v>283</v>
      </c>
      <c r="H3251" s="17">
        <v>130</v>
      </c>
      <c r="I3251" s="18" t="str">
        <f t="shared" si="50"/>
        <v>TrebnjeArtmanja vas</v>
      </c>
      <c r="J3251" s="17" t="s">
        <v>731</v>
      </c>
      <c r="K3251" s="17" t="s">
        <v>566</v>
      </c>
      <c r="L3251" s="17" t="s">
        <v>5714</v>
      </c>
      <c r="M3251" s="5" t="s">
        <v>83</v>
      </c>
      <c r="N3251" s="15" t="s">
        <v>375</v>
      </c>
    </row>
    <row r="3252" spans="5:14" x14ac:dyDescent="0.25">
      <c r="E3252" s="15" t="s">
        <v>375</v>
      </c>
      <c r="F3252" s="16" t="s">
        <v>376</v>
      </c>
      <c r="G3252" s="17" t="s">
        <v>283</v>
      </c>
      <c r="H3252" s="17">
        <v>130</v>
      </c>
      <c r="I3252" s="18" t="str">
        <f t="shared" si="50"/>
        <v>TrebnjeBabna Gora</v>
      </c>
      <c r="J3252" s="17" t="s">
        <v>397</v>
      </c>
      <c r="K3252" s="17" t="s">
        <v>753</v>
      </c>
      <c r="L3252" s="17" t="s">
        <v>5714</v>
      </c>
      <c r="M3252" s="5" t="s">
        <v>83</v>
      </c>
      <c r="N3252" s="15" t="s">
        <v>375</v>
      </c>
    </row>
    <row r="3253" spans="5:14" x14ac:dyDescent="0.25">
      <c r="E3253" s="15" t="s">
        <v>375</v>
      </c>
      <c r="F3253" s="16" t="s">
        <v>376</v>
      </c>
      <c r="G3253" s="17" t="s">
        <v>283</v>
      </c>
      <c r="H3253" s="17">
        <v>130</v>
      </c>
      <c r="I3253" s="18" t="str">
        <f t="shared" si="50"/>
        <v>TrebnjeBelšinja vas</v>
      </c>
      <c r="J3253" s="17" t="s">
        <v>1086</v>
      </c>
      <c r="K3253" s="17" t="s">
        <v>1109</v>
      </c>
      <c r="L3253" s="17" t="s">
        <v>5714</v>
      </c>
      <c r="M3253" s="5" t="s">
        <v>83</v>
      </c>
      <c r="N3253" s="15" t="s">
        <v>375</v>
      </c>
    </row>
    <row r="3254" spans="5:14" x14ac:dyDescent="0.25">
      <c r="E3254" s="15" t="s">
        <v>375</v>
      </c>
      <c r="F3254" s="16" t="s">
        <v>376</v>
      </c>
      <c r="G3254" s="17" t="s">
        <v>283</v>
      </c>
      <c r="H3254" s="17">
        <v>130</v>
      </c>
      <c r="I3254" s="18" t="str">
        <f t="shared" si="50"/>
        <v>TrebnjeBenečija</v>
      </c>
      <c r="J3254" s="17" t="s">
        <v>1259</v>
      </c>
      <c r="K3254" s="17" t="s">
        <v>1275</v>
      </c>
      <c r="L3254" s="17" t="s">
        <v>5714</v>
      </c>
      <c r="M3254" s="5" t="s">
        <v>83</v>
      </c>
      <c r="N3254" s="15" t="s">
        <v>375</v>
      </c>
    </row>
    <row r="3255" spans="5:14" x14ac:dyDescent="0.25">
      <c r="E3255" s="15" t="s">
        <v>375</v>
      </c>
      <c r="F3255" s="16" t="s">
        <v>376</v>
      </c>
      <c r="G3255" s="17" t="s">
        <v>283</v>
      </c>
      <c r="H3255" s="17">
        <v>130</v>
      </c>
      <c r="I3255" s="18" t="str">
        <f t="shared" si="50"/>
        <v>TrebnjeBič</v>
      </c>
      <c r="J3255" s="17" t="s">
        <v>1423</v>
      </c>
      <c r="K3255" s="17" t="s">
        <v>1441</v>
      </c>
      <c r="L3255" s="17" t="s">
        <v>5714</v>
      </c>
      <c r="M3255" s="5" t="s">
        <v>83</v>
      </c>
      <c r="N3255" s="15" t="s">
        <v>375</v>
      </c>
    </row>
    <row r="3256" spans="5:14" x14ac:dyDescent="0.25">
      <c r="E3256" s="15" t="s">
        <v>375</v>
      </c>
      <c r="F3256" s="16" t="s">
        <v>376</v>
      </c>
      <c r="G3256" s="17" t="s">
        <v>283</v>
      </c>
      <c r="H3256" s="17">
        <v>130</v>
      </c>
      <c r="I3256" s="18" t="str">
        <f t="shared" si="50"/>
        <v>TrebnjeBlato</v>
      </c>
      <c r="J3256" s="17" t="s">
        <v>703</v>
      </c>
      <c r="K3256" s="17" t="s">
        <v>3869</v>
      </c>
      <c r="L3256" s="17" t="s">
        <v>5714</v>
      </c>
      <c r="M3256" s="5" t="s">
        <v>83</v>
      </c>
      <c r="N3256" s="15" t="s">
        <v>375</v>
      </c>
    </row>
    <row r="3257" spans="5:14" x14ac:dyDescent="0.25">
      <c r="E3257" s="15" t="s">
        <v>375</v>
      </c>
      <c r="F3257" s="16" t="s">
        <v>376</v>
      </c>
      <c r="G3257" s="17" t="s">
        <v>283</v>
      </c>
      <c r="H3257" s="17">
        <v>130</v>
      </c>
      <c r="I3257" s="18" t="str">
        <f t="shared" si="50"/>
        <v>TrebnjeBreza</v>
      </c>
      <c r="J3257" s="17" t="s">
        <v>1738</v>
      </c>
      <c r="K3257" s="17" t="s">
        <v>2429</v>
      </c>
      <c r="L3257" s="17" t="s">
        <v>5714</v>
      </c>
      <c r="M3257" s="5" t="s">
        <v>83</v>
      </c>
      <c r="N3257" s="15" t="s">
        <v>375</v>
      </c>
    </row>
    <row r="3258" spans="5:14" x14ac:dyDescent="0.25">
      <c r="E3258" s="15" t="s">
        <v>375</v>
      </c>
      <c r="F3258" s="16" t="s">
        <v>376</v>
      </c>
      <c r="G3258" s="17" t="s">
        <v>283</v>
      </c>
      <c r="H3258" s="17">
        <v>130</v>
      </c>
      <c r="I3258" s="18" t="str">
        <f t="shared" si="50"/>
        <v>TrebnjeCesta</v>
      </c>
      <c r="J3258" s="17" t="s">
        <v>588</v>
      </c>
      <c r="K3258" s="17" t="s">
        <v>2951</v>
      </c>
      <c r="L3258" s="17" t="s">
        <v>5714</v>
      </c>
      <c r="M3258" s="5" t="s">
        <v>83</v>
      </c>
      <c r="N3258" s="15" t="s">
        <v>375</v>
      </c>
    </row>
    <row r="3259" spans="5:14" x14ac:dyDescent="0.25">
      <c r="E3259" s="15" t="s">
        <v>375</v>
      </c>
      <c r="F3259" s="16" t="s">
        <v>376</v>
      </c>
      <c r="G3259" s="17" t="s">
        <v>283</v>
      </c>
      <c r="H3259" s="17">
        <v>130</v>
      </c>
      <c r="I3259" s="18" t="str">
        <f t="shared" si="50"/>
        <v>TrebnjeČatež</v>
      </c>
      <c r="J3259" s="17" t="s">
        <v>2024</v>
      </c>
      <c r="K3259" s="17" t="s">
        <v>5420</v>
      </c>
      <c r="L3259" s="17" t="s">
        <v>5714</v>
      </c>
      <c r="M3259" s="5" t="s">
        <v>83</v>
      </c>
      <c r="N3259" s="15" t="s">
        <v>375</v>
      </c>
    </row>
    <row r="3260" spans="5:14" x14ac:dyDescent="0.25">
      <c r="E3260" s="15" t="s">
        <v>375</v>
      </c>
      <c r="F3260" s="16" t="s">
        <v>376</v>
      </c>
      <c r="G3260" s="17" t="s">
        <v>283</v>
      </c>
      <c r="H3260" s="17">
        <v>130</v>
      </c>
      <c r="I3260" s="18" t="str">
        <f t="shared" si="50"/>
        <v>TrebnjeČešnjevek</v>
      </c>
      <c r="J3260" s="17" t="s">
        <v>1290</v>
      </c>
      <c r="K3260" s="17" t="s">
        <v>4239</v>
      </c>
      <c r="L3260" s="17" t="s">
        <v>5714</v>
      </c>
      <c r="M3260" s="5" t="s">
        <v>83</v>
      </c>
      <c r="N3260" s="15" t="s">
        <v>375</v>
      </c>
    </row>
    <row r="3261" spans="5:14" x14ac:dyDescent="0.25">
      <c r="E3261" s="15" t="s">
        <v>375</v>
      </c>
      <c r="F3261" s="16" t="s">
        <v>376</v>
      </c>
      <c r="G3261" s="17" t="s">
        <v>283</v>
      </c>
      <c r="H3261" s="17">
        <v>130</v>
      </c>
      <c r="I3261" s="18" t="str">
        <f t="shared" si="50"/>
        <v>TrebnjeDečja vas</v>
      </c>
      <c r="J3261" s="17" t="s">
        <v>2290</v>
      </c>
      <c r="K3261" s="17" t="s">
        <v>4393</v>
      </c>
      <c r="L3261" s="17" t="s">
        <v>5714</v>
      </c>
      <c r="M3261" s="5" t="s">
        <v>83</v>
      </c>
      <c r="N3261" s="15" t="s">
        <v>375</v>
      </c>
    </row>
    <row r="3262" spans="5:14" x14ac:dyDescent="0.25">
      <c r="E3262" s="15" t="s">
        <v>375</v>
      </c>
      <c r="F3262" s="16" t="s">
        <v>376</v>
      </c>
      <c r="G3262" s="17" t="s">
        <v>283</v>
      </c>
      <c r="H3262" s="17">
        <v>130</v>
      </c>
      <c r="I3262" s="18" t="str">
        <f t="shared" si="50"/>
        <v>TrebnjeDobrava</v>
      </c>
      <c r="J3262" s="17" t="s">
        <v>686</v>
      </c>
      <c r="K3262" s="17" t="s">
        <v>5592</v>
      </c>
      <c r="L3262" s="17" t="s">
        <v>5714</v>
      </c>
      <c r="M3262" s="5" t="s">
        <v>83</v>
      </c>
      <c r="N3262" s="15" t="s">
        <v>375</v>
      </c>
    </row>
    <row r="3263" spans="5:14" x14ac:dyDescent="0.25">
      <c r="E3263" s="15" t="s">
        <v>375</v>
      </c>
      <c r="F3263" s="16" t="s">
        <v>376</v>
      </c>
      <c r="G3263" s="17" t="s">
        <v>283</v>
      </c>
      <c r="H3263" s="17">
        <v>130</v>
      </c>
      <c r="I3263" s="18" t="str">
        <f t="shared" si="50"/>
        <v>TrebnjeDobravica pri Vel. Gabru</v>
      </c>
      <c r="J3263" s="17" t="s">
        <v>2528</v>
      </c>
      <c r="K3263" s="17" t="s">
        <v>4430</v>
      </c>
      <c r="L3263" s="17" t="s">
        <v>5714</v>
      </c>
      <c r="M3263" s="5" t="s">
        <v>83</v>
      </c>
      <c r="N3263" s="15" t="s">
        <v>375</v>
      </c>
    </row>
    <row r="3264" spans="5:14" x14ac:dyDescent="0.25">
      <c r="E3264" s="15" t="s">
        <v>375</v>
      </c>
      <c r="F3264" s="16" t="s">
        <v>376</v>
      </c>
      <c r="G3264" s="17" t="s">
        <v>283</v>
      </c>
      <c r="H3264" s="17">
        <v>130</v>
      </c>
      <c r="I3264" s="18" t="str">
        <f t="shared" si="50"/>
        <v>TrebnjeDobrnič</v>
      </c>
      <c r="J3264" s="17" t="s">
        <v>2637</v>
      </c>
      <c r="K3264" s="17" t="s">
        <v>5512</v>
      </c>
      <c r="L3264" s="17" t="s">
        <v>5714</v>
      </c>
      <c r="M3264" s="5" t="s">
        <v>83</v>
      </c>
      <c r="N3264" s="15" t="s">
        <v>375</v>
      </c>
    </row>
    <row r="3265" spans="5:14" x14ac:dyDescent="0.25">
      <c r="E3265" s="15" t="s">
        <v>375</v>
      </c>
      <c r="F3265" s="16" t="s">
        <v>376</v>
      </c>
      <c r="G3265" s="17" t="s">
        <v>283</v>
      </c>
      <c r="H3265" s="17">
        <v>130</v>
      </c>
      <c r="I3265" s="18" t="str">
        <f t="shared" si="50"/>
        <v>TrebnjeDol pri Trebnjem</v>
      </c>
      <c r="J3265" s="17" t="s">
        <v>2738</v>
      </c>
      <c r="K3265" s="17" t="s">
        <v>4462</v>
      </c>
      <c r="L3265" s="17" t="s">
        <v>5714</v>
      </c>
      <c r="M3265" s="5" t="s">
        <v>83</v>
      </c>
      <c r="N3265" s="15" t="s">
        <v>375</v>
      </c>
    </row>
    <row r="3266" spans="5:14" x14ac:dyDescent="0.25">
      <c r="E3266" s="15" t="s">
        <v>375</v>
      </c>
      <c r="F3266" s="16" t="s">
        <v>376</v>
      </c>
      <c r="G3266" s="17" t="s">
        <v>283</v>
      </c>
      <c r="H3266" s="17">
        <v>130</v>
      </c>
      <c r="I3266" s="18" t="str">
        <f t="shared" ref="I3266:I3329" si="51">CONCATENATE(G3266,J3266)</f>
        <v>TrebnjeDolenja Dobrava</v>
      </c>
      <c r="J3266" s="17" t="s">
        <v>1924</v>
      </c>
      <c r="K3266" s="17" t="s">
        <v>5516</v>
      </c>
      <c r="L3266" s="17" t="s">
        <v>5714</v>
      </c>
      <c r="M3266" s="5" t="s">
        <v>83</v>
      </c>
      <c r="N3266" s="15" t="s">
        <v>375</v>
      </c>
    </row>
    <row r="3267" spans="5:14" x14ac:dyDescent="0.25">
      <c r="E3267" s="15" t="s">
        <v>375</v>
      </c>
      <c r="F3267" s="16" t="s">
        <v>376</v>
      </c>
      <c r="G3267" s="17" t="s">
        <v>283</v>
      </c>
      <c r="H3267" s="17">
        <v>130</v>
      </c>
      <c r="I3267" s="18" t="str">
        <f t="shared" si="51"/>
        <v>TrebnjeDolenja Nemška vas</v>
      </c>
      <c r="J3267" s="17" t="s">
        <v>2940</v>
      </c>
      <c r="K3267" s="17" t="s">
        <v>4495</v>
      </c>
      <c r="L3267" s="17" t="s">
        <v>5714</v>
      </c>
      <c r="M3267" s="5" t="s">
        <v>83</v>
      </c>
      <c r="N3267" s="15" t="s">
        <v>375</v>
      </c>
    </row>
    <row r="3268" spans="5:14" x14ac:dyDescent="0.25">
      <c r="E3268" s="15" t="s">
        <v>375</v>
      </c>
      <c r="F3268" s="16" t="s">
        <v>376</v>
      </c>
      <c r="G3268" s="17" t="s">
        <v>283</v>
      </c>
      <c r="H3268" s="17">
        <v>130</v>
      </c>
      <c r="I3268" s="18" t="str">
        <f t="shared" si="51"/>
        <v>TrebnjeDolenja vas pri Čatežu</v>
      </c>
      <c r="J3268" s="17" t="s">
        <v>3027</v>
      </c>
      <c r="K3268" s="17" t="s">
        <v>4529</v>
      </c>
      <c r="L3268" s="17" t="s">
        <v>5714</v>
      </c>
      <c r="M3268" s="5" t="s">
        <v>83</v>
      </c>
      <c r="N3268" s="15" t="s">
        <v>375</v>
      </c>
    </row>
    <row r="3269" spans="5:14" x14ac:dyDescent="0.25">
      <c r="E3269" s="15" t="s">
        <v>375</v>
      </c>
      <c r="F3269" s="16" t="s">
        <v>376</v>
      </c>
      <c r="G3269" s="17" t="s">
        <v>283</v>
      </c>
      <c r="H3269" s="17">
        <v>130</v>
      </c>
      <c r="I3269" s="18" t="str">
        <f t="shared" si="51"/>
        <v>TrebnjeDolenje Kamenje pri Dobrniču</v>
      </c>
      <c r="J3269" s="17" t="s">
        <v>3112</v>
      </c>
      <c r="K3269" s="17" t="s">
        <v>4592</v>
      </c>
      <c r="L3269" s="17" t="s">
        <v>5714</v>
      </c>
      <c r="M3269" s="5" t="s">
        <v>83</v>
      </c>
      <c r="N3269" s="15" t="s">
        <v>375</v>
      </c>
    </row>
    <row r="3270" spans="5:14" x14ac:dyDescent="0.25">
      <c r="E3270" s="15" t="s">
        <v>375</v>
      </c>
      <c r="F3270" s="16" t="s">
        <v>376</v>
      </c>
      <c r="G3270" s="17" t="s">
        <v>283</v>
      </c>
      <c r="H3270" s="17">
        <v>130</v>
      </c>
      <c r="I3270" s="18" t="str">
        <f t="shared" si="51"/>
        <v>TrebnjeDolenje Medvedje selo</v>
      </c>
      <c r="J3270" s="17" t="s">
        <v>3193</v>
      </c>
      <c r="K3270" s="17" t="s">
        <v>4622</v>
      </c>
      <c r="L3270" s="17" t="s">
        <v>5714</v>
      </c>
      <c r="M3270" s="5" t="s">
        <v>83</v>
      </c>
      <c r="N3270" s="15" t="s">
        <v>375</v>
      </c>
    </row>
    <row r="3271" spans="5:14" x14ac:dyDescent="0.25">
      <c r="E3271" s="15" t="s">
        <v>375</v>
      </c>
      <c r="F3271" s="16" t="s">
        <v>376</v>
      </c>
      <c r="G3271" s="17" t="s">
        <v>283</v>
      </c>
      <c r="H3271" s="17">
        <v>130</v>
      </c>
      <c r="I3271" s="18" t="str">
        <f t="shared" si="51"/>
        <v>TrebnjeDolenje Ponikve</v>
      </c>
      <c r="J3271" s="17" t="s">
        <v>3276</v>
      </c>
      <c r="K3271" s="17" t="s">
        <v>5532</v>
      </c>
      <c r="L3271" s="17" t="s">
        <v>5714</v>
      </c>
      <c r="M3271" s="5" t="s">
        <v>83</v>
      </c>
      <c r="N3271" s="15" t="s">
        <v>375</v>
      </c>
    </row>
    <row r="3272" spans="5:14" x14ac:dyDescent="0.25">
      <c r="E3272" s="15" t="s">
        <v>375</v>
      </c>
      <c r="F3272" s="16" t="s">
        <v>376</v>
      </c>
      <c r="G3272" s="17" t="s">
        <v>283</v>
      </c>
      <c r="H3272" s="17">
        <v>130</v>
      </c>
      <c r="I3272" s="18" t="str">
        <f t="shared" si="51"/>
        <v>TrebnjeDolenje Selce</v>
      </c>
      <c r="J3272" s="17" t="s">
        <v>3356</v>
      </c>
      <c r="K3272" s="17" t="s">
        <v>4649</v>
      </c>
      <c r="L3272" s="17" t="s">
        <v>5714</v>
      </c>
      <c r="M3272" s="5" t="s">
        <v>83</v>
      </c>
      <c r="N3272" s="15" t="s">
        <v>375</v>
      </c>
    </row>
    <row r="3273" spans="5:14" x14ac:dyDescent="0.25">
      <c r="E3273" s="15" t="s">
        <v>375</v>
      </c>
      <c r="F3273" s="16" t="s">
        <v>376</v>
      </c>
      <c r="G3273" s="17" t="s">
        <v>283</v>
      </c>
      <c r="H3273" s="17">
        <v>130</v>
      </c>
      <c r="I3273" s="18" t="str">
        <f t="shared" si="51"/>
        <v>TrebnjeDolenji Podboršt pri Treb.</v>
      </c>
      <c r="J3273" s="17" t="s">
        <v>3431</v>
      </c>
      <c r="K3273" s="17" t="s">
        <v>4705</v>
      </c>
      <c r="L3273" s="17" t="s">
        <v>5714</v>
      </c>
      <c r="M3273" s="5" t="s">
        <v>83</v>
      </c>
      <c r="N3273" s="15" t="s">
        <v>375</v>
      </c>
    </row>
    <row r="3274" spans="5:14" x14ac:dyDescent="0.25">
      <c r="E3274" s="15" t="s">
        <v>375</v>
      </c>
      <c r="F3274" s="16" t="s">
        <v>376</v>
      </c>
      <c r="G3274" s="17" t="s">
        <v>283</v>
      </c>
      <c r="H3274" s="17">
        <v>130</v>
      </c>
      <c r="I3274" s="18" t="str">
        <f t="shared" si="51"/>
        <v>TrebnjeDolenji Podšumberk</v>
      </c>
      <c r="J3274" s="17" t="s">
        <v>3500</v>
      </c>
      <c r="K3274" s="17" t="s">
        <v>5540</v>
      </c>
      <c r="L3274" s="17" t="s">
        <v>5714</v>
      </c>
      <c r="M3274" s="5" t="s">
        <v>83</v>
      </c>
      <c r="N3274" s="15" t="s">
        <v>375</v>
      </c>
    </row>
    <row r="3275" spans="5:14" x14ac:dyDescent="0.25">
      <c r="E3275" s="15" t="s">
        <v>375</v>
      </c>
      <c r="F3275" s="16" t="s">
        <v>376</v>
      </c>
      <c r="G3275" s="17" t="s">
        <v>283</v>
      </c>
      <c r="H3275" s="17">
        <v>130</v>
      </c>
      <c r="I3275" s="18" t="str">
        <f t="shared" si="51"/>
        <v>TrebnjeDolenji Vrh</v>
      </c>
      <c r="J3275" s="17" t="s">
        <v>3570</v>
      </c>
      <c r="K3275" s="17" t="s">
        <v>5544</v>
      </c>
      <c r="L3275" s="17" t="s">
        <v>5714</v>
      </c>
      <c r="M3275" s="5" t="s">
        <v>83</v>
      </c>
      <c r="N3275" s="15" t="s">
        <v>375</v>
      </c>
    </row>
    <row r="3276" spans="5:14" x14ac:dyDescent="0.25">
      <c r="E3276" s="15" t="s">
        <v>375</v>
      </c>
      <c r="F3276" s="16" t="s">
        <v>376</v>
      </c>
      <c r="G3276" s="17" t="s">
        <v>283</v>
      </c>
      <c r="H3276" s="17">
        <v>130</v>
      </c>
      <c r="I3276" s="18" t="str">
        <f t="shared" si="51"/>
        <v>TrebnjeDolga Njiva pri Šentlovren.</v>
      </c>
      <c r="J3276" s="17" t="s">
        <v>3633</v>
      </c>
      <c r="K3276" s="17" t="s">
        <v>5548</v>
      </c>
      <c r="L3276" s="17" t="s">
        <v>5714</v>
      </c>
      <c r="M3276" s="5" t="s">
        <v>83</v>
      </c>
      <c r="N3276" s="15" t="s">
        <v>375</v>
      </c>
    </row>
    <row r="3277" spans="5:14" x14ac:dyDescent="0.25">
      <c r="E3277" s="15" t="s">
        <v>375</v>
      </c>
      <c r="F3277" s="16" t="s">
        <v>376</v>
      </c>
      <c r="G3277" s="17" t="s">
        <v>283</v>
      </c>
      <c r="H3277" s="17">
        <v>130</v>
      </c>
      <c r="I3277" s="18" t="str">
        <f t="shared" si="51"/>
        <v>TrebnjeDolnje Prapreče</v>
      </c>
      <c r="J3277" s="17" t="s">
        <v>3697</v>
      </c>
      <c r="K3277" s="17" t="s">
        <v>4734</v>
      </c>
      <c r="L3277" s="17" t="s">
        <v>5714</v>
      </c>
      <c r="M3277" s="5" t="s">
        <v>83</v>
      </c>
      <c r="N3277" s="15" t="s">
        <v>375</v>
      </c>
    </row>
    <row r="3278" spans="5:14" x14ac:dyDescent="0.25">
      <c r="E3278" s="15" t="s">
        <v>375</v>
      </c>
      <c r="F3278" s="16" t="s">
        <v>376</v>
      </c>
      <c r="G3278" s="17" t="s">
        <v>283</v>
      </c>
      <c r="H3278" s="17">
        <v>130</v>
      </c>
      <c r="I3278" s="18" t="str">
        <f t="shared" si="51"/>
        <v>TrebnjeGoljek</v>
      </c>
      <c r="J3278" s="17" t="s">
        <v>3759</v>
      </c>
      <c r="K3278" s="17" t="s">
        <v>5642</v>
      </c>
      <c r="L3278" s="17" t="s">
        <v>5714</v>
      </c>
      <c r="M3278" s="5" t="s">
        <v>83</v>
      </c>
      <c r="N3278" s="15" t="s">
        <v>375</v>
      </c>
    </row>
    <row r="3279" spans="5:14" x14ac:dyDescent="0.25">
      <c r="E3279" s="15" t="s">
        <v>375</v>
      </c>
      <c r="F3279" s="16" t="s">
        <v>376</v>
      </c>
      <c r="G3279" s="17" t="s">
        <v>283</v>
      </c>
      <c r="H3279" s="17">
        <v>130</v>
      </c>
      <c r="I3279" s="18" t="str">
        <f t="shared" si="51"/>
        <v>TrebnjeGombišče</v>
      </c>
      <c r="J3279" s="17" t="s">
        <v>3815</v>
      </c>
      <c r="K3279" s="17" t="s">
        <v>5558</v>
      </c>
      <c r="L3279" s="17" t="s">
        <v>5714</v>
      </c>
      <c r="M3279" s="5" t="s">
        <v>83</v>
      </c>
      <c r="N3279" s="15" t="s">
        <v>375</v>
      </c>
    </row>
    <row r="3280" spans="5:14" x14ac:dyDescent="0.25">
      <c r="E3280" s="15" t="s">
        <v>375</v>
      </c>
      <c r="F3280" s="16" t="s">
        <v>376</v>
      </c>
      <c r="G3280" s="17" t="s">
        <v>283</v>
      </c>
      <c r="H3280" s="17">
        <v>130</v>
      </c>
      <c r="I3280" s="18" t="str">
        <f t="shared" si="51"/>
        <v>TrebnjeGorenja Dobrava</v>
      </c>
      <c r="J3280" s="17" t="s">
        <v>2769</v>
      </c>
      <c r="K3280" s="17" t="s">
        <v>5561</v>
      </c>
      <c r="L3280" s="17" t="s">
        <v>5714</v>
      </c>
      <c r="M3280" s="5" t="s">
        <v>83</v>
      </c>
      <c r="N3280" s="15" t="s">
        <v>375</v>
      </c>
    </row>
    <row r="3281" spans="5:14" x14ac:dyDescent="0.25">
      <c r="E3281" s="15" t="s">
        <v>375</v>
      </c>
      <c r="F3281" s="16" t="s">
        <v>376</v>
      </c>
      <c r="G3281" s="17" t="s">
        <v>283</v>
      </c>
      <c r="H3281" s="17">
        <v>130</v>
      </c>
      <c r="I3281" s="18" t="str">
        <f t="shared" si="51"/>
        <v>TrebnjeGorenja Nemška vas</v>
      </c>
      <c r="J3281" s="17" t="s">
        <v>3913</v>
      </c>
      <c r="K3281" s="17" t="s">
        <v>5563</v>
      </c>
      <c r="L3281" s="17" t="s">
        <v>5714</v>
      </c>
      <c r="M3281" s="5" t="s">
        <v>83</v>
      </c>
      <c r="N3281" s="15" t="s">
        <v>375</v>
      </c>
    </row>
    <row r="3282" spans="5:14" x14ac:dyDescent="0.25">
      <c r="E3282" s="15" t="s">
        <v>375</v>
      </c>
      <c r="F3282" s="16" t="s">
        <v>376</v>
      </c>
      <c r="G3282" s="17" t="s">
        <v>283</v>
      </c>
      <c r="H3282" s="17">
        <v>130</v>
      </c>
      <c r="I3282" s="18" t="str">
        <f t="shared" si="51"/>
        <v>TrebnjeGorenja vas</v>
      </c>
      <c r="J3282" s="17" t="s">
        <v>1486</v>
      </c>
      <c r="K3282" s="17" t="s">
        <v>5565</v>
      </c>
      <c r="L3282" s="17" t="s">
        <v>5714</v>
      </c>
      <c r="M3282" s="5" t="s">
        <v>83</v>
      </c>
      <c r="N3282" s="15" t="s">
        <v>375</v>
      </c>
    </row>
    <row r="3283" spans="5:14" x14ac:dyDescent="0.25">
      <c r="E3283" s="15" t="s">
        <v>375</v>
      </c>
      <c r="F3283" s="16" t="s">
        <v>376</v>
      </c>
      <c r="G3283" s="17" t="s">
        <v>283</v>
      </c>
      <c r="H3283" s="17">
        <v>130</v>
      </c>
      <c r="I3283" s="18" t="str">
        <f t="shared" si="51"/>
        <v>TrebnjeGorenja vas pri Čatežu</v>
      </c>
      <c r="J3283" s="17" t="s">
        <v>4005</v>
      </c>
      <c r="K3283" s="17" t="s">
        <v>5588</v>
      </c>
      <c r="L3283" s="17" t="s">
        <v>5714</v>
      </c>
      <c r="M3283" s="5" t="s">
        <v>83</v>
      </c>
      <c r="N3283" s="15" t="s">
        <v>375</v>
      </c>
    </row>
    <row r="3284" spans="5:14" x14ac:dyDescent="0.25">
      <c r="E3284" s="15" t="s">
        <v>375</v>
      </c>
      <c r="F3284" s="16" t="s">
        <v>376</v>
      </c>
      <c r="G3284" s="17" t="s">
        <v>283</v>
      </c>
      <c r="H3284" s="17">
        <v>130</v>
      </c>
      <c r="I3284" s="18" t="str">
        <f t="shared" si="51"/>
        <v>TrebnjeGorenje Kamenje pri Dobrniču</v>
      </c>
      <c r="J3284" s="17" t="s">
        <v>4052</v>
      </c>
      <c r="K3284" s="17" t="s">
        <v>5594</v>
      </c>
      <c r="L3284" s="17" t="s">
        <v>5714</v>
      </c>
      <c r="M3284" s="5" t="s">
        <v>83</v>
      </c>
      <c r="N3284" s="15" t="s">
        <v>375</v>
      </c>
    </row>
    <row r="3285" spans="5:14" x14ac:dyDescent="0.25">
      <c r="E3285" s="15" t="s">
        <v>375</v>
      </c>
      <c r="F3285" s="16" t="s">
        <v>376</v>
      </c>
      <c r="G3285" s="17" t="s">
        <v>283</v>
      </c>
      <c r="H3285" s="17">
        <v>130</v>
      </c>
      <c r="I3285" s="18" t="str">
        <f t="shared" si="51"/>
        <v>TrebnjeGorenje Medvedje selo</v>
      </c>
      <c r="J3285" s="17" t="s">
        <v>4098</v>
      </c>
      <c r="K3285" s="17" t="s">
        <v>5589</v>
      </c>
      <c r="L3285" s="17" t="s">
        <v>5714</v>
      </c>
      <c r="M3285" s="5" t="s">
        <v>83</v>
      </c>
      <c r="N3285" s="15" t="s">
        <v>375</v>
      </c>
    </row>
    <row r="3286" spans="5:14" x14ac:dyDescent="0.25">
      <c r="E3286" s="15" t="s">
        <v>375</v>
      </c>
      <c r="F3286" s="16" t="s">
        <v>376</v>
      </c>
      <c r="G3286" s="17" t="s">
        <v>283</v>
      </c>
      <c r="H3286" s="17">
        <v>130</v>
      </c>
      <c r="I3286" s="18" t="str">
        <f t="shared" si="51"/>
        <v>TrebnjeGorenje Ponikve</v>
      </c>
      <c r="J3286" s="17" t="s">
        <v>4143</v>
      </c>
      <c r="K3286" s="17" t="s">
        <v>5571</v>
      </c>
      <c r="L3286" s="17" t="s">
        <v>5714</v>
      </c>
      <c r="M3286" s="5" t="s">
        <v>83</v>
      </c>
      <c r="N3286" s="15" t="s">
        <v>375</v>
      </c>
    </row>
    <row r="3287" spans="5:14" x14ac:dyDescent="0.25">
      <c r="E3287" s="15" t="s">
        <v>375</v>
      </c>
      <c r="F3287" s="16" t="s">
        <v>376</v>
      </c>
      <c r="G3287" s="17" t="s">
        <v>283</v>
      </c>
      <c r="H3287" s="17">
        <v>130</v>
      </c>
      <c r="I3287" s="18" t="str">
        <f t="shared" si="51"/>
        <v>TrebnjeGorenje Selce</v>
      </c>
      <c r="J3287" s="17" t="s">
        <v>4188</v>
      </c>
      <c r="K3287" s="17" t="s">
        <v>5572</v>
      </c>
      <c r="L3287" s="17" t="s">
        <v>5714</v>
      </c>
      <c r="M3287" s="5" t="s">
        <v>83</v>
      </c>
      <c r="N3287" s="15" t="s">
        <v>375</v>
      </c>
    </row>
    <row r="3288" spans="5:14" x14ac:dyDescent="0.25">
      <c r="E3288" s="15" t="s">
        <v>375</v>
      </c>
      <c r="F3288" s="16" t="s">
        <v>376</v>
      </c>
      <c r="G3288" s="17" t="s">
        <v>283</v>
      </c>
      <c r="H3288" s="17">
        <v>130</v>
      </c>
      <c r="I3288" s="18" t="str">
        <f t="shared" si="51"/>
        <v>TrebnjeGorenji Podboršt pri V. Loki</v>
      </c>
      <c r="J3288" s="17" t="s">
        <v>4233</v>
      </c>
      <c r="K3288" s="17" t="s">
        <v>5574</v>
      </c>
      <c r="L3288" s="17" t="s">
        <v>5714</v>
      </c>
      <c r="M3288" s="5" t="s">
        <v>83</v>
      </c>
      <c r="N3288" s="15" t="s">
        <v>375</v>
      </c>
    </row>
    <row r="3289" spans="5:14" x14ac:dyDescent="0.25">
      <c r="E3289" s="15" t="s">
        <v>375</v>
      </c>
      <c r="F3289" s="16" t="s">
        <v>376</v>
      </c>
      <c r="G3289" s="17" t="s">
        <v>283</v>
      </c>
      <c r="H3289" s="17">
        <v>130</v>
      </c>
      <c r="I3289" s="18" t="str">
        <f t="shared" si="51"/>
        <v>TrebnjeGorenji Podšumberk</v>
      </c>
      <c r="J3289" s="17" t="s">
        <v>4274</v>
      </c>
      <c r="K3289" s="17" t="s">
        <v>5576</v>
      </c>
      <c r="L3289" s="17" t="s">
        <v>5714</v>
      </c>
      <c r="M3289" s="5" t="s">
        <v>83</v>
      </c>
      <c r="N3289" s="15" t="s">
        <v>375</v>
      </c>
    </row>
    <row r="3290" spans="5:14" x14ac:dyDescent="0.25">
      <c r="E3290" s="15" t="s">
        <v>375</v>
      </c>
      <c r="F3290" s="16" t="s">
        <v>376</v>
      </c>
      <c r="G3290" s="17" t="s">
        <v>283</v>
      </c>
      <c r="H3290" s="17">
        <v>130</v>
      </c>
      <c r="I3290" s="18" t="str">
        <f t="shared" si="51"/>
        <v>TrebnjeGorenji Vrh pri Dobrniču</v>
      </c>
      <c r="J3290" s="17" t="s">
        <v>4313</v>
      </c>
      <c r="K3290" s="17" t="s">
        <v>5590</v>
      </c>
      <c r="L3290" s="17" t="s">
        <v>5714</v>
      </c>
      <c r="M3290" s="5" t="s">
        <v>83</v>
      </c>
      <c r="N3290" s="15" t="s">
        <v>375</v>
      </c>
    </row>
    <row r="3291" spans="5:14" x14ac:dyDescent="0.25">
      <c r="E3291" s="15" t="s">
        <v>375</v>
      </c>
      <c r="F3291" s="16" t="s">
        <v>376</v>
      </c>
      <c r="G3291" s="17" t="s">
        <v>283</v>
      </c>
      <c r="H3291" s="17">
        <v>130</v>
      </c>
      <c r="I3291" s="18" t="str">
        <f t="shared" si="51"/>
        <v>TrebnjeGornje Prapreče</v>
      </c>
      <c r="J3291" s="17" t="s">
        <v>4350</v>
      </c>
      <c r="K3291" s="17" t="s">
        <v>5597</v>
      </c>
      <c r="L3291" s="17" t="s">
        <v>5714</v>
      </c>
      <c r="M3291" s="5" t="s">
        <v>83</v>
      </c>
      <c r="N3291" s="15" t="s">
        <v>375</v>
      </c>
    </row>
    <row r="3292" spans="5:14" x14ac:dyDescent="0.25">
      <c r="E3292" s="15" t="s">
        <v>375</v>
      </c>
      <c r="F3292" s="16" t="s">
        <v>376</v>
      </c>
      <c r="G3292" s="17" t="s">
        <v>283</v>
      </c>
      <c r="H3292" s="17">
        <v>130</v>
      </c>
      <c r="I3292" s="18" t="str">
        <f t="shared" si="51"/>
        <v>TrebnjeGradišče pri Trebnjem</v>
      </c>
      <c r="J3292" s="17" t="s">
        <v>4388</v>
      </c>
      <c r="K3292" s="17" t="s">
        <v>5598</v>
      </c>
      <c r="L3292" s="17" t="s">
        <v>5714</v>
      </c>
      <c r="M3292" s="5" t="s">
        <v>83</v>
      </c>
      <c r="N3292" s="15" t="s">
        <v>375</v>
      </c>
    </row>
    <row r="3293" spans="5:14" x14ac:dyDescent="0.25">
      <c r="E3293" s="15" t="s">
        <v>375</v>
      </c>
      <c r="F3293" s="16" t="s">
        <v>376</v>
      </c>
      <c r="G3293" s="17" t="s">
        <v>283</v>
      </c>
      <c r="H3293" s="17">
        <v>130</v>
      </c>
      <c r="I3293" s="18" t="str">
        <f t="shared" si="51"/>
        <v>TrebnjeGrič pri Trebnjem</v>
      </c>
      <c r="J3293" s="17" t="s">
        <v>4425</v>
      </c>
      <c r="K3293" s="17" t="s">
        <v>5599</v>
      </c>
      <c r="L3293" s="17" t="s">
        <v>5714</v>
      </c>
      <c r="M3293" s="5" t="s">
        <v>83</v>
      </c>
      <c r="N3293" s="15" t="s">
        <v>375</v>
      </c>
    </row>
    <row r="3294" spans="5:14" x14ac:dyDescent="0.25">
      <c r="E3294" s="15" t="s">
        <v>375</v>
      </c>
      <c r="F3294" s="16" t="s">
        <v>376</v>
      </c>
      <c r="G3294" s="17" t="s">
        <v>283</v>
      </c>
      <c r="H3294" s="17">
        <v>130</v>
      </c>
      <c r="I3294" s="18" t="str">
        <f t="shared" si="51"/>
        <v>TrebnjeGrm</v>
      </c>
      <c r="J3294" s="17" t="s">
        <v>3115</v>
      </c>
      <c r="K3294" s="17" t="s">
        <v>5600</v>
      </c>
      <c r="L3294" s="17" t="s">
        <v>5714</v>
      </c>
      <c r="M3294" s="5" t="s">
        <v>83</v>
      </c>
      <c r="N3294" s="15" t="s">
        <v>375</v>
      </c>
    </row>
    <row r="3295" spans="5:14" x14ac:dyDescent="0.25">
      <c r="E3295" s="15" t="s">
        <v>375</v>
      </c>
      <c r="F3295" s="16" t="s">
        <v>376</v>
      </c>
      <c r="G3295" s="17" t="s">
        <v>283</v>
      </c>
      <c r="H3295" s="17">
        <v>130</v>
      </c>
      <c r="I3295" s="18" t="str">
        <f t="shared" si="51"/>
        <v>TrebnjeGrmada</v>
      </c>
      <c r="J3295" s="17" t="s">
        <v>4491</v>
      </c>
      <c r="K3295" s="17" t="s">
        <v>5591</v>
      </c>
      <c r="L3295" s="17" t="s">
        <v>5714</v>
      </c>
      <c r="M3295" s="5" t="s">
        <v>83</v>
      </c>
      <c r="N3295" s="15" t="s">
        <v>375</v>
      </c>
    </row>
    <row r="3296" spans="5:14" x14ac:dyDescent="0.25">
      <c r="E3296" s="15" t="s">
        <v>375</v>
      </c>
      <c r="F3296" s="16" t="s">
        <v>376</v>
      </c>
      <c r="G3296" s="17" t="s">
        <v>283</v>
      </c>
      <c r="H3296" s="17">
        <v>130</v>
      </c>
      <c r="I3296" s="18" t="str">
        <f t="shared" si="51"/>
        <v>TrebnjeHudeje</v>
      </c>
      <c r="J3296" s="17" t="s">
        <v>4524</v>
      </c>
      <c r="K3296" s="17" t="s">
        <v>5603</v>
      </c>
      <c r="L3296" s="17" t="s">
        <v>5714</v>
      </c>
      <c r="M3296" s="5" t="s">
        <v>83</v>
      </c>
      <c r="N3296" s="15" t="s">
        <v>375</v>
      </c>
    </row>
    <row r="3297" spans="5:14" x14ac:dyDescent="0.25">
      <c r="E3297" s="15" t="s">
        <v>375</v>
      </c>
      <c r="F3297" s="16" t="s">
        <v>376</v>
      </c>
      <c r="G3297" s="17" t="s">
        <v>283</v>
      </c>
      <c r="H3297" s="17">
        <v>130</v>
      </c>
      <c r="I3297" s="18" t="str">
        <f t="shared" si="51"/>
        <v>TrebnjeIglenik pri Veliki Loki</v>
      </c>
      <c r="J3297" s="17" t="s">
        <v>4557</v>
      </c>
      <c r="K3297" s="17" t="s">
        <v>5604</v>
      </c>
      <c r="L3297" s="17" t="s">
        <v>5714</v>
      </c>
      <c r="M3297" s="5" t="s">
        <v>83</v>
      </c>
      <c r="N3297" s="15" t="s">
        <v>375</v>
      </c>
    </row>
    <row r="3298" spans="5:14" x14ac:dyDescent="0.25">
      <c r="E3298" s="15" t="s">
        <v>375</v>
      </c>
      <c r="F3298" s="16" t="s">
        <v>376</v>
      </c>
      <c r="G3298" s="17" t="s">
        <v>283</v>
      </c>
      <c r="H3298" s="17">
        <v>130</v>
      </c>
      <c r="I3298" s="18" t="str">
        <f t="shared" si="51"/>
        <v>TrebnjeJezero</v>
      </c>
      <c r="J3298" s="17" t="s">
        <v>1121</v>
      </c>
      <c r="K3298" s="17" t="s">
        <v>5606</v>
      </c>
      <c r="L3298" s="17" t="s">
        <v>5714</v>
      </c>
      <c r="M3298" s="5" t="s">
        <v>83</v>
      </c>
      <c r="N3298" s="15" t="s">
        <v>375</v>
      </c>
    </row>
    <row r="3299" spans="5:14" x14ac:dyDescent="0.25">
      <c r="E3299" s="15" t="s">
        <v>375</v>
      </c>
      <c r="F3299" s="16" t="s">
        <v>376</v>
      </c>
      <c r="G3299" s="17" t="s">
        <v>283</v>
      </c>
      <c r="H3299" s="17">
        <v>130</v>
      </c>
      <c r="I3299" s="18" t="str">
        <f t="shared" si="51"/>
        <v>TrebnjeKamni Potok</v>
      </c>
      <c r="J3299" s="17" t="s">
        <v>4618</v>
      </c>
      <c r="K3299" s="17" t="s">
        <v>5607</v>
      </c>
      <c r="L3299" s="17" t="s">
        <v>5714</v>
      </c>
      <c r="M3299" s="5" t="s">
        <v>83</v>
      </c>
      <c r="N3299" s="15" t="s">
        <v>375</v>
      </c>
    </row>
    <row r="3300" spans="5:14" x14ac:dyDescent="0.25">
      <c r="E3300" s="15" t="s">
        <v>375</v>
      </c>
      <c r="F3300" s="16" t="s">
        <v>376</v>
      </c>
      <c r="G3300" s="17" t="s">
        <v>283</v>
      </c>
      <c r="H3300" s="17">
        <v>130</v>
      </c>
      <c r="I3300" s="18" t="str">
        <f t="shared" si="51"/>
        <v>TrebnjeKnežja vas</v>
      </c>
      <c r="J3300" s="17" t="s">
        <v>4646</v>
      </c>
      <c r="K3300" s="17" t="s">
        <v>5609</v>
      </c>
      <c r="L3300" s="17" t="s">
        <v>5714</v>
      </c>
      <c r="M3300" s="5" t="s">
        <v>83</v>
      </c>
      <c r="N3300" s="15" t="s">
        <v>375</v>
      </c>
    </row>
    <row r="3301" spans="5:14" x14ac:dyDescent="0.25">
      <c r="E3301" s="15" t="s">
        <v>375</v>
      </c>
      <c r="F3301" s="16" t="s">
        <v>376</v>
      </c>
      <c r="G3301" s="17" t="s">
        <v>283</v>
      </c>
      <c r="H3301" s="17">
        <v>130</v>
      </c>
      <c r="I3301" s="18" t="str">
        <f t="shared" si="51"/>
        <v>TrebnjeKorenitka</v>
      </c>
      <c r="J3301" s="17" t="s">
        <v>4675</v>
      </c>
      <c r="K3301" s="17" t="s">
        <v>5610</v>
      </c>
      <c r="L3301" s="17" t="s">
        <v>5714</v>
      </c>
      <c r="M3301" s="5" t="s">
        <v>83</v>
      </c>
      <c r="N3301" s="15" t="s">
        <v>375</v>
      </c>
    </row>
    <row r="3302" spans="5:14" x14ac:dyDescent="0.25">
      <c r="E3302" s="15" t="s">
        <v>375</v>
      </c>
      <c r="F3302" s="16" t="s">
        <v>376</v>
      </c>
      <c r="G3302" s="17" t="s">
        <v>283</v>
      </c>
      <c r="H3302" s="17">
        <v>130</v>
      </c>
      <c r="I3302" s="18" t="str">
        <f t="shared" si="51"/>
        <v>TrebnjeKorita</v>
      </c>
      <c r="J3302" s="17" t="s">
        <v>2773</v>
      </c>
      <c r="K3302" s="17" t="s">
        <v>5611</v>
      </c>
      <c r="L3302" s="17" t="s">
        <v>5714</v>
      </c>
      <c r="M3302" s="5" t="s">
        <v>83</v>
      </c>
      <c r="N3302" s="15" t="s">
        <v>375</v>
      </c>
    </row>
    <row r="3303" spans="5:14" x14ac:dyDescent="0.25">
      <c r="E3303" s="15" t="s">
        <v>375</v>
      </c>
      <c r="F3303" s="16" t="s">
        <v>376</v>
      </c>
      <c r="G3303" s="17" t="s">
        <v>283</v>
      </c>
      <c r="H3303" s="17">
        <v>130</v>
      </c>
      <c r="I3303" s="18" t="str">
        <f t="shared" si="51"/>
        <v>TrebnjeKriška Reber</v>
      </c>
      <c r="J3303" s="17" t="s">
        <v>4730</v>
      </c>
      <c r="K3303" s="17" t="s">
        <v>5612</v>
      </c>
      <c r="L3303" s="17" t="s">
        <v>5714</v>
      </c>
      <c r="M3303" s="5" t="s">
        <v>83</v>
      </c>
      <c r="N3303" s="15" t="s">
        <v>375</v>
      </c>
    </row>
    <row r="3304" spans="5:14" x14ac:dyDescent="0.25">
      <c r="E3304" s="15" t="s">
        <v>375</v>
      </c>
      <c r="F3304" s="16" t="s">
        <v>376</v>
      </c>
      <c r="G3304" s="17" t="s">
        <v>283</v>
      </c>
      <c r="H3304" s="17">
        <v>130</v>
      </c>
      <c r="I3304" s="18" t="str">
        <f t="shared" si="51"/>
        <v>TrebnjeKriž</v>
      </c>
      <c r="J3304" s="17" t="s">
        <v>1491</v>
      </c>
      <c r="K3304" s="17" t="s">
        <v>5656</v>
      </c>
      <c r="L3304" s="17" t="s">
        <v>5714</v>
      </c>
      <c r="M3304" s="5" t="s">
        <v>83</v>
      </c>
      <c r="N3304" s="15" t="s">
        <v>375</v>
      </c>
    </row>
    <row r="3305" spans="5:14" x14ac:dyDescent="0.25">
      <c r="E3305" s="15" t="s">
        <v>375</v>
      </c>
      <c r="F3305" s="16" t="s">
        <v>376</v>
      </c>
      <c r="G3305" s="17" t="s">
        <v>283</v>
      </c>
      <c r="H3305" s="17">
        <v>130</v>
      </c>
      <c r="I3305" s="18" t="str">
        <f t="shared" si="51"/>
        <v>TrebnjeKrtina</v>
      </c>
      <c r="J3305" s="17" t="s">
        <v>3052</v>
      </c>
      <c r="K3305" s="17" t="s">
        <v>5614</v>
      </c>
      <c r="L3305" s="17" t="s">
        <v>5714</v>
      </c>
      <c r="M3305" s="5" t="s">
        <v>83</v>
      </c>
      <c r="N3305" s="15" t="s">
        <v>375</v>
      </c>
    </row>
    <row r="3306" spans="5:14" x14ac:dyDescent="0.25">
      <c r="E3306" s="15" t="s">
        <v>375</v>
      </c>
      <c r="F3306" s="16" t="s">
        <v>376</v>
      </c>
      <c r="G3306" s="17" t="s">
        <v>283</v>
      </c>
      <c r="H3306" s="17">
        <v>130</v>
      </c>
      <c r="I3306" s="18" t="str">
        <f t="shared" si="51"/>
        <v>TrebnjeKrušni Vrh</v>
      </c>
      <c r="J3306" s="17" t="s">
        <v>4809</v>
      </c>
      <c r="K3306" s="17" t="s">
        <v>5615</v>
      </c>
      <c r="L3306" s="17" t="s">
        <v>5714</v>
      </c>
      <c r="M3306" s="5" t="s">
        <v>83</v>
      </c>
      <c r="N3306" s="15" t="s">
        <v>375</v>
      </c>
    </row>
    <row r="3307" spans="5:14" x14ac:dyDescent="0.25">
      <c r="E3307" s="15" t="s">
        <v>375</v>
      </c>
      <c r="F3307" s="16" t="s">
        <v>376</v>
      </c>
      <c r="G3307" s="17" t="s">
        <v>283</v>
      </c>
      <c r="H3307" s="17">
        <v>130</v>
      </c>
      <c r="I3307" s="18" t="str">
        <f t="shared" si="51"/>
        <v>TrebnjeKukenberk</v>
      </c>
      <c r="J3307" s="17" t="s">
        <v>4837</v>
      </c>
      <c r="K3307" s="17" t="s">
        <v>5645</v>
      </c>
      <c r="L3307" s="17" t="s">
        <v>5714</v>
      </c>
      <c r="M3307" s="5" t="s">
        <v>83</v>
      </c>
      <c r="N3307" s="15" t="s">
        <v>375</v>
      </c>
    </row>
    <row r="3308" spans="5:14" x14ac:dyDescent="0.25">
      <c r="E3308" s="15" t="s">
        <v>375</v>
      </c>
      <c r="F3308" s="16" t="s">
        <v>376</v>
      </c>
      <c r="G3308" s="17" t="s">
        <v>283</v>
      </c>
      <c r="H3308" s="17">
        <v>130</v>
      </c>
      <c r="I3308" s="18" t="str">
        <f t="shared" si="51"/>
        <v>TrebnjeLipnik</v>
      </c>
      <c r="J3308" s="17" t="s">
        <v>4862</v>
      </c>
      <c r="K3308" s="17" t="s">
        <v>5616</v>
      </c>
      <c r="L3308" s="17" t="s">
        <v>5714</v>
      </c>
      <c r="M3308" s="5" t="s">
        <v>83</v>
      </c>
      <c r="N3308" s="15" t="s">
        <v>375</v>
      </c>
    </row>
    <row r="3309" spans="5:14" x14ac:dyDescent="0.25">
      <c r="E3309" s="15" t="s">
        <v>375</v>
      </c>
      <c r="F3309" s="16" t="s">
        <v>376</v>
      </c>
      <c r="G3309" s="17" t="s">
        <v>283</v>
      </c>
      <c r="H3309" s="17">
        <v>130</v>
      </c>
      <c r="I3309" s="18" t="str">
        <f t="shared" si="51"/>
        <v>TrebnjeLisec</v>
      </c>
      <c r="J3309" s="17" t="s">
        <v>3814</v>
      </c>
      <c r="K3309" s="17" t="s">
        <v>5657</v>
      </c>
      <c r="L3309" s="17" t="s">
        <v>5714</v>
      </c>
      <c r="M3309" s="5" t="s">
        <v>83</v>
      </c>
      <c r="N3309" s="15" t="s">
        <v>375</v>
      </c>
    </row>
    <row r="3310" spans="5:14" x14ac:dyDescent="0.25">
      <c r="E3310" s="15" t="s">
        <v>375</v>
      </c>
      <c r="F3310" s="16" t="s">
        <v>376</v>
      </c>
      <c r="G3310" s="17" t="s">
        <v>283</v>
      </c>
      <c r="H3310" s="17">
        <v>130</v>
      </c>
      <c r="I3310" s="18" t="str">
        <f t="shared" si="51"/>
        <v>TrebnjeLog pri Žužemberku</v>
      </c>
      <c r="J3310" s="17" t="s">
        <v>4907</v>
      </c>
      <c r="K3310" s="17" t="s">
        <v>5617</v>
      </c>
      <c r="L3310" s="17" t="s">
        <v>5714</v>
      </c>
      <c r="M3310" s="5" t="s">
        <v>83</v>
      </c>
      <c r="N3310" s="15" t="s">
        <v>375</v>
      </c>
    </row>
    <row r="3311" spans="5:14" x14ac:dyDescent="0.25">
      <c r="E3311" s="15" t="s">
        <v>375</v>
      </c>
      <c r="F3311" s="16" t="s">
        <v>376</v>
      </c>
      <c r="G3311" s="17" t="s">
        <v>283</v>
      </c>
      <c r="H3311" s="17">
        <v>130</v>
      </c>
      <c r="I3311" s="18" t="str">
        <f t="shared" si="51"/>
        <v>TrebnjeLokve pri Dobrniču</v>
      </c>
      <c r="J3311" s="17" t="s">
        <v>4929</v>
      </c>
      <c r="K3311" s="17" t="s">
        <v>5647</v>
      </c>
      <c r="L3311" s="17" t="s">
        <v>5714</v>
      </c>
      <c r="M3311" s="5" t="s">
        <v>83</v>
      </c>
      <c r="N3311" s="15" t="s">
        <v>375</v>
      </c>
    </row>
    <row r="3312" spans="5:14" x14ac:dyDescent="0.25">
      <c r="E3312" s="15" t="s">
        <v>375</v>
      </c>
      <c r="F3312" s="16" t="s">
        <v>376</v>
      </c>
      <c r="G3312" s="17" t="s">
        <v>283</v>
      </c>
      <c r="H3312" s="17">
        <v>130</v>
      </c>
      <c r="I3312" s="18" t="str">
        <f t="shared" si="51"/>
        <v>TrebnjeLukovek</v>
      </c>
      <c r="J3312" s="17" t="s">
        <v>4951</v>
      </c>
      <c r="K3312" s="17" t="s">
        <v>5648</v>
      </c>
      <c r="L3312" s="17" t="s">
        <v>5714</v>
      </c>
      <c r="M3312" s="5" t="s">
        <v>83</v>
      </c>
      <c r="N3312" s="15" t="s">
        <v>375</v>
      </c>
    </row>
    <row r="3313" spans="5:14" x14ac:dyDescent="0.25">
      <c r="E3313" s="15" t="s">
        <v>375</v>
      </c>
      <c r="F3313" s="16" t="s">
        <v>376</v>
      </c>
      <c r="G3313" s="17" t="s">
        <v>283</v>
      </c>
      <c r="H3313" s="17">
        <v>130</v>
      </c>
      <c r="I3313" s="18" t="str">
        <f t="shared" si="51"/>
        <v>TrebnjeLuža</v>
      </c>
      <c r="J3313" s="17" t="s">
        <v>4970</v>
      </c>
      <c r="K3313" s="17" t="s">
        <v>5649</v>
      </c>
      <c r="L3313" s="17" t="s">
        <v>5714</v>
      </c>
      <c r="M3313" s="5" t="s">
        <v>83</v>
      </c>
      <c r="N3313" s="15" t="s">
        <v>375</v>
      </c>
    </row>
    <row r="3314" spans="5:14" x14ac:dyDescent="0.25">
      <c r="E3314" s="15" t="s">
        <v>375</v>
      </c>
      <c r="F3314" s="16" t="s">
        <v>376</v>
      </c>
      <c r="G3314" s="17" t="s">
        <v>283</v>
      </c>
      <c r="H3314" s="17">
        <v>130</v>
      </c>
      <c r="I3314" s="18" t="str">
        <f t="shared" si="51"/>
        <v>TrebnjeMačji Dol</v>
      </c>
      <c r="J3314" s="17" t="s">
        <v>4987</v>
      </c>
      <c r="K3314" s="17" t="s">
        <v>5650</v>
      </c>
      <c r="L3314" s="17" t="s">
        <v>5714</v>
      </c>
      <c r="M3314" s="5" t="s">
        <v>83</v>
      </c>
      <c r="N3314" s="15" t="s">
        <v>375</v>
      </c>
    </row>
    <row r="3315" spans="5:14" x14ac:dyDescent="0.25">
      <c r="E3315" s="15" t="s">
        <v>375</v>
      </c>
      <c r="F3315" s="16" t="s">
        <v>376</v>
      </c>
      <c r="G3315" s="17" t="s">
        <v>283</v>
      </c>
      <c r="H3315" s="17">
        <v>130</v>
      </c>
      <c r="I3315" s="18" t="str">
        <f t="shared" si="51"/>
        <v>TrebnjeMačkovec</v>
      </c>
      <c r="J3315" s="17" t="s">
        <v>4031</v>
      </c>
      <c r="K3315" s="17" t="s">
        <v>5651</v>
      </c>
      <c r="L3315" s="17" t="s">
        <v>5714</v>
      </c>
      <c r="M3315" s="5" t="s">
        <v>83</v>
      </c>
      <c r="N3315" s="15" t="s">
        <v>375</v>
      </c>
    </row>
    <row r="3316" spans="5:14" x14ac:dyDescent="0.25">
      <c r="E3316" s="15" t="s">
        <v>375</v>
      </c>
      <c r="F3316" s="16" t="s">
        <v>376</v>
      </c>
      <c r="G3316" s="17" t="s">
        <v>283</v>
      </c>
      <c r="H3316" s="17">
        <v>130</v>
      </c>
      <c r="I3316" s="18" t="str">
        <f t="shared" si="51"/>
        <v>TrebnjeMala Loka</v>
      </c>
      <c r="J3316" s="17" t="s">
        <v>3219</v>
      </c>
      <c r="K3316" s="17" t="s">
        <v>5618</v>
      </c>
      <c r="L3316" s="17" t="s">
        <v>5714</v>
      </c>
      <c r="M3316" s="5" t="s">
        <v>83</v>
      </c>
      <c r="N3316" s="15" t="s">
        <v>375</v>
      </c>
    </row>
    <row r="3317" spans="5:14" x14ac:dyDescent="0.25">
      <c r="E3317" s="15" t="s">
        <v>375</v>
      </c>
      <c r="F3317" s="16" t="s">
        <v>376</v>
      </c>
      <c r="G3317" s="17" t="s">
        <v>283</v>
      </c>
      <c r="H3317" s="17">
        <v>130</v>
      </c>
      <c r="I3317" s="18" t="str">
        <f t="shared" si="51"/>
        <v>TrebnjeMala Ševnica</v>
      </c>
      <c r="J3317" s="17" t="s">
        <v>5032</v>
      </c>
      <c r="K3317" s="17" t="s">
        <v>5619</v>
      </c>
      <c r="L3317" s="17" t="s">
        <v>5714</v>
      </c>
      <c r="M3317" s="5" t="s">
        <v>83</v>
      </c>
      <c r="N3317" s="15" t="s">
        <v>375</v>
      </c>
    </row>
    <row r="3318" spans="5:14" x14ac:dyDescent="0.25">
      <c r="E3318" s="15" t="s">
        <v>375</v>
      </c>
      <c r="F3318" s="16" t="s">
        <v>376</v>
      </c>
      <c r="G3318" s="17" t="s">
        <v>283</v>
      </c>
      <c r="H3318" s="17">
        <v>130</v>
      </c>
      <c r="I3318" s="18" t="str">
        <f t="shared" si="51"/>
        <v>TrebnjeMale Dole pri Stehanji vasi</v>
      </c>
      <c r="J3318" s="17" t="s">
        <v>5047</v>
      </c>
      <c r="K3318" s="17" t="s">
        <v>5652</v>
      </c>
      <c r="L3318" s="17" t="s">
        <v>5714</v>
      </c>
      <c r="M3318" s="5" t="s">
        <v>83</v>
      </c>
      <c r="N3318" s="15" t="s">
        <v>375</v>
      </c>
    </row>
    <row r="3319" spans="5:14" x14ac:dyDescent="0.25">
      <c r="E3319" s="15" t="s">
        <v>375</v>
      </c>
      <c r="F3319" s="16" t="s">
        <v>376</v>
      </c>
      <c r="G3319" s="17" t="s">
        <v>283</v>
      </c>
      <c r="H3319" s="17">
        <v>130</v>
      </c>
      <c r="I3319" s="18" t="str">
        <f t="shared" si="51"/>
        <v>TrebnjeMali Gaber</v>
      </c>
      <c r="J3319" s="17" t="s">
        <v>5060</v>
      </c>
      <c r="K3319" s="17" t="s">
        <v>5621</v>
      </c>
      <c r="L3319" s="17" t="s">
        <v>5714</v>
      </c>
      <c r="M3319" s="5" t="s">
        <v>83</v>
      </c>
      <c r="N3319" s="15" t="s">
        <v>375</v>
      </c>
    </row>
    <row r="3320" spans="5:14" x14ac:dyDescent="0.25">
      <c r="E3320" s="15" t="s">
        <v>375</v>
      </c>
      <c r="F3320" s="16" t="s">
        <v>376</v>
      </c>
      <c r="G3320" s="17" t="s">
        <v>283</v>
      </c>
      <c r="H3320" s="17">
        <v>130</v>
      </c>
      <c r="I3320" s="18" t="str">
        <f t="shared" si="51"/>
        <v>TrebnjeMali Videm</v>
      </c>
      <c r="J3320" s="17" t="s">
        <v>5077</v>
      </c>
      <c r="K3320" s="17" t="s">
        <v>5622</v>
      </c>
      <c r="L3320" s="17" t="s">
        <v>5714</v>
      </c>
      <c r="M3320" s="5" t="s">
        <v>83</v>
      </c>
      <c r="N3320" s="15" t="s">
        <v>375</v>
      </c>
    </row>
    <row r="3321" spans="5:14" x14ac:dyDescent="0.25">
      <c r="E3321" s="15" t="s">
        <v>375</v>
      </c>
      <c r="F3321" s="16" t="s">
        <v>376</v>
      </c>
      <c r="G3321" s="17" t="s">
        <v>283</v>
      </c>
      <c r="H3321" s="17">
        <v>130</v>
      </c>
      <c r="I3321" s="18" t="str">
        <f t="shared" si="51"/>
        <v>TrebnjeMartinja vas</v>
      </c>
      <c r="J3321" s="17" t="s">
        <v>5093</v>
      </c>
      <c r="K3321" s="17" t="s">
        <v>5623</v>
      </c>
      <c r="L3321" s="17" t="s">
        <v>5714</v>
      </c>
      <c r="M3321" s="5" t="s">
        <v>83</v>
      </c>
      <c r="N3321" s="15" t="s">
        <v>375</v>
      </c>
    </row>
    <row r="3322" spans="5:14" x14ac:dyDescent="0.25">
      <c r="E3322" s="15" t="s">
        <v>375</v>
      </c>
      <c r="F3322" s="16" t="s">
        <v>376</v>
      </c>
      <c r="G3322" s="17" t="s">
        <v>283</v>
      </c>
      <c r="H3322" s="17">
        <v>130</v>
      </c>
      <c r="I3322" s="18" t="str">
        <f t="shared" si="51"/>
        <v>TrebnjeMedvedjek</v>
      </c>
      <c r="J3322" s="17" t="s">
        <v>4351</v>
      </c>
      <c r="K3322" s="17" t="s">
        <v>5624</v>
      </c>
      <c r="L3322" s="17" t="s">
        <v>5714</v>
      </c>
      <c r="M3322" s="5" t="s">
        <v>83</v>
      </c>
      <c r="N3322" s="15" t="s">
        <v>375</v>
      </c>
    </row>
    <row r="3323" spans="5:14" x14ac:dyDescent="0.25">
      <c r="E3323" s="15" t="s">
        <v>375</v>
      </c>
      <c r="F3323" s="16" t="s">
        <v>376</v>
      </c>
      <c r="G3323" s="17" t="s">
        <v>283</v>
      </c>
      <c r="H3323" s="17">
        <v>130</v>
      </c>
      <c r="I3323" s="18" t="str">
        <f t="shared" si="51"/>
        <v>TrebnjeMeglenik</v>
      </c>
      <c r="J3323" s="17" t="s">
        <v>5121</v>
      </c>
      <c r="K3323" s="17" t="s">
        <v>5625</v>
      </c>
      <c r="L3323" s="17" t="s">
        <v>5714</v>
      </c>
      <c r="M3323" s="5" t="s">
        <v>83</v>
      </c>
      <c r="N3323" s="15" t="s">
        <v>375</v>
      </c>
    </row>
    <row r="3324" spans="5:14" x14ac:dyDescent="0.25">
      <c r="E3324" s="15" t="s">
        <v>375</v>
      </c>
      <c r="F3324" s="16" t="s">
        <v>376</v>
      </c>
      <c r="G3324" s="17" t="s">
        <v>283</v>
      </c>
      <c r="H3324" s="17">
        <v>130</v>
      </c>
      <c r="I3324" s="18" t="str">
        <f t="shared" si="51"/>
        <v>TrebnjeMrzla Luža</v>
      </c>
      <c r="J3324" s="17" t="s">
        <v>5134</v>
      </c>
      <c r="K3324" s="17" t="s">
        <v>5632</v>
      </c>
      <c r="L3324" s="17" t="s">
        <v>5714</v>
      </c>
      <c r="M3324" s="5" t="s">
        <v>83</v>
      </c>
      <c r="N3324" s="15" t="s">
        <v>375</v>
      </c>
    </row>
    <row r="3325" spans="5:14" x14ac:dyDescent="0.25">
      <c r="E3325" s="15" t="s">
        <v>375</v>
      </c>
      <c r="F3325" s="16" t="s">
        <v>376</v>
      </c>
      <c r="G3325" s="17" t="s">
        <v>283</v>
      </c>
      <c r="H3325" s="17">
        <v>130</v>
      </c>
      <c r="I3325" s="18" t="str">
        <f t="shared" si="51"/>
        <v>TrebnjeMuhabran</v>
      </c>
      <c r="J3325" s="17" t="s">
        <v>5147</v>
      </c>
      <c r="K3325" s="17" t="s">
        <v>5633</v>
      </c>
      <c r="L3325" s="17" t="s">
        <v>5714</v>
      </c>
      <c r="M3325" s="5" t="s">
        <v>83</v>
      </c>
      <c r="N3325" s="15" t="s">
        <v>375</v>
      </c>
    </row>
    <row r="3326" spans="5:14" x14ac:dyDescent="0.25">
      <c r="E3326" s="15" t="s">
        <v>375</v>
      </c>
      <c r="F3326" s="16" t="s">
        <v>376</v>
      </c>
      <c r="G3326" s="17" t="s">
        <v>283</v>
      </c>
      <c r="H3326" s="17">
        <v>130</v>
      </c>
      <c r="I3326" s="18" t="str">
        <f t="shared" si="51"/>
        <v>TrebnjeObčine</v>
      </c>
      <c r="J3326" s="17" t="s">
        <v>5159</v>
      </c>
      <c r="K3326" s="17" t="s">
        <v>5634</v>
      </c>
      <c r="L3326" s="17" t="s">
        <v>5714</v>
      </c>
      <c r="M3326" s="5" t="s">
        <v>83</v>
      </c>
      <c r="N3326" s="15" t="s">
        <v>375</v>
      </c>
    </row>
    <row r="3327" spans="5:14" x14ac:dyDescent="0.25">
      <c r="E3327" s="15" t="s">
        <v>375</v>
      </c>
      <c r="F3327" s="16" t="s">
        <v>376</v>
      </c>
      <c r="G3327" s="17" t="s">
        <v>283</v>
      </c>
      <c r="H3327" s="17">
        <v>130</v>
      </c>
      <c r="I3327" s="18" t="str">
        <f t="shared" si="51"/>
        <v>TrebnjeOdrga</v>
      </c>
      <c r="J3327" s="17" t="s">
        <v>5174</v>
      </c>
      <c r="K3327" s="17" t="s">
        <v>5635</v>
      </c>
      <c r="L3327" s="17" t="s">
        <v>5714</v>
      </c>
      <c r="M3327" s="5" t="s">
        <v>83</v>
      </c>
      <c r="N3327" s="15" t="s">
        <v>375</v>
      </c>
    </row>
    <row r="3328" spans="5:14" x14ac:dyDescent="0.25">
      <c r="E3328" s="15" t="s">
        <v>375</v>
      </c>
      <c r="F3328" s="16" t="s">
        <v>376</v>
      </c>
      <c r="G3328" s="17" t="s">
        <v>283</v>
      </c>
      <c r="H3328" s="17">
        <v>130</v>
      </c>
      <c r="I3328" s="18" t="str">
        <f t="shared" si="51"/>
        <v>TrebnjeOrlaka</v>
      </c>
      <c r="J3328" s="17" t="s">
        <v>5190</v>
      </c>
      <c r="K3328" s="17" t="s">
        <v>5684</v>
      </c>
      <c r="L3328" s="17" t="s">
        <v>5714</v>
      </c>
      <c r="M3328" s="5" t="s">
        <v>83</v>
      </c>
      <c r="N3328" s="15" t="s">
        <v>375</v>
      </c>
    </row>
    <row r="3329" spans="5:14" x14ac:dyDescent="0.25">
      <c r="E3329" s="15" t="s">
        <v>375</v>
      </c>
      <c r="F3329" s="16" t="s">
        <v>376</v>
      </c>
      <c r="G3329" s="17" t="s">
        <v>283</v>
      </c>
      <c r="H3329" s="17">
        <v>130</v>
      </c>
      <c r="I3329" s="18" t="str">
        <f t="shared" si="51"/>
        <v>TrebnjePekel</v>
      </c>
      <c r="J3329" s="17" t="s">
        <v>2800</v>
      </c>
      <c r="K3329" s="17" t="s">
        <v>5659</v>
      </c>
      <c r="L3329" s="17" t="s">
        <v>5714</v>
      </c>
      <c r="M3329" s="5" t="s">
        <v>83</v>
      </c>
      <c r="N3329" s="15" t="s">
        <v>375</v>
      </c>
    </row>
    <row r="3330" spans="5:14" x14ac:dyDescent="0.25">
      <c r="E3330" s="15" t="s">
        <v>375</v>
      </c>
      <c r="F3330" s="16" t="s">
        <v>376</v>
      </c>
      <c r="G3330" s="17" t="s">
        <v>283</v>
      </c>
      <c r="H3330" s="17">
        <v>130</v>
      </c>
      <c r="I3330" s="18" t="str">
        <f t="shared" ref="I3330:I3393" si="52">CONCATENATE(G3330,J3330)</f>
        <v>TrebnjePluska</v>
      </c>
      <c r="J3330" s="17" t="s">
        <v>5214</v>
      </c>
      <c r="K3330" s="17" t="s">
        <v>5637</v>
      </c>
      <c r="L3330" s="17" t="s">
        <v>5714</v>
      </c>
      <c r="M3330" s="5" t="s">
        <v>83</v>
      </c>
      <c r="N3330" s="15" t="s">
        <v>375</v>
      </c>
    </row>
    <row r="3331" spans="5:14" x14ac:dyDescent="0.25">
      <c r="E3331" s="15" t="s">
        <v>375</v>
      </c>
      <c r="F3331" s="16" t="s">
        <v>376</v>
      </c>
      <c r="G3331" s="17" t="s">
        <v>283</v>
      </c>
      <c r="H3331" s="17">
        <v>130</v>
      </c>
      <c r="I3331" s="18" t="str">
        <f t="shared" si="52"/>
        <v>TrebnjePodlisec</v>
      </c>
      <c r="J3331" s="17" t="s">
        <v>5225</v>
      </c>
      <c r="K3331" s="17" t="s">
        <v>5638</v>
      </c>
      <c r="L3331" s="17" t="s">
        <v>5714</v>
      </c>
      <c r="M3331" s="5" t="s">
        <v>83</v>
      </c>
      <c r="N3331" s="15" t="s">
        <v>375</v>
      </c>
    </row>
    <row r="3332" spans="5:14" x14ac:dyDescent="0.25">
      <c r="E3332" s="15" t="s">
        <v>375</v>
      </c>
      <c r="F3332" s="16" t="s">
        <v>376</v>
      </c>
      <c r="G3332" s="17" t="s">
        <v>283</v>
      </c>
      <c r="H3332" s="17">
        <v>130</v>
      </c>
      <c r="I3332" s="18" t="str">
        <f t="shared" si="52"/>
        <v>TrebnjePotok</v>
      </c>
      <c r="J3332" s="17" t="s">
        <v>1401</v>
      </c>
      <c r="K3332" s="17" t="s">
        <v>5660</v>
      </c>
      <c r="L3332" s="17" t="s">
        <v>5714</v>
      </c>
      <c r="M3332" s="5" t="s">
        <v>83</v>
      </c>
      <c r="N3332" s="15" t="s">
        <v>375</v>
      </c>
    </row>
    <row r="3333" spans="5:14" x14ac:dyDescent="0.25">
      <c r="E3333" s="15" t="s">
        <v>375</v>
      </c>
      <c r="F3333" s="16" t="s">
        <v>376</v>
      </c>
      <c r="G3333" s="17" t="s">
        <v>283</v>
      </c>
      <c r="H3333" s="17">
        <v>130</v>
      </c>
      <c r="I3333" s="18" t="str">
        <f t="shared" si="52"/>
        <v>TrebnjePreska pri Dobrniču</v>
      </c>
      <c r="J3333" s="17" t="s">
        <v>5249</v>
      </c>
      <c r="K3333" s="17" t="s">
        <v>5685</v>
      </c>
      <c r="L3333" s="17" t="s">
        <v>5714</v>
      </c>
      <c r="M3333" s="5" t="s">
        <v>83</v>
      </c>
      <c r="N3333" s="15" t="s">
        <v>375</v>
      </c>
    </row>
    <row r="3334" spans="5:14" x14ac:dyDescent="0.25">
      <c r="E3334" s="15" t="s">
        <v>375</v>
      </c>
      <c r="F3334" s="16" t="s">
        <v>376</v>
      </c>
      <c r="G3334" s="17" t="s">
        <v>283</v>
      </c>
      <c r="H3334" s="17">
        <v>130</v>
      </c>
      <c r="I3334" s="18" t="str">
        <f t="shared" si="52"/>
        <v>TrebnjePrimštal</v>
      </c>
      <c r="J3334" s="17" t="s">
        <v>5261</v>
      </c>
      <c r="K3334" s="17" t="s">
        <v>5662</v>
      </c>
      <c r="L3334" s="17" t="s">
        <v>5714</v>
      </c>
      <c r="M3334" s="5" t="s">
        <v>83</v>
      </c>
      <c r="N3334" s="15" t="s">
        <v>375</v>
      </c>
    </row>
    <row r="3335" spans="5:14" x14ac:dyDescent="0.25">
      <c r="E3335" s="15" t="s">
        <v>375</v>
      </c>
      <c r="F3335" s="16" t="s">
        <v>376</v>
      </c>
      <c r="G3335" s="17" t="s">
        <v>283</v>
      </c>
      <c r="H3335" s="17">
        <v>130</v>
      </c>
      <c r="I3335" s="18" t="str">
        <f t="shared" si="52"/>
        <v>TrebnjePristavica pri Vel. Gabru</v>
      </c>
      <c r="J3335" s="17" t="s">
        <v>5274</v>
      </c>
      <c r="K3335" s="17" t="s">
        <v>5663</v>
      </c>
      <c r="L3335" s="17" t="s">
        <v>5714</v>
      </c>
      <c r="M3335" s="5" t="s">
        <v>83</v>
      </c>
      <c r="N3335" s="15" t="s">
        <v>375</v>
      </c>
    </row>
    <row r="3336" spans="5:14" x14ac:dyDescent="0.25">
      <c r="E3336" s="15" t="s">
        <v>375</v>
      </c>
      <c r="F3336" s="16" t="s">
        <v>376</v>
      </c>
      <c r="G3336" s="17" t="s">
        <v>283</v>
      </c>
      <c r="H3336" s="17">
        <v>130</v>
      </c>
      <c r="I3336" s="18" t="str">
        <f t="shared" si="52"/>
        <v>TrebnjeRačje selo</v>
      </c>
      <c r="J3336" s="17" t="s">
        <v>5284</v>
      </c>
      <c r="K3336" s="17" t="s">
        <v>5688</v>
      </c>
      <c r="L3336" s="17" t="s">
        <v>5714</v>
      </c>
      <c r="M3336" s="5" t="s">
        <v>83</v>
      </c>
      <c r="N3336" s="15" t="s">
        <v>375</v>
      </c>
    </row>
    <row r="3337" spans="5:14" x14ac:dyDescent="0.25">
      <c r="E3337" s="15" t="s">
        <v>375</v>
      </c>
      <c r="F3337" s="16" t="s">
        <v>376</v>
      </c>
      <c r="G3337" s="17" t="s">
        <v>283</v>
      </c>
      <c r="H3337" s="17">
        <v>130</v>
      </c>
      <c r="I3337" s="18" t="str">
        <f t="shared" si="52"/>
        <v>TrebnjeRazbore</v>
      </c>
      <c r="J3337" s="17" t="s">
        <v>5293</v>
      </c>
      <c r="K3337" s="17" t="s">
        <v>5666</v>
      </c>
      <c r="L3337" s="17" t="s">
        <v>5714</v>
      </c>
      <c r="M3337" s="5" t="s">
        <v>83</v>
      </c>
      <c r="N3337" s="15" t="s">
        <v>375</v>
      </c>
    </row>
    <row r="3338" spans="5:14" x14ac:dyDescent="0.25">
      <c r="E3338" s="15" t="s">
        <v>375</v>
      </c>
      <c r="F3338" s="16" t="s">
        <v>376</v>
      </c>
      <c r="G3338" s="17" t="s">
        <v>283</v>
      </c>
      <c r="H3338" s="17">
        <v>130</v>
      </c>
      <c r="I3338" s="18" t="str">
        <f t="shared" si="52"/>
        <v>TrebnjeRdeči Kal</v>
      </c>
      <c r="J3338" s="17" t="s">
        <v>5301</v>
      </c>
      <c r="K3338" s="17" t="s">
        <v>5691</v>
      </c>
      <c r="L3338" s="17" t="s">
        <v>5714</v>
      </c>
      <c r="M3338" s="5" t="s">
        <v>83</v>
      </c>
      <c r="N3338" s="15" t="s">
        <v>375</v>
      </c>
    </row>
    <row r="3339" spans="5:14" x14ac:dyDescent="0.25">
      <c r="E3339" s="15" t="s">
        <v>375</v>
      </c>
      <c r="F3339" s="16" t="s">
        <v>376</v>
      </c>
      <c r="G3339" s="17" t="s">
        <v>283</v>
      </c>
      <c r="H3339" s="17">
        <v>130</v>
      </c>
      <c r="I3339" s="18" t="str">
        <f t="shared" si="52"/>
        <v>TrebnjeRepče</v>
      </c>
      <c r="J3339" s="17" t="s">
        <v>3323</v>
      </c>
      <c r="K3339" s="17" t="s">
        <v>5667</v>
      </c>
      <c r="L3339" s="17" t="s">
        <v>5714</v>
      </c>
      <c r="M3339" s="5" t="s">
        <v>83</v>
      </c>
      <c r="N3339" s="15" t="s">
        <v>375</v>
      </c>
    </row>
    <row r="3340" spans="5:14" x14ac:dyDescent="0.25">
      <c r="E3340" s="15" t="s">
        <v>375</v>
      </c>
      <c r="F3340" s="16" t="s">
        <v>376</v>
      </c>
      <c r="G3340" s="17" t="s">
        <v>283</v>
      </c>
      <c r="H3340" s="17">
        <v>130</v>
      </c>
      <c r="I3340" s="18" t="str">
        <f t="shared" si="52"/>
        <v>TrebnjeReplje</v>
      </c>
      <c r="J3340" s="17" t="s">
        <v>5318</v>
      </c>
      <c r="K3340" s="17" t="s">
        <v>5668</v>
      </c>
      <c r="L3340" s="17" t="s">
        <v>5714</v>
      </c>
      <c r="M3340" s="5" t="s">
        <v>83</v>
      </c>
      <c r="N3340" s="15" t="s">
        <v>375</v>
      </c>
    </row>
    <row r="3341" spans="5:14" x14ac:dyDescent="0.25">
      <c r="E3341" s="15" t="s">
        <v>375</v>
      </c>
      <c r="F3341" s="16" t="s">
        <v>376</v>
      </c>
      <c r="G3341" s="17" t="s">
        <v>283</v>
      </c>
      <c r="H3341" s="17">
        <v>130</v>
      </c>
      <c r="I3341" s="18" t="str">
        <f t="shared" si="52"/>
        <v>TrebnjeReva</v>
      </c>
      <c r="J3341" s="17" t="s">
        <v>5328</v>
      </c>
      <c r="K3341" s="17" t="s">
        <v>5692</v>
      </c>
      <c r="L3341" s="17" t="s">
        <v>5714</v>
      </c>
      <c r="M3341" s="5" t="s">
        <v>83</v>
      </c>
      <c r="N3341" s="15" t="s">
        <v>375</v>
      </c>
    </row>
    <row r="3342" spans="5:14" x14ac:dyDescent="0.25">
      <c r="E3342" s="15" t="s">
        <v>375</v>
      </c>
      <c r="F3342" s="16" t="s">
        <v>376</v>
      </c>
      <c r="G3342" s="17" t="s">
        <v>283</v>
      </c>
      <c r="H3342" s="17">
        <v>130</v>
      </c>
      <c r="I3342" s="18" t="str">
        <f t="shared" si="52"/>
        <v>TrebnjeRihpovec</v>
      </c>
      <c r="J3342" s="17" t="s">
        <v>5339</v>
      </c>
      <c r="K3342" s="17" t="s">
        <v>5693</v>
      </c>
      <c r="L3342" s="17" t="s">
        <v>5714</v>
      </c>
      <c r="M3342" s="5" t="s">
        <v>83</v>
      </c>
      <c r="N3342" s="15" t="s">
        <v>375</v>
      </c>
    </row>
    <row r="3343" spans="5:14" x14ac:dyDescent="0.25">
      <c r="E3343" s="15" t="s">
        <v>375</v>
      </c>
      <c r="F3343" s="16" t="s">
        <v>376</v>
      </c>
      <c r="G3343" s="17" t="s">
        <v>283</v>
      </c>
      <c r="H3343" s="17">
        <v>130</v>
      </c>
      <c r="I3343" s="18" t="str">
        <f t="shared" si="52"/>
        <v>TrebnjeRodine pri Trebnjem</v>
      </c>
      <c r="J3343" s="17" t="s">
        <v>5347</v>
      </c>
      <c r="K3343" s="17" t="s">
        <v>5670</v>
      </c>
      <c r="L3343" s="17" t="s">
        <v>5714</v>
      </c>
      <c r="M3343" s="5" t="s">
        <v>83</v>
      </c>
      <c r="N3343" s="15" t="s">
        <v>375</v>
      </c>
    </row>
    <row r="3344" spans="5:14" x14ac:dyDescent="0.25">
      <c r="E3344" s="15" t="s">
        <v>375</v>
      </c>
      <c r="F3344" s="16" t="s">
        <v>376</v>
      </c>
      <c r="G3344" s="17" t="s">
        <v>283</v>
      </c>
      <c r="H3344" s="17">
        <v>130</v>
      </c>
      <c r="I3344" s="18" t="str">
        <f t="shared" si="52"/>
        <v>TrebnjeRoje pri Čatežu</v>
      </c>
      <c r="J3344" s="17" t="s">
        <v>5357</v>
      </c>
      <c r="K3344" s="17" t="s">
        <v>5671</v>
      </c>
      <c r="L3344" s="17" t="s">
        <v>5714</v>
      </c>
      <c r="M3344" s="5" t="s">
        <v>83</v>
      </c>
      <c r="N3344" s="15" t="s">
        <v>375</v>
      </c>
    </row>
    <row r="3345" spans="5:14" x14ac:dyDescent="0.25">
      <c r="E3345" s="15" t="s">
        <v>375</v>
      </c>
      <c r="F3345" s="16" t="s">
        <v>376</v>
      </c>
      <c r="G3345" s="17" t="s">
        <v>283</v>
      </c>
      <c r="H3345" s="17">
        <v>130</v>
      </c>
      <c r="I3345" s="18" t="str">
        <f t="shared" si="52"/>
        <v>TrebnjeRoženpelj</v>
      </c>
      <c r="J3345" s="17" t="s">
        <v>5367</v>
      </c>
      <c r="K3345" s="17" t="s">
        <v>5695</v>
      </c>
      <c r="L3345" s="17" t="s">
        <v>5714</v>
      </c>
      <c r="M3345" s="5" t="s">
        <v>83</v>
      </c>
      <c r="N3345" s="15" t="s">
        <v>375</v>
      </c>
    </row>
    <row r="3346" spans="5:14" x14ac:dyDescent="0.25">
      <c r="E3346" s="15" t="s">
        <v>375</v>
      </c>
      <c r="F3346" s="16" t="s">
        <v>376</v>
      </c>
      <c r="G3346" s="17" t="s">
        <v>283</v>
      </c>
      <c r="H3346" s="17">
        <v>130</v>
      </c>
      <c r="I3346" s="18" t="str">
        <f t="shared" si="52"/>
        <v>TrebnjeRožni Vrh</v>
      </c>
      <c r="J3346" s="17" t="s">
        <v>3211</v>
      </c>
      <c r="K3346" s="17" t="s">
        <v>5673</v>
      </c>
      <c r="L3346" s="17" t="s">
        <v>5714</v>
      </c>
      <c r="M3346" s="5" t="s">
        <v>83</v>
      </c>
      <c r="N3346" s="15" t="s">
        <v>375</v>
      </c>
    </row>
    <row r="3347" spans="5:14" x14ac:dyDescent="0.25">
      <c r="E3347" s="15" t="s">
        <v>375</v>
      </c>
      <c r="F3347" s="16" t="s">
        <v>376</v>
      </c>
      <c r="G3347" s="17" t="s">
        <v>283</v>
      </c>
      <c r="H3347" s="17">
        <v>130</v>
      </c>
      <c r="I3347" s="18" t="str">
        <f t="shared" si="52"/>
        <v>TrebnjeSejenice</v>
      </c>
      <c r="J3347" s="17" t="s">
        <v>5386</v>
      </c>
      <c r="K3347" s="17" t="s">
        <v>5675</v>
      </c>
      <c r="L3347" s="17" t="s">
        <v>5714</v>
      </c>
      <c r="M3347" s="5" t="s">
        <v>83</v>
      </c>
      <c r="N3347" s="15" t="s">
        <v>375</v>
      </c>
    </row>
    <row r="3348" spans="5:14" x14ac:dyDescent="0.25">
      <c r="E3348" s="15" t="s">
        <v>375</v>
      </c>
      <c r="F3348" s="16" t="s">
        <v>376</v>
      </c>
      <c r="G3348" s="17" t="s">
        <v>283</v>
      </c>
      <c r="H3348" s="17">
        <v>130</v>
      </c>
      <c r="I3348" s="18" t="str">
        <f t="shared" si="52"/>
        <v>TrebnjeSela pri Šumberku</v>
      </c>
      <c r="J3348" s="17" t="s">
        <v>5393</v>
      </c>
      <c r="K3348" s="17" t="s">
        <v>5676</v>
      </c>
      <c r="L3348" s="17" t="s">
        <v>5714</v>
      </c>
      <c r="M3348" s="5" t="s">
        <v>83</v>
      </c>
      <c r="N3348" s="15" t="s">
        <v>375</v>
      </c>
    </row>
    <row r="3349" spans="5:14" x14ac:dyDescent="0.25">
      <c r="E3349" s="15" t="s">
        <v>375</v>
      </c>
      <c r="F3349" s="16" t="s">
        <v>376</v>
      </c>
      <c r="G3349" s="17" t="s">
        <v>283</v>
      </c>
      <c r="H3349" s="17">
        <v>130</v>
      </c>
      <c r="I3349" s="18" t="str">
        <f t="shared" si="52"/>
        <v>TrebnjeStehanja vas</v>
      </c>
      <c r="J3349" s="17" t="s">
        <v>5400</v>
      </c>
      <c r="K3349" s="17" t="s">
        <v>5698</v>
      </c>
      <c r="L3349" s="17" t="s">
        <v>5714</v>
      </c>
      <c r="M3349" s="5" t="s">
        <v>83</v>
      </c>
      <c r="N3349" s="15" t="s">
        <v>375</v>
      </c>
    </row>
    <row r="3350" spans="5:14" x14ac:dyDescent="0.25">
      <c r="E3350" s="15" t="s">
        <v>375</v>
      </c>
      <c r="F3350" s="16" t="s">
        <v>376</v>
      </c>
      <c r="G3350" s="17" t="s">
        <v>283</v>
      </c>
      <c r="H3350" s="17">
        <v>130</v>
      </c>
      <c r="I3350" s="18" t="str">
        <f t="shared" si="52"/>
        <v>TrebnjeStranje pri Dobrniču</v>
      </c>
      <c r="J3350" s="17" t="s">
        <v>5409</v>
      </c>
      <c r="K3350" s="17" t="s">
        <v>5699</v>
      </c>
      <c r="L3350" s="17" t="s">
        <v>5714</v>
      </c>
      <c r="M3350" s="5" t="s">
        <v>83</v>
      </c>
      <c r="N3350" s="15" t="s">
        <v>375</v>
      </c>
    </row>
    <row r="3351" spans="5:14" x14ac:dyDescent="0.25">
      <c r="E3351" s="15" t="s">
        <v>375</v>
      </c>
      <c r="F3351" s="16" t="s">
        <v>376</v>
      </c>
      <c r="G3351" s="17" t="s">
        <v>283</v>
      </c>
      <c r="H3351" s="17">
        <v>130</v>
      </c>
      <c r="I3351" s="18" t="str">
        <f t="shared" si="52"/>
        <v>TrebnjeStranje pri Velikem Gabru</v>
      </c>
      <c r="J3351" s="17" t="s">
        <v>5419</v>
      </c>
      <c r="K3351" s="17" t="s">
        <v>5700</v>
      </c>
      <c r="L3351" s="17" t="s">
        <v>5714</v>
      </c>
      <c r="M3351" s="5" t="s">
        <v>83</v>
      </c>
      <c r="N3351" s="15" t="s">
        <v>375</v>
      </c>
    </row>
    <row r="3352" spans="5:14" x14ac:dyDescent="0.25">
      <c r="E3352" s="15" t="s">
        <v>375</v>
      </c>
      <c r="F3352" s="16" t="s">
        <v>376</v>
      </c>
      <c r="G3352" s="17" t="s">
        <v>283</v>
      </c>
      <c r="H3352" s="17">
        <v>130</v>
      </c>
      <c r="I3352" s="18" t="str">
        <f t="shared" si="52"/>
        <v>TrebnjeStudenec</v>
      </c>
      <c r="J3352" s="17" t="s">
        <v>3945</v>
      </c>
      <c r="K3352" s="17" t="s">
        <v>5702</v>
      </c>
      <c r="L3352" s="17" t="s">
        <v>5714</v>
      </c>
      <c r="M3352" s="5" t="s">
        <v>83</v>
      </c>
      <c r="N3352" s="15" t="s">
        <v>375</v>
      </c>
    </row>
    <row r="3353" spans="5:14" x14ac:dyDescent="0.25">
      <c r="E3353" s="15" t="s">
        <v>375</v>
      </c>
      <c r="F3353" s="16" t="s">
        <v>376</v>
      </c>
      <c r="G3353" s="17" t="s">
        <v>283</v>
      </c>
      <c r="H3353" s="17">
        <v>130</v>
      </c>
      <c r="I3353" s="18" t="str">
        <f t="shared" si="52"/>
        <v>TrebnjeSvetinja</v>
      </c>
      <c r="J3353" s="17" t="s">
        <v>5435</v>
      </c>
      <c r="K3353" s="17" t="s">
        <v>5704</v>
      </c>
      <c r="L3353" s="17" t="s">
        <v>5714</v>
      </c>
      <c r="M3353" s="5" t="s">
        <v>83</v>
      </c>
      <c r="N3353" s="15" t="s">
        <v>375</v>
      </c>
    </row>
    <row r="3354" spans="5:14" x14ac:dyDescent="0.25">
      <c r="E3354" s="15" t="s">
        <v>375</v>
      </c>
      <c r="F3354" s="16" t="s">
        <v>376</v>
      </c>
      <c r="G3354" s="17" t="s">
        <v>283</v>
      </c>
      <c r="H3354" s="17">
        <v>130</v>
      </c>
      <c r="I3354" s="18" t="str">
        <f t="shared" si="52"/>
        <v>TrebnjeŠahovec</v>
      </c>
      <c r="J3354" s="17" t="s">
        <v>5444</v>
      </c>
      <c r="K3354" s="17" t="s">
        <v>5715</v>
      </c>
      <c r="L3354" s="17" t="s">
        <v>5714</v>
      </c>
      <c r="M3354" s="5" t="s">
        <v>83</v>
      </c>
      <c r="N3354" s="15" t="s">
        <v>375</v>
      </c>
    </row>
    <row r="3355" spans="5:14" x14ac:dyDescent="0.25">
      <c r="E3355" s="15" t="s">
        <v>375</v>
      </c>
      <c r="F3355" s="16" t="s">
        <v>376</v>
      </c>
      <c r="G3355" s="17" t="s">
        <v>283</v>
      </c>
      <c r="H3355" s="17">
        <v>130</v>
      </c>
      <c r="I3355" s="18" t="str">
        <f t="shared" si="52"/>
        <v>TrebnjeŠentlovrenc</v>
      </c>
      <c r="J3355" s="17" t="s">
        <v>5451</v>
      </c>
      <c r="K3355" s="17" t="s">
        <v>5705</v>
      </c>
      <c r="L3355" s="17" t="s">
        <v>5714</v>
      </c>
      <c r="M3355" s="5" t="s">
        <v>83</v>
      </c>
      <c r="N3355" s="15" t="s">
        <v>375</v>
      </c>
    </row>
    <row r="3356" spans="5:14" x14ac:dyDescent="0.25">
      <c r="E3356" s="15" t="s">
        <v>375</v>
      </c>
      <c r="F3356" s="16" t="s">
        <v>376</v>
      </c>
      <c r="G3356" s="17" t="s">
        <v>283</v>
      </c>
      <c r="H3356" s="17">
        <v>130</v>
      </c>
      <c r="I3356" s="18" t="str">
        <f t="shared" si="52"/>
        <v>TrebnjeŠkovec</v>
      </c>
      <c r="J3356" s="17" t="s">
        <v>5337</v>
      </c>
      <c r="K3356" s="17" t="s">
        <v>5739</v>
      </c>
      <c r="L3356" s="17" t="s">
        <v>5714</v>
      </c>
      <c r="M3356" s="5" t="s">
        <v>83</v>
      </c>
      <c r="N3356" s="15" t="s">
        <v>375</v>
      </c>
    </row>
    <row r="3357" spans="5:14" x14ac:dyDescent="0.25">
      <c r="E3357" s="15" t="s">
        <v>375</v>
      </c>
      <c r="F3357" s="16" t="s">
        <v>376</v>
      </c>
      <c r="G3357" s="17" t="s">
        <v>283</v>
      </c>
      <c r="H3357" s="17">
        <v>130</v>
      </c>
      <c r="I3357" s="18" t="str">
        <f t="shared" si="52"/>
        <v>TrebnjeŠmaver</v>
      </c>
      <c r="J3357" s="17" t="s">
        <v>3991</v>
      </c>
      <c r="K3357" s="17" t="s">
        <v>5709</v>
      </c>
      <c r="L3357" s="17" t="s">
        <v>5714</v>
      </c>
      <c r="M3357" s="5" t="s">
        <v>83</v>
      </c>
      <c r="N3357" s="15" t="s">
        <v>375</v>
      </c>
    </row>
    <row r="3358" spans="5:14" x14ac:dyDescent="0.25">
      <c r="E3358" s="15" t="s">
        <v>375</v>
      </c>
      <c r="F3358" s="16" t="s">
        <v>376</v>
      </c>
      <c r="G3358" s="17" t="s">
        <v>283</v>
      </c>
      <c r="H3358" s="17">
        <v>130</v>
      </c>
      <c r="I3358" s="18" t="str">
        <f t="shared" si="52"/>
        <v>TrebnjeŠtefan pri Trebnjem</v>
      </c>
      <c r="J3358" s="17" t="s">
        <v>5466</v>
      </c>
      <c r="K3358" s="17" t="s">
        <v>5711</v>
      </c>
      <c r="L3358" s="17" t="s">
        <v>5714</v>
      </c>
      <c r="M3358" s="5" t="s">
        <v>83</v>
      </c>
      <c r="N3358" s="15" t="s">
        <v>375</v>
      </c>
    </row>
    <row r="3359" spans="5:14" x14ac:dyDescent="0.25">
      <c r="E3359" s="15" t="s">
        <v>375</v>
      </c>
      <c r="F3359" s="16" t="s">
        <v>376</v>
      </c>
      <c r="G3359" s="17" t="s">
        <v>283</v>
      </c>
      <c r="H3359" s="17">
        <v>130</v>
      </c>
      <c r="I3359" s="18" t="str">
        <f t="shared" si="52"/>
        <v>TrebnjeTrebanjski Vrh</v>
      </c>
      <c r="J3359" s="17" t="s">
        <v>5470</v>
      </c>
      <c r="K3359" s="17" t="s">
        <v>5713</v>
      </c>
      <c r="L3359" s="17" t="s">
        <v>5714</v>
      </c>
      <c r="M3359" s="5" t="s">
        <v>83</v>
      </c>
      <c r="N3359" s="15" t="s">
        <v>375</v>
      </c>
    </row>
    <row r="3360" spans="5:14" x14ac:dyDescent="0.25">
      <c r="E3360" s="15" t="s">
        <v>375</v>
      </c>
      <c r="F3360" s="16" t="s">
        <v>376</v>
      </c>
      <c r="G3360" s="17" t="s">
        <v>283</v>
      </c>
      <c r="H3360" s="17">
        <v>130</v>
      </c>
      <c r="I3360" s="18" t="str">
        <f t="shared" si="52"/>
        <v>TrebnjeTrebnje</v>
      </c>
      <c r="J3360" s="17" t="s">
        <v>283</v>
      </c>
      <c r="K3360" s="17" t="s">
        <v>5740</v>
      </c>
      <c r="L3360" s="17" t="s">
        <v>5714</v>
      </c>
      <c r="M3360" s="5" t="s">
        <v>83</v>
      </c>
      <c r="N3360" s="15" t="s">
        <v>375</v>
      </c>
    </row>
    <row r="3361" spans="5:14" x14ac:dyDescent="0.25">
      <c r="E3361" s="15" t="s">
        <v>375</v>
      </c>
      <c r="F3361" s="16" t="s">
        <v>376</v>
      </c>
      <c r="G3361" s="17" t="s">
        <v>283</v>
      </c>
      <c r="H3361" s="17">
        <v>130</v>
      </c>
      <c r="I3361" s="18" t="str">
        <f t="shared" si="52"/>
        <v>TrebnjeTrnje</v>
      </c>
      <c r="J3361" s="17" t="s">
        <v>1129</v>
      </c>
      <c r="K3361" s="17" t="s">
        <v>5716</v>
      </c>
      <c r="L3361" s="17" t="s">
        <v>5714</v>
      </c>
      <c r="M3361" s="5" t="s">
        <v>83</v>
      </c>
      <c r="N3361" s="15" t="s">
        <v>375</v>
      </c>
    </row>
    <row r="3362" spans="5:14" x14ac:dyDescent="0.25">
      <c r="E3362" s="15" t="s">
        <v>375</v>
      </c>
      <c r="F3362" s="16" t="s">
        <v>376</v>
      </c>
      <c r="G3362" s="17" t="s">
        <v>283</v>
      </c>
      <c r="H3362" s="17">
        <v>130</v>
      </c>
      <c r="I3362" s="18" t="str">
        <f t="shared" si="52"/>
        <v>TrebnjeVavpča vas pri Dobrniču</v>
      </c>
      <c r="J3362" s="17" t="s">
        <v>5482</v>
      </c>
      <c r="K3362" s="17" t="s">
        <v>5741</v>
      </c>
      <c r="L3362" s="17" t="s">
        <v>5714</v>
      </c>
      <c r="M3362" s="5" t="s">
        <v>83</v>
      </c>
      <c r="N3362" s="15" t="s">
        <v>375</v>
      </c>
    </row>
    <row r="3363" spans="5:14" x14ac:dyDescent="0.25">
      <c r="E3363" s="15" t="s">
        <v>375</v>
      </c>
      <c r="F3363" s="16" t="s">
        <v>376</v>
      </c>
      <c r="G3363" s="17" t="s">
        <v>283</v>
      </c>
      <c r="H3363" s="17">
        <v>130</v>
      </c>
      <c r="I3363" s="18" t="str">
        <f t="shared" si="52"/>
        <v>TrebnjeVelika Loka</v>
      </c>
      <c r="J3363" s="17" t="s">
        <v>4709</v>
      </c>
      <c r="K3363" s="17" t="s">
        <v>5742</v>
      </c>
      <c r="L3363" s="17" t="s">
        <v>5714</v>
      </c>
      <c r="M3363" s="5" t="s">
        <v>83</v>
      </c>
      <c r="N3363" s="15" t="s">
        <v>375</v>
      </c>
    </row>
    <row r="3364" spans="5:14" x14ac:dyDescent="0.25">
      <c r="E3364" s="15" t="s">
        <v>375</v>
      </c>
      <c r="F3364" s="16" t="s">
        <v>376</v>
      </c>
      <c r="G3364" s="17" t="s">
        <v>283</v>
      </c>
      <c r="H3364" s="17">
        <v>130</v>
      </c>
      <c r="I3364" s="18" t="str">
        <f t="shared" si="52"/>
        <v>TrebnjeVelika Ševnica</v>
      </c>
      <c r="J3364" s="17" t="s">
        <v>5489</v>
      </c>
      <c r="K3364" s="17" t="s">
        <v>5743</v>
      </c>
      <c r="L3364" s="17" t="s">
        <v>5714</v>
      </c>
      <c r="M3364" s="5" t="s">
        <v>83</v>
      </c>
      <c r="N3364" s="15" t="s">
        <v>375</v>
      </c>
    </row>
    <row r="3365" spans="5:14" x14ac:dyDescent="0.25">
      <c r="E3365" s="15" t="s">
        <v>375</v>
      </c>
      <c r="F3365" s="16" t="s">
        <v>376</v>
      </c>
      <c r="G3365" s="17" t="s">
        <v>283</v>
      </c>
      <c r="H3365" s="17">
        <v>130</v>
      </c>
      <c r="I3365" s="18" t="str">
        <f t="shared" si="52"/>
        <v>TrebnjeVelike Dole</v>
      </c>
      <c r="J3365" s="17" t="s">
        <v>5493</v>
      </c>
      <c r="K3365" s="17" t="s">
        <v>5719</v>
      </c>
      <c r="L3365" s="17" t="s">
        <v>5714</v>
      </c>
      <c r="M3365" s="5" t="s">
        <v>83</v>
      </c>
      <c r="N3365" s="15" t="s">
        <v>375</v>
      </c>
    </row>
    <row r="3366" spans="5:14" x14ac:dyDescent="0.25">
      <c r="E3366" s="15" t="s">
        <v>375</v>
      </c>
      <c r="F3366" s="16" t="s">
        <v>376</v>
      </c>
      <c r="G3366" s="17" t="s">
        <v>283</v>
      </c>
      <c r="H3366" s="17">
        <v>130</v>
      </c>
      <c r="I3366" s="18" t="str">
        <f t="shared" si="52"/>
        <v>TrebnjeVeliki Gaber</v>
      </c>
      <c r="J3366" s="17" t="s">
        <v>5497</v>
      </c>
      <c r="K3366" s="17" t="s">
        <v>5744</v>
      </c>
      <c r="L3366" s="17" t="s">
        <v>5714</v>
      </c>
      <c r="M3366" s="5" t="s">
        <v>83</v>
      </c>
      <c r="N3366" s="15" t="s">
        <v>375</v>
      </c>
    </row>
    <row r="3367" spans="5:14" x14ac:dyDescent="0.25">
      <c r="E3367" s="15" t="s">
        <v>375</v>
      </c>
      <c r="F3367" s="16" t="s">
        <v>376</v>
      </c>
      <c r="G3367" s="17" t="s">
        <v>283</v>
      </c>
      <c r="H3367" s="17">
        <v>130</v>
      </c>
      <c r="I3367" s="18" t="str">
        <f t="shared" si="52"/>
        <v>TrebnjeVeliki Videm</v>
      </c>
      <c r="J3367" s="17" t="s">
        <v>5501</v>
      </c>
      <c r="K3367" s="17" t="s">
        <v>5720</v>
      </c>
      <c r="L3367" s="17" t="s">
        <v>5714</v>
      </c>
      <c r="M3367" s="5" t="s">
        <v>83</v>
      </c>
      <c r="N3367" s="15" t="s">
        <v>375</v>
      </c>
    </row>
    <row r="3368" spans="5:14" x14ac:dyDescent="0.25">
      <c r="E3368" s="15" t="s">
        <v>375</v>
      </c>
      <c r="F3368" s="16" t="s">
        <v>376</v>
      </c>
      <c r="G3368" s="17" t="s">
        <v>283</v>
      </c>
      <c r="H3368" s="17">
        <v>130</v>
      </c>
      <c r="I3368" s="18" t="str">
        <f t="shared" si="52"/>
        <v>TrebnjeVolčja Jama</v>
      </c>
      <c r="J3368" s="17" t="s">
        <v>4616</v>
      </c>
      <c r="K3368" s="17" t="s">
        <v>5745</v>
      </c>
      <c r="L3368" s="17" t="s">
        <v>5714</v>
      </c>
      <c r="M3368" s="5" t="s">
        <v>83</v>
      </c>
      <c r="N3368" s="15" t="s">
        <v>375</v>
      </c>
    </row>
    <row r="3369" spans="5:14" x14ac:dyDescent="0.25">
      <c r="E3369" s="15" t="s">
        <v>375</v>
      </c>
      <c r="F3369" s="16" t="s">
        <v>376</v>
      </c>
      <c r="G3369" s="17" t="s">
        <v>283</v>
      </c>
      <c r="H3369" s="17">
        <v>130</v>
      </c>
      <c r="I3369" s="18" t="str">
        <f t="shared" si="52"/>
        <v>TrebnjeVrbovec</v>
      </c>
      <c r="J3369" s="17" t="s">
        <v>5242</v>
      </c>
      <c r="K3369" s="17" t="s">
        <v>5721</v>
      </c>
      <c r="L3369" s="17" t="s">
        <v>5714</v>
      </c>
      <c r="M3369" s="5" t="s">
        <v>83</v>
      </c>
      <c r="N3369" s="15" t="s">
        <v>375</v>
      </c>
    </row>
    <row r="3370" spans="5:14" x14ac:dyDescent="0.25">
      <c r="E3370" s="15" t="s">
        <v>375</v>
      </c>
      <c r="F3370" s="16" t="s">
        <v>376</v>
      </c>
      <c r="G3370" s="17" t="s">
        <v>283</v>
      </c>
      <c r="H3370" s="17">
        <v>130</v>
      </c>
      <c r="I3370" s="18" t="str">
        <f t="shared" si="52"/>
        <v>TrebnjeVrhovo pri Šentlovrencu</v>
      </c>
      <c r="J3370" s="17" t="s">
        <v>5511</v>
      </c>
      <c r="K3370" s="17" t="s">
        <v>5723</v>
      </c>
      <c r="L3370" s="17" t="s">
        <v>5714</v>
      </c>
      <c r="M3370" s="5" t="s">
        <v>83</v>
      </c>
      <c r="N3370" s="15" t="s">
        <v>375</v>
      </c>
    </row>
    <row r="3371" spans="5:14" x14ac:dyDescent="0.25">
      <c r="E3371" s="15" t="s">
        <v>375</v>
      </c>
      <c r="F3371" s="16" t="s">
        <v>376</v>
      </c>
      <c r="G3371" s="17" t="s">
        <v>283</v>
      </c>
      <c r="H3371" s="17">
        <v>130</v>
      </c>
      <c r="I3371" s="18" t="str">
        <f t="shared" si="52"/>
        <v>TrebnjeVrhtrebnje</v>
      </c>
      <c r="J3371" s="17" t="s">
        <v>5515</v>
      </c>
      <c r="K3371" s="17" t="s">
        <v>5724</v>
      </c>
      <c r="L3371" s="17" t="s">
        <v>5714</v>
      </c>
      <c r="M3371" s="5" t="s">
        <v>83</v>
      </c>
      <c r="N3371" s="15" t="s">
        <v>375</v>
      </c>
    </row>
    <row r="3372" spans="5:14" x14ac:dyDescent="0.25">
      <c r="E3372" s="15" t="s">
        <v>375</v>
      </c>
      <c r="F3372" s="16" t="s">
        <v>376</v>
      </c>
      <c r="G3372" s="17" t="s">
        <v>283</v>
      </c>
      <c r="H3372" s="17">
        <v>130</v>
      </c>
      <c r="I3372" s="18" t="str">
        <f t="shared" si="52"/>
        <v>TrebnjeVrtače</v>
      </c>
      <c r="J3372" s="17" t="s">
        <v>5519</v>
      </c>
      <c r="K3372" s="17" t="s">
        <v>5746</v>
      </c>
      <c r="L3372" s="17" t="s">
        <v>5714</v>
      </c>
      <c r="M3372" s="5" t="s">
        <v>83</v>
      </c>
      <c r="N3372" s="15" t="s">
        <v>375</v>
      </c>
    </row>
    <row r="3373" spans="5:14" x14ac:dyDescent="0.25">
      <c r="E3373" s="15" t="s">
        <v>375</v>
      </c>
      <c r="F3373" s="16" t="s">
        <v>376</v>
      </c>
      <c r="G3373" s="17" t="s">
        <v>283</v>
      </c>
      <c r="H3373" s="17">
        <v>130</v>
      </c>
      <c r="I3373" s="18" t="str">
        <f t="shared" si="52"/>
        <v>TrebnjeZagorica pri Čatežu</v>
      </c>
      <c r="J3373" s="17" t="s">
        <v>5522</v>
      </c>
      <c r="K3373" s="17" t="s">
        <v>5747</v>
      </c>
      <c r="L3373" s="17" t="s">
        <v>5714</v>
      </c>
      <c r="M3373" s="5" t="s">
        <v>83</v>
      </c>
      <c r="N3373" s="15" t="s">
        <v>375</v>
      </c>
    </row>
    <row r="3374" spans="5:14" x14ac:dyDescent="0.25">
      <c r="E3374" s="15" t="s">
        <v>375</v>
      </c>
      <c r="F3374" s="16" t="s">
        <v>376</v>
      </c>
      <c r="G3374" s="17" t="s">
        <v>283</v>
      </c>
      <c r="H3374" s="17">
        <v>130</v>
      </c>
      <c r="I3374" s="18" t="str">
        <f t="shared" si="52"/>
        <v>TrebnjeZagorica pri Dobrniču</v>
      </c>
      <c r="J3374" s="17" t="s">
        <v>5525</v>
      </c>
      <c r="K3374" s="17" t="s">
        <v>5727</v>
      </c>
      <c r="L3374" s="17" t="s">
        <v>5714</v>
      </c>
      <c r="M3374" s="5" t="s">
        <v>83</v>
      </c>
      <c r="N3374" s="15" t="s">
        <v>375</v>
      </c>
    </row>
    <row r="3375" spans="5:14" x14ac:dyDescent="0.25">
      <c r="E3375" s="15" t="s">
        <v>375</v>
      </c>
      <c r="F3375" s="16" t="s">
        <v>376</v>
      </c>
      <c r="G3375" s="17" t="s">
        <v>283</v>
      </c>
      <c r="H3375" s="17">
        <v>130</v>
      </c>
      <c r="I3375" s="18" t="str">
        <f t="shared" si="52"/>
        <v>TrebnjeZagorica pri Velikem Gabru</v>
      </c>
      <c r="J3375" s="17" t="s">
        <v>5529</v>
      </c>
      <c r="K3375" s="17" t="s">
        <v>5728</v>
      </c>
      <c r="L3375" s="17" t="s">
        <v>5714</v>
      </c>
      <c r="M3375" s="5" t="s">
        <v>83</v>
      </c>
      <c r="N3375" s="15" t="s">
        <v>375</v>
      </c>
    </row>
    <row r="3376" spans="5:14" x14ac:dyDescent="0.25">
      <c r="E3376" s="15" t="s">
        <v>375</v>
      </c>
      <c r="F3376" s="16" t="s">
        <v>376</v>
      </c>
      <c r="G3376" s="17" t="s">
        <v>283</v>
      </c>
      <c r="H3376" s="17">
        <v>130</v>
      </c>
      <c r="I3376" s="18" t="str">
        <f t="shared" si="52"/>
        <v>TrebnjeZavrh</v>
      </c>
      <c r="J3376" s="17" t="s">
        <v>3071</v>
      </c>
      <c r="K3376" s="17" t="s">
        <v>5729</v>
      </c>
      <c r="L3376" s="17" t="s">
        <v>5714</v>
      </c>
      <c r="M3376" s="5" t="s">
        <v>83</v>
      </c>
      <c r="N3376" s="15" t="s">
        <v>375</v>
      </c>
    </row>
    <row r="3377" spans="5:14" x14ac:dyDescent="0.25">
      <c r="E3377" s="15" t="s">
        <v>375</v>
      </c>
      <c r="F3377" s="16" t="s">
        <v>376</v>
      </c>
      <c r="G3377" s="17" t="s">
        <v>283</v>
      </c>
      <c r="H3377" s="17">
        <v>130</v>
      </c>
      <c r="I3377" s="18" t="str">
        <f t="shared" si="52"/>
        <v>TrebnjeZidani Most</v>
      </c>
      <c r="J3377" s="17" t="s">
        <v>5245</v>
      </c>
      <c r="K3377" s="17" t="s">
        <v>5748</v>
      </c>
      <c r="L3377" s="17" t="s">
        <v>5714</v>
      </c>
      <c r="M3377" s="5" t="s">
        <v>83</v>
      </c>
      <c r="N3377" s="15" t="s">
        <v>375</v>
      </c>
    </row>
    <row r="3378" spans="5:14" x14ac:dyDescent="0.25">
      <c r="E3378" s="15" t="s">
        <v>375</v>
      </c>
      <c r="F3378" s="16" t="s">
        <v>376</v>
      </c>
      <c r="G3378" s="17" t="s">
        <v>283</v>
      </c>
      <c r="H3378" s="17">
        <v>130</v>
      </c>
      <c r="I3378" s="18" t="str">
        <f t="shared" si="52"/>
        <v>TrebnjeŽabjek</v>
      </c>
      <c r="J3378" s="17" t="s">
        <v>5535</v>
      </c>
      <c r="K3378" s="17" t="s">
        <v>5730</v>
      </c>
      <c r="L3378" s="17" t="s">
        <v>5714</v>
      </c>
      <c r="M3378" s="5" t="s">
        <v>83</v>
      </c>
      <c r="N3378" s="15" t="s">
        <v>375</v>
      </c>
    </row>
    <row r="3379" spans="5:14" x14ac:dyDescent="0.25">
      <c r="E3379" s="15" t="s">
        <v>375</v>
      </c>
      <c r="F3379" s="16" t="s">
        <v>376</v>
      </c>
      <c r="G3379" s="17" t="s">
        <v>283</v>
      </c>
      <c r="H3379" s="17">
        <v>130</v>
      </c>
      <c r="I3379" s="18" t="str">
        <f t="shared" si="52"/>
        <v>TrebnjeŽelezno</v>
      </c>
      <c r="J3379" s="17" t="s">
        <v>4191</v>
      </c>
      <c r="K3379" s="17" t="s">
        <v>5749</v>
      </c>
      <c r="L3379" s="17" t="s">
        <v>5714</v>
      </c>
      <c r="M3379" s="5" t="s">
        <v>83</v>
      </c>
      <c r="N3379" s="15" t="s">
        <v>375</v>
      </c>
    </row>
    <row r="3380" spans="5:14" x14ac:dyDescent="0.25">
      <c r="E3380" s="15" t="s">
        <v>375</v>
      </c>
      <c r="F3380" s="16" t="s">
        <v>376</v>
      </c>
      <c r="G3380" s="17" t="s">
        <v>283</v>
      </c>
      <c r="H3380" s="17">
        <v>130</v>
      </c>
      <c r="I3380" s="18" t="str">
        <f t="shared" si="52"/>
        <v>TrebnjeŽubina</v>
      </c>
      <c r="J3380" s="17" t="s">
        <v>5539</v>
      </c>
      <c r="K3380" s="17" t="s">
        <v>5750</v>
      </c>
      <c r="L3380" s="17" t="s">
        <v>5714</v>
      </c>
      <c r="M3380" s="5" t="s">
        <v>83</v>
      </c>
      <c r="N3380" s="15" t="s">
        <v>375</v>
      </c>
    </row>
    <row r="3381" spans="5:14" x14ac:dyDescent="0.25">
      <c r="E3381" s="15" t="s">
        <v>375</v>
      </c>
      <c r="F3381" s="16" t="s">
        <v>376</v>
      </c>
      <c r="G3381" s="17" t="s">
        <v>283</v>
      </c>
      <c r="H3381" s="17">
        <v>130</v>
      </c>
      <c r="I3381" s="18" t="str">
        <f t="shared" si="52"/>
        <v>TrebnjeGorica na Medvedjeku</v>
      </c>
      <c r="J3381" s="17" t="s">
        <v>5543</v>
      </c>
      <c r="K3381" s="17" t="s">
        <v>5751</v>
      </c>
      <c r="L3381" s="17" t="s">
        <v>5714</v>
      </c>
      <c r="M3381" s="5" t="s">
        <v>83</v>
      </c>
      <c r="N3381" s="15" t="s">
        <v>375</v>
      </c>
    </row>
    <row r="3382" spans="5:14" x14ac:dyDescent="0.25">
      <c r="E3382" s="15" t="s">
        <v>375</v>
      </c>
      <c r="F3382" s="16" t="s">
        <v>376</v>
      </c>
      <c r="G3382" s="17" t="s">
        <v>283</v>
      </c>
      <c r="H3382" s="17">
        <v>130</v>
      </c>
      <c r="I3382" s="18" t="str">
        <f t="shared" si="52"/>
        <v>TrebnjeVejar</v>
      </c>
      <c r="J3382" s="17" t="s">
        <v>5547</v>
      </c>
      <c r="K3382" s="17" t="s">
        <v>5752</v>
      </c>
      <c r="L3382" s="17" t="s">
        <v>5714</v>
      </c>
      <c r="M3382" s="5" t="s">
        <v>83</v>
      </c>
      <c r="N3382" s="15" t="s">
        <v>375</v>
      </c>
    </row>
    <row r="3383" spans="5:14" x14ac:dyDescent="0.25">
      <c r="E3383" s="15" t="s">
        <v>375</v>
      </c>
      <c r="F3383" s="16" t="s">
        <v>376</v>
      </c>
      <c r="G3383" s="17" t="s">
        <v>324</v>
      </c>
      <c r="H3383" s="17">
        <v>157</v>
      </c>
      <c r="I3383" s="18" t="str">
        <f t="shared" si="52"/>
        <v>Dolenjske TopliceBušinec</v>
      </c>
      <c r="J3383" s="17" t="s">
        <v>399</v>
      </c>
      <c r="K3383" s="17" t="s">
        <v>377</v>
      </c>
      <c r="L3383" s="17" t="s">
        <v>5714</v>
      </c>
      <c r="M3383" s="5" t="s">
        <v>83</v>
      </c>
      <c r="N3383" s="15" t="s">
        <v>375</v>
      </c>
    </row>
    <row r="3384" spans="5:14" x14ac:dyDescent="0.25">
      <c r="E3384" s="15" t="s">
        <v>375</v>
      </c>
      <c r="F3384" s="16" t="s">
        <v>376</v>
      </c>
      <c r="G3384" s="17" t="s">
        <v>324</v>
      </c>
      <c r="H3384" s="17">
        <v>157</v>
      </c>
      <c r="I3384" s="18" t="str">
        <f t="shared" si="52"/>
        <v>Dolenjske TopliceCerovec</v>
      </c>
      <c r="J3384" s="17" t="s">
        <v>591</v>
      </c>
      <c r="K3384" s="17" t="s">
        <v>566</v>
      </c>
      <c r="L3384" s="17" t="s">
        <v>5714</v>
      </c>
      <c r="M3384" s="5" t="s">
        <v>83</v>
      </c>
      <c r="N3384" s="15" t="s">
        <v>375</v>
      </c>
    </row>
    <row r="3385" spans="5:14" x14ac:dyDescent="0.25">
      <c r="E3385" s="15" t="s">
        <v>375</v>
      </c>
      <c r="F3385" s="16" t="s">
        <v>376</v>
      </c>
      <c r="G3385" s="17" t="s">
        <v>324</v>
      </c>
      <c r="H3385" s="17">
        <v>157</v>
      </c>
      <c r="I3385" s="18" t="str">
        <f t="shared" si="52"/>
        <v>Dolenjske TopliceDobindol</v>
      </c>
      <c r="J3385" s="17" t="s">
        <v>780</v>
      </c>
      <c r="K3385" s="17" t="s">
        <v>753</v>
      </c>
      <c r="L3385" s="17" t="s">
        <v>5714</v>
      </c>
      <c r="M3385" s="5" t="s">
        <v>83</v>
      </c>
      <c r="N3385" s="15" t="s">
        <v>375</v>
      </c>
    </row>
    <row r="3386" spans="5:14" x14ac:dyDescent="0.25">
      <c r="E3386" s="15" t="s">
        <v>375</v>
      </c>
      <c r="F3386" s="16" t="s">
        <v>376</v>
      </c>
      <c r="G3386" s="17" t="s">
        <v>324</v>
      </c>
      <c r="H3386" s="17">
        <v>157</v>
      </c>
      <c r="I3386" s="18" t="str">
        <f t="shared" si="52"/>
        <v>Dolenjske TopliceDolenje Gradišče</v>
      </c>
      <c r="J3386" s="17" t="s">
        <v>958</v>
      </c>
      <c r="K3386" s="17" t="s">
        <v>929</v>
      </c>
      <c r="L3386" s="17" t="s">
        <v>5714</v>
      </c>
      <c r="M3386" s="5" t="s">
        <v>83</v>
      </c>
      <c r="N3386" s="15" t="s">
        <v>375</v>
      </c>
    </row>
    <row r="3387" spans="5:14" x14ac:dyDescent="0.25">
      <c r="E3387" s="15" t="s">
        <v>375</v>
      </c>
      <c r="F3387" s="16" t="s">
        <v>376</v>
      </c>
      <c r="G3387" s="17" t="s">
        <v>324</v>
      </c>
      <c r="H3387" s="17">
        <v>157</v>
      </c>
      <c r="I3387" s="18" t="str">
        <f t="shared" si="52"/>
        <v>Dolenjske TopliceDolenje Polje</v>
      </c>
      <c r="J3387" s="17" t="s">
        <v>1137</v>
      </c>
      <c r="K3387" s="17" t="s">
        <v>1109</v>
      </c>
      <c r="L3387" s="17" t="s">
        <v>5714</v>
      </c>
      <c r="M3387" s="5" t="s">
        <v>83</v>
      </c>
      <c r="N3387" s="15" t="s">
        <v>375</v>
      </c>
    </row>
    <row r="3388" spans="5:14" x14ac:dyDescent="0.25">
      <c r="E3388" s="15" t="s">
        <v>375</v>
      </c>
      <c r="F3388" s="16" t="s">
        <v>376</v>
      </c>
      <c r="G3388" s="17" t="s">
        <v>324</v>
      </c>
      <c r="H3388" s="17">
        <v>157</v>
      </c>
      <c r="I3388" s="18" t="str">
        <f t="shared" si="52"/>
        <v>Dolenjske TopliceDolenje Sušice</v>
      </c>
      <c r="J3388" s="17" t="s">
        <v>1303</v>
      </c>
      <c r="K3388" s="17" t="s">
        <v>1275</v>
      </c>
      <c r="L3388" s="17" t="s">
        <v>5714</v>
      </c>
      <c r="M3388" s="5" t="s">
        <v>83</v>
      </c>
      <c r="N3388" s="15" t="s">
        <v>375</v>
      </c>
    </row>
    <row r="3389" spans="5:14" x14ac:dyDescent="0.25">
      <c r="E3389" s="15" t="s">
        <v>375</v>
      </c>
      <c r="F3389" s="16" t="s">
        <v>376</v>
      </c>
      <c r="G3389" s="17" t="s">
        <v>324</v>
      </c>
      <c r="H3389" s="17">
        <v>157</v>
      </c>
      <c r="I3389" s="18" t="str">
        <f t="shared" si="52"/>
        <v>Dolenjske TopliceDolenjske Toplice</v>
      </c>
      <c r="J3389" s="17" t="s">
        <v>324</v>
      </c>
      <c r="K3389" s="17" t="s">
        <v>1441</v>
      </c>
      <c r="L3389" s="17" t="s">
        <v>5714</v>
      </c>
      <c r="M3389" s="5" t="s">
        <v>83</v>
      </c>
      <c r="N3389" s="15" t="s">
        <v>375</v>
      </c>
    </row>
    <row r="3390" spans="5:14" x14ac:dyDescent="0.25">
      <c r="E3390" s="15" t="s">
        <v>375</v>
      </c>
      <c r="F3390" s="16" t="s">
        <v>376</v>
      </c>
      <c r="G3390" s="17" t="s">
        <v>324</v>
      </c>
      <c r="H3390" s="17">
        <v>157</v>
      </c>
      <c r="I3390" s="18" t="str">
        <f t="shared" si="52"/>
        <v>Dolenjske TopliceDrenje</v>
      </c>
      <c r="J3390" s="17" t="s">
        <v>1626</v>
      </c>
      <c r="K3390" s="17" t="s">
        <v>1599</v>
      </c>
      <c r="L3390" s="17" t="s">
        <v>5714</v>
      </c>
      <c r="M3390" s="5" t="s">
        <v>83</v>
      </c>
      <c r="N3390" s="15" t="s">
        <v>375</v>
      </c>
    </row>
    <row r="3391" spans="5:14" x14ac:dyDescent="0.25">
      <c r="E3391" s="15" t="s">
        <v>375</v>
      </c>
      <c r="F3391" s="16" t="s">
        <v>376</v>
      </c>
      <c r="G3391" s="17" t="s">
        <v>324</v>
      </c>
      <c r="H3391" s="17">
        <v>157</v>
      </c>
      <c r="I3391" s="18" t="str">
        <f t="shared" si="52"/>
        <v>Dolenjske TopliceGabrje pri Soteski</v>
      </c>
      <c r="J3391" s="17" t="s">
        <v>1778</v>
      </c>
      <c r="K3391" s="17" t="s">
        <v>2174</v>
      </c>
      <c r="L3391" s="17" t="s">
        <v>5714</v>
      </c>
      <c r="M3391" s="5" t="s">
        <v>83</v>
      </c>
      <c r="N3391" s="15" t="s">
        <v>375</v>
      </c>
    </row>
    <row r="3392" spans="5:14" x14ac:dyDescent="0.25">
      <c r="E3392" s="15" t="s">
        <v>375</v>
      </c>
      <c r="F3392" s="16" t="s">
        <v>376</v>
      </c>
      <c r="G3392" s="17" t="s">
        <v>324</v>
      </c>
      <c r="H3392" s="17">
        <v>157</v>
      </c>
      <c r="I3392" s="18" t="str">
        <f t="shared" si="52"/>
        <v>Dolenjske TopliceGorenje Gradišče</v>
      </c>
      <c r="J3392" s="17" t="s">
        <v>1920</v>
      </c>
      <c r="K3392" s="17" t="s">
        <v>3869</v>
      </c>
      <c r="L3392" s="17" t="s">
        <v>5714</v>
      </c>
      <c r="M3392" s="5" t="s">
        <v>83</v>
      </c>
      <c r="N3392" s="15" t="s">
        <v>375</v>
      </c>
    </row>
    <row r="3393" spans="5:14" x14ac:dyDescent="0.25">
      <c r="E3393" s="15" t="s">
        <v>375</v>
      </c>
      <c r="F3393" s="16" t="s">
        <v>376</v>
      </c>
      <c r="G3393" s="17" t="s">
        <v>324</v>
      </c>
      <c r="H3393" s="17">
        <v>157</v>
      </c>
      <c r="I3393" s="18" t="str">
        <f t="shared" si="52"/>
        <v>Dolenjske TopliceGorenje Polje</v>
      </c>
      <c r="J3393" s="17" t="s">
        <v>2064</v>
      </c>
      <c r="K3393" s="17" t="s">
        <v>2306</v>
      </c>
      <c r="L3393" s="17" t="s">
        <v>5714</v>
      </c>
      <c r="M3393" s="5" t="s">
        <v>83</v>
      </c>
      <c r="N3393" s="15" t="s">
        <v>375</v>
      </c>
    </row>
    <row r="3394" spans="5:14" x14ac:dyDescent="0.25">
      <c r="E3394" s="15" t="s">
        <v>375</v>
      </c>
      <c r="F3394" s="16" t="s">
        <v>376</v>
      </c>
      <c r="G3394" s="17" t="s">
        <v>324</v>
      </c>
      <c r="H3394" s="17">
        <v>157</v>
      </c>
      <c r="I3394" s="18" t="str">
        <f t="shared" ref="I3394:I3457" si="53">CONCATENATE(G3394,J3394)</f>
        <v>Dolenjske TopliceGorenje Sušice</v>
      </c>
      <c r="J3394" s="17" t="s">
        <v>2192</v>
      </c>
      <c r="K3394" s="17" t="s">
        <v>2429</v>
      </c>
      <c r="L3394" s="17" t="s">
        <v>5714</v>
      </c>
      <c r="M3394" s="5" t="s">
        <v>83</v>
      </c>
      <c r="N3394" s="15" t="s">
        <v>375</v>
      </c>
    </row>
    <row r="3395" spans="5:14" x14ac:dyDescent="0.25">
      <c r="E3395" s="15" t="s">
        <v>375</v>
      </c>
      <c r="F3395" s="16" t="s">
        <v>376</v>
      </c>
      <c r="G3395" s="17" t="s">
        <v>324</v>
      </c>
      <c r="H3395" s="17">
        <v>157</v>
      </c>
      <c r="I3395" s="18" t="str">
        <f t="shared" si="53"/>
        <v>Dolenjske TopliceKočevske Poljane</v>
      </c>
      <c r="J3395" s="17" t="s">
        <v>2330</v>
      </c>
      <c r="K3395" s="17" t="s">
        <v>2543</v>
      </c>
      <c r="L3395" s="17" t="s">
        <v>5714</v>
      </c>
      <c r="M3395" s="5" t="s">
        <v>83</v>
      </c>
      <c r="N3395" s="15" t="s">
        <v>375</v>
      </c>
    </row>
    <row r="3396" spans="5:14" x14ac:dyDescent="0.25">
      <c r="E3396" s="15" t="s">
        <v>375</v>
      </c>
      <c r="F3396" s="16" t="s">
        <v>376</v>
      </c>
      <c r="G3396" s="17" t="s">
        <v>324</v>
      </c>
      <c r="H3396" s="17">
        <v>157</v>
      </c>
      <c r="I3396" s="18" t="str">
        <f t="shared" si="53"/>
        <v>Dolenjske TopliceLoška vas</v>
      </c>
      <c r="J3396" s="17" t="s">
        <v>2446</v>
      </c>
      <c r="K3396" s="17" t="s">
        <v>2649</v>
      </c>
      <c r="L3396" s="17" t="s">
        <v>5714</v>
      </c>
      <c r="M3396" s="5" t="s">
        <v>83</v>
      </c>
      <c r="N3396" s="15" t="s">
        <v>375</v>
      </c>
    </row>
    <row r="3397" spans="5:14" x14ac:dyDescent="0.25">
      <c r="E3397" s="15" t="s">
        <v>375</v>
      </c>
      <c r="F3397" s="16" t="s">
        <v>376</v>
      </c>
      <c r="G3397" s="17" t="s">
        <v>324</v>
      </c>
      <c r="H3397" s="17">
        <v>157</v>
      </c>
      <c r="I3397" s="18" t="str">
        <f t="shared" si="53"/>
        <v>Dolenjske TopliceMali Rigelj</v>
      </c>
      <c r="J3397" s="17" t="s">
        <v>2561</v>
      </c>
      <c r="K3397" s="17" t="s">
        <v>4058</v>
      </c>
      <c r="L3397" s="17" t="s">
        <v>5714</v>
      </c>
      <c r="M3397" s="5" t="s">
        <v>83</v>
      </c>
      <c r="N3397" s="15" t="s">
        <v>375</v>
      </c>
    </row>
    <row r="3398" spans="5:14" x14ac:dyDescent="0.25">
      <c r="E3398" s="15" t="s">
        <v>375</v>
      </c>
      <c r="F3398" s="16" t="s">
        <v>376</v>
      </c>
      <c r="G3398" s="17" t="s">
        <v>324</v>
      </c>
      <c r="H3398" s="17">
        <v>157</v>
      </c>
      <c r="I3398" s="18" t="str">
        <f t="shared" si="53"/>
        <v>Dolenjske TopliceMeniška vas</v>
      </c>
      <c r="J3398" s="17" t="s">
        <v>2668</v>
      </c>
      <c r="K3398" s="17" t="s">
        <v>2749</v>
      </c>
      <c r="L3398" s="17" t="s">
        <v>5714</v>
      </c>
      <c r="M3398" s="5" t="s">
        <v>83</v>
      </c>
      <c r="N3398" s="15" t="s">
        <v>375</v>
      </c>
    </row>
    <row r="3399" spans="5:14" x14ac:dyDescent="0.25">
      <c r="E3399" s="15" t="s">
        <v>375</v>
      </c>
      <c r="F3399" s="16" t="s">
        <v>376</v>
      </c>
      <c r="G3399" s="17" t="s">
        <v>324</v>
      </c>
      <c r="H3399" s="17">
        <v>157</v>
      </c>
      <c r="I3399" s="18" t="str">
        <f t="shared" si="53"/>
        <v>Dolenjske TopliceNova Gora</v>
      </c>
      <c r="J3399" s="17" t="s">
        <v>2766</v>
      </c>
      <c r="K3399" s="17" t="s">
        <v>2850</v>
      </c>
      <c r="L3399" s="17" t="s">
        <v>5714</v>
      </c>
      <c r="M3399" s="5" t="s">
        <v>83</v>
      </c>
      <c r="N3399" s="15" t="s">
        <v>375</v>
      </c>
    </row>
    <row r="3400" spans="5:14" x14ac:dyDescent="0.25">
      <c r="E3400" s="15" t="s">
        <v>375</v>
      </c>
      <c r="F3400" s="16" t="s">
        <v>376</v>
      </c>
      <c r="G3400" s="17" t="s">
        <v>324</v>
      </c>
      <c r="H3400" s="17">
        <v>157</v>
      </c>
      <c r="I3400" s="18" t="str">
        <f t="shared" si="53"/>
        <v>Dolenjske TopliceObčice</v>
      </c>
      <c r="J3400" s="17" t="s">
        <v>2868</v>
      </c>
      <c r="K3400" s="17" t="s">
        <v>4147</v>
      </c>
      <c r="L3400" s="17" t="s">
        <v>5714</v>
      </c>
      <c r="M3400" s="5" t="s">
        <v>83</v>
      </c>
      <c r="N3400" s="15" t="s">
        <v>375</v>
      </c>
    </row>
    <row r="3401" spans="5:14" x14ac:dyDescent="0.25">
      <c r="E3401" s="15" t="s">
        <v>375</v>
      </c>
      <c r="F3401" s="16" t="s">
        <v>376</v>
      </c>
      <c r="G3401" s="17" t="s">
        <v>324</v>
      </c>
      <c r="H3401" s="17">
        <v>157</v>
      </c>
      <c r="I3401" s="18" t="str">
        <f t="shared" si="53"/>
        <v>Dolenjske TopliceObrh</v>
      </c>
      <c r="J3401" s="17" t="s">
        <v>2968</v>
      </c>
      <c r="K3401" s="17" t="s">
        <v>2951</v>
      </c>
      <c r="L3401" s="17" t="s">
        <v>5714</v>
      </c>
      <c r="M3401" s="5" t="s">
        <v>83</v>
      </c>
      <c r="N3401" s="15" t="s">
        <v>375</v>
      </c>
    </row>
    <row r="3402" spans="5:14" x14ac:dyDescent="0.25">
      <c r="E3402" s="15" t="s">
        <v>375</v>
      </c>
      <c r="F3402" s="16" t="s">
        <v>376</v>
      </c>
      <c r="G3402" s="17" t="s">
        <v>324</v>
      </c>
      <c r="H3402" s="17">
        <v>157</v>
      </c>
      <c r="I3402" s="18" t="str">
        <f t="shared" si="53"/>
        <v>Dolenjske ToplicePodhosta</v>
      </c>
      <c r="J3402" s="17" t="s">
        <v>3051</v>
      </c>
      <c r="K3402" s="17" t="s">
        <v>3036</v>
      </c>
      <c r="L3402" s="17" t="s">
        <v>5714</v>
      </c>
      <c r="M3402" s="5" t="s">
        <v>83</v>
      </c>
      <c r="N3402" s="15" t="s">
        <v>375</v>
      </c>
    </row>
    <row r="3403" spans="5:14" x14ac:dyDescent="0.25">
      <c r="E3403" s="15" t="s">
        <v>375</v>
      </c>
      <c r="F3403" s="16" t="s">
        <v>376</v>
      </c>
      <c r="G3403" s="17" t="s">
        <v>324</v>
      </c>
      <c r="H3403" s="17">
        <v>157</v>
      </c>
      <c r="I3403" s="18" t="str">
        <f t="shared" si="53"/>
        <v>Dolenjske ToplicePodstenice</v>
      </c>
      <c r="J3403" s="17" t="s">
        <v>3134</v>
      </c>
      <c r="K3403" s="17" t="s">
        <v>4193</v>
      </c>
      <c r="L3403" s="17" t="s">
        <v>5714</v>
      </c>
      <c r="M3403" s="5" t="s">
        <v>83</v>
      </c>
      <c r="N3403" s="15" t="s">
        <v>375</v>
      </c>
    </row>
    <row r="3404" spans="5:14" x14ac:dyDescent="0.25">
      <c r="E3404" s="15" t="s">
        <v>375</v>
      </c>
      <c r="F3404" s="16" t="s">
        <v>376</v>
      </c>
      <c r="G3404" s="17" t="s">
        <v>324</v>
      </c>
      <c r="H3404" s="17">
        <v>157</v>
      </c>
      <c r="I3404" s="18" t="str">
        <f t="shared" si="53"/>
        <v>Dolenjske ToplicePodturn pri Dol. Toplicah</v>
      </c>
      <c r="J3404" s="17" t="s">
        <v>3218</v>
      </c>
      <c r="K3404" s="17" t="s">
        <v>5420</v>
      </c>
      <c r="L3404" s="17" t="s">
        <v>5714</v>
      </c>
      <c r="M3404" s="5" t="s">
        <v>83</v>
      </c>
      <c r="N3404" s="15" t="s">
        <v>375</v>
      </c>
    </row>
    <row r="3405" spans="5:14" x14ac:dyDescent="0.25">
      <c r="E3405" s="15" t="s">
        <v>375</v>
      </c>
      <c r="F3405" s="16" t="s">
        <v>376</v>
      </c>
      <c r="G3405" s="17" t="s">
        <v>324</v>
      </c>
      <c r="H3405" s="17">
        <v>157</v>
      </c>
      <c r="I3405" s="18" t="str">
        <f t="shared" si="53"/>
        <v>Dolenjske TopliceSela pri Dol. Toplicah</v>
      </c>
      <c r="J3405" s="17" t="s">
        <v>3300</v>
      </c>
      <c r="K3405" s="17" t="s">
        <v>4239</v>
      </c>
      <c r="L3405" s="17" t="s">
        <v>5714</v>
      </c>
      <c r="M3405" s="5" t="s">
        <v>83</v>
      </c>
      <c r="N3405" s="15" t="s">
        <v>375</v>
      </c>
    </row>
    <row r="3406" spans="5:14" x14ac:dyDescent="0.25">
      <c r="E3406" s="15" t="s">
        <v>375</v>
      </c>
      <c r="F3406" s="16" t="s">
        <v>376</v>
      </c>
      <c r="G3406" s="17" t="s">
        <v>324</v>
      </c>
      <c r="H3406" s="17">
        <v>157</v>
      </c>
      <c r="I3406" s="18" t="str">
        <f t="shared" si="53"/>
        <v>Dolenjske TopliceSelišče</v>
      </c>
      <c r="J3406" s="17" t="s">
        <v>3379</v>
      </c>
      <c r="K3406" s="17" t="s">
        <v>4278</v>
      </c>
      <c r="L3406" s="17" t="s">
        <v>5714</v>
      </c>
      <c r="M3406" s="5" t="s">
        <v>83</v>
      </c>
      <c r="N3406" s="15" t="s">
        <v>375</v>
      </c>
    </row>
    <row r="3407" spans="5:14" x14ac:dyDescent="0.25">
      <c r="E3407" s="15" t="s">
        <v>375</v>
      </c>
      <c r="F3407" s="16" t="s">
        <v>376</v>
      </c>
      <c r="G3407" s="17" t="s">
        <v>324</v>
      </c>
      <c r="H3407" s="17">
        <v>157</v>
      </c>
      <c r="I3407" s="18" t="str">
        <f t="shared" si="53"/>
        <v>Dolenjske TopliceSoteska</v>
      </c>
      <c r="J3407" s="17" t="s">
        <v>3451</v>
      </c>
      <c r="K3407" s="17" t="s">
        <v>5436</v>
      </c>
      <c r="L3407" s="17" t="s">
        <v>5714</v>
      </c>
      <c r="M3407" s="5" t="s">
        <v>83</v>
      </c>
      <c r="N3407" s="15" t="s">
        <v>375</v>
      </c>
    </row>
    <row r="3408" spans="5:14" x14ac:dyDescent="0.25">
      <c r="E3408" s="15" t="s">
        <v>375</v>
      </c>
      <c r="F3408" s="16" t="s">
        <v>376</v>
      </c>
      <c r="G3408" s="17" t="s">
        <v>324</v>
      </c>
      <c r="H3408" s="17">
        <v>157</v>
      </c>
      <c r="I3408" s="18" t="str">
        <f t="shared" si="53"/>
        <v>Dolenjske TopliceStare Žage</v>
      </c>
      <c r="J3408" s="17" t="s">
        <v>3520</v>
      </c>
      <c r="K3408" s="17" t="s">
        <v>4318</v>
      </c>
      <c r="L3408" s="17" t="s">
        <v>5714</v>
      </c>
      <c r="M3408" s="5" t="s">
        <v>83</v>
      </c>
      <c r="N3408" s="15" t="s">
        <v>375</v>
      </c>
    </row>
    <row r="3409" spans="5:14" x14ac:dyDescent="0.25">
      <c r="E3409" s="15" t="s">
        <v>375</v>
      </c>
      <c r="F3409" s="16" t="s">
        <v>376</v>
      </c>
      <c r="G3409" s="17" t="s">
        <v>324</v>
      </c>
      <c r="H3409" s="17">
        <v>157</v>
      </c>
      <c r="I3409" s="18" t="str">
        <f t="shared" si="53"/>
        <v>Dolenjske TopliceSuhor pri Dol. Toplicah</v>
      </c>
      <c r="J3409" s="17" t="s">
        <v>3587</v>
      </c>
      <c r="K3409" s="17" t="s">
        <v>4355</v>
      </c>
      <c r="L3409" s="17" t="s">
        <v>5714</v>
      </c>
      <c r="M3409" s="5" t="s">
        <v>83</v>
      </c>
      <c r="N3409" s="15" t="s">
        <v>375</v>
      </c>
    </row>
    <row r="3410" spans="5:14" x14ac:dyDescent="0.25">
      <c r="E3410" s="15" t="s">
        <v>375</v>
      </c>
      <c r="F3410" s="16" t="s">
        <v>376</v>
      </c>
      <c r="G3410" s="17" t="s">
        <v>324</v>
      </c>
      <c r="H3410" s="17">
        <v>157</v>
      </c>
      <c r="I3410" s="18" t="str">
        <f t="shared" si="53"/>
        <v>Dolenjske TopliceVeliki Rigelj</v>
      </c>
      <c r="J3410" s="17" t="s">
        <v>3651</v>
      </c>
      <c r="K3410" s="17" t="s">
        <v>4393</v>
      </c>
      <c r="L3410" s="17" t="s">
        <v>5714</v>
      </c>
      <c r="M3410" s="5" t="s">
        <v>83</v>
      </c>
      <c r="N3410" s="15" t="s">
        <v>375</v>
      </c>
    </row>
    <row r="3411" spans="5:14" x14ac:dyDescent="0.25">
      <c r="E3411" s="15" t="s">
        <v>375</v>
      </c>
      <c r="F3411" s="16" t="s">
        <v>376</v>
      </c>
      <c r="G3411" s="17" t="s">
        <v>324</v>
      </c>
      <c r="H3411" s="17">
        <v>157</v>
      </c>
      <c r="I3411" s="18" t="str">
        <f t="shared" si="53"/>
        <v>Dolenjske TopliceVerdun pri Uršnih selih</v>
      </c>
      <c r="J3411" s="17" t="s">
        <v>3716</v>
      </c>
      <c r="K3411" s="17" t="s">
        <v>5592</v>
      </c>
      <c r="L3411" s="17" t="s">
        <v>5714</v>
      </c>
      <c r="M3411" s="5" t="s">
        <v>83</v>
      </c>
      <c r="N3411" s="15" t="s">
        <v>375</v>
      </c>
    </row>
    <row r="3412" spans="5:14" x14ac:dyDescent="0.25">
      <c r="E3412" s="15" t="s">
        <v>375</v>
      </c>
      <c r="F3412" s="16" t="s">
        <v>376</v>
      </c>
      <c r="G3412" s="17" t="s">
        <v>167</v>
      </c>
      <c r="H3412" s="17">
        <v>165</v>
      </c>
      <c r="I3412" s="18" t="str">
        <f t="shared" si="53"/>
        <v>KostelAjbelj</v>
      </c>
      <c r="J3412" s="17" t="s">
        <v>432</v>
      </c>
      <c r="K3412" s="17" t="s">
        <v>377</v>
      </c>
      <c r="L3412" s="17" t="s">
        <v>5714</v>
      </c>
      <c r="M3412" s="5" t="s">
        <v>83</v>
      </c>
      <c r="N3412" s="15" t="s">
        <v>375</v>
      </c>
    </row>
    <row r="3413" spans="5:14" x14ac:dyDescent="0.25">
      <c r="E3413" s="15" t="s">
        <v>375</v>
      </c>
      <c r="F3413" s="16" t="s">
        <v>376</v>
      </c>
      <c r="G3413" s="17" t="s">
        <v>167</v>
      </c>
      <c r="H3413" s="17">
        <v>165</v>
      </c>
      <c r="I3413" s="18" t="str">
        <f t="shared" si="53"/>
        <v>KostelBanja loka</v>
      </c>
      <c r="J3413" s="17" t="s">
        <v>624</v>
      </c>
      <c r="K3413" s="17" t="s">
        <v>566</v>
      </c>
      <c r="L3413" s="17" t="s">
        <v>5714</v>
      </c>
      <c r="M3413" s="5" t="s">
        <v>83</v>
      </c>
      <c r="N3413" s="15" t="s">
        <v>375</v>
      </c>
    </row>
    <row r="3414" spans="5:14" x14ac:dyDescent="0.25">
      <c r="E3414" s="15" t="s">
        <v>375</v>
      </c>
      <c r="F3414" s="16" t="s">
        <v>376</v>
      </c>
      <c r="G3414" s="17" t="s">
        <v>167</v>
      </c>
      <c r="H3414" s="17">
        <v>165</v>
      </c>
      <c r="I3414" s="18" t="str">
        <f t="shared" si="53"/>
        <v>KostelBriga</v>
      </c>
      <c r="J3414" s="17" t="s">
        <v>809</v>
      </c>
      <c r="K3414" s="17" t="s">
        <v>753</v>
      </c>
      <c r="L3414" s="17" t="s">
        <v>5714</v>
      </c>
      <c r="M3414" s="5" t="s">
        <v>83</v>
      </c>
      <c r="N3414" s="15" t="s">
        <v>375</v>
      </c>
    </row>
    <row r="3415" spans="5:14" x14ac:dyDescent="0.25">
      <c r="E3415" s="15" t="s">
        <v>375</v>
      </c>
      <c r="F3415" s="16" t="s">
        <v>376</v>
      </c>
      <c r="G3415" s="17" t="s">
        <v>167</v>
      </c>
      <c r="H3415" s="17">
        <v>165</v>
      </c>
      <c r="I3415" s="18" t="str">
        <f t="shared" si="53"/>
        <v>KostelBrsnik</v>
      </c>
      <c r="J3415" s="17" t="s">
        <v>985</v>
      </c>
      <c r="K3415" s="17" t="s">
        <v>929</v>
      </c>
      <c r="L3415" s="17" t="s">
        <v>5714</v>
      </c>
      <c r="M3415" s="5" t="s">
        <v>83</v>
      </c>
      <c r="N3415" s="15" t="s">
        <v>375</v>
      </c>
    </row>
    <row r="3416" spans="5:14" x14ac:dyDescent="0.25">
      <c r="E3416" s="15" t="s">
        <v>375</v>
      </c>
      <c r="F3416" s="16" t="s">
        <v>376</v>
      </c>
      <c r="G3416" s="17" t="s">
        <v>167</v>
      </c>
      <c r="H3416" s="17">
        <v>165</v>
      </c>
      <c r="I3416" s="18" t="str">
        <f t="shared" si="53"/>
        <v>KostelColnarji</v>
      </c>
      <c r="J3416" s="17" t="s">
        <v>1167</v>
      </c>
      <c r="K3416" s="17" t="s">
        <v>1109</v>
      </c>
      <c r="L3416" s="17" t="s">
        <v>5714</v>
      </c>
      <c r="M3416" s="5" t="s">
        <v>83</v>
      </c>
      <c r="N3416" s="15" t="s">
        <v>375</v>
      </c>
    </row>
    <row r="3417" spans="5:14" x14ac:dyDescent="0.25">
      <c r="E3417" s="15" t="s">
        <v>375</v>
      </c>
      <c r="F3417" s="16" t="s">
        <v>376</v>
      </c>
      <c r="G3417" s="17" t="s">
        <v>167</v>
      </c>
      <c r="H3417" s="17">
        <v>165</v>
      </c>
      <c r="I3417" s="18" t="str">
        <f t="shared" si="53"/>
        <v>KostelDelač</v>
      </c>
      <c r="J3417" s="17" t="s">
        <v>1333</v>
      </c>
      <c r="K3417" s="17" t="s">
        <v>1275</v>
      </c>
      <c r="L3417" s="17" t="s">
        <v>5714</v>
      </c>
      <c r="M3417" s="5" t="s">
        <v>83</v>
      </c>
      <c r="N3417" s="15" t="s">
        <v>375</v>
      </c>
    </row>
    <row r="3418" spans="5:14" x14ac:dyDescent="0.25">
      <c r="E3418" s="15" t="s">
        <v>375</v>
      </c>
      <c r="F3418" s="16" t="s">
        <v>376</v>
      </c>
      <c r="G3418" s="17" t="s">
        <v>167</v>
      </c>
      <c r="H3418" s="17">
        <v>165</v>
      </c>
      <c r="I3418" s="18" t="str">
        <f t="shared" si="53"/>
        <v>KostelDolenja Žaga</v>
      </c>
      <c r="J3418" s="17" t="s">
        <v>1494</v>
      </c>
      <c r="K3418" s="17" t="s">
        <v>1441</v>
      </c>
      <c r="L3418" s="17" t="s">
        <v>5714</v>
      </c>
      <c r="M3418" s="5" t="s">
        <v>83</v>
      </c>
      <c r="N3418" s="15" t="s">
        <v>375</v>
      </c>
    </row>
    <row r="3419" spans="5:14" x14ac:dyDescent="0.25">
      <c r="E3419" s="15" t="s">
        <v>375</v>
      </c>
      <c r="F3419" s="16" t="s">
        <v>376</v>
      </c>
      <c r="G3419" s="17" t="s">
        <v>167</v>
      </c>
      <c r="H3419" s="17">
        <v>165</v>
      </c>
      <c r="I3419" s="18" t="str">
        <f t="shared" si="53"/>
        <v>KostelDolenji Potok</v>
      </c>
      <c r="J3419" s="17" t="s">
        <v>1655</v>
      </c>
      <c r="K3419" s="17" t="s">
        <v>1599</v>
      </c>
      <c r="L3419" s="17" t="s">
        <v>5714</v>
      </c>
      <c r="M3419" s="5" t="s">
        <v>83</v>
      </c>
      <c r="N3419" s="15" t="s">
        <v>375</v>
      </c>
    </row>
    <row r="3420" spans="5:14" x14ac:dyDescent="0.25">
      <c r="E3420" s="15" t="s">
        <v>375</v>
      </c>
      <c r="F3420" s="16" t="s">
        <v>376</v>
      </c>
      <c r="G3420" s="17" t="s">
        <v>167</v>
      </c>
      <c r="H3420" s="17">
        <v>165</v>
      </c>
      <c r="I3420" s="18" t="str">
        <f t="shared" si="53"/>
        <v>KostelDren</v>
      </c>
      <c r="J3420" s="17" t="s">
        <v>1804</v>
      </c>
      <c r="K3420" s="17" t="s">
        <v>2174</v>
      </c>
      <c r="L3420" s="17" t="s">
        <v>5714</v>
      </c>
      <c r="M3420" s="5" t="s">
        <v>83</v>
      </c>
      <c r="N3420" s="15" t="s">
        <v>375</v>
      </c>
    </row>
    <row r="3421" spans="5:14" x14ac:dyDescent="0.25">
      <c r="E3421" s="15" t="s">
        <v>375</v>
      </c>
      <c r="F3421" s="16" t="s">
        <v>376</v>
      </c>
      <c r="G3421" s="17" t="s">
        <v>167</v>
      </c>
      <c r="H3421" s="17">
        <v>165</v>
      </c>
      <c r="I3421" s="18" t="str">
        <f t="shared" si="53"/>
        <v>KostelDrežnik</v>
      </c>
      <c r="J3421" s="17" t="s">
        <v>1946</v>
      </c>
      <c r="K3421" s="17" t="s">
        <v>3869</v>
      </c>
      <c r="L3421" s="17" t="s">
        <v>5714</v>
      </c>
      <c r="M3421" s="5" t="s">
        <v>83</v>
      </c>
      <c r="N3421" s="15" t="s">
        <v>375</v>
      </c>
    </row>
    <row r="3422" spans="5:14" x14ac:dyDescent="0.25">
      <c r="E3422" s="15" t="s">
        <v>375</v>
      </c>
      <c r="F3422" s="16" t="s">
        <v>376</v>
      </c>
      <c r="G3422" s="17" t="s">
        <v>167</v>
      </c>
      <c r="H3422" s="17">
        <v>165</v>
      </c>
      <c r="I3422" s="18" t="str">
        <f t="shared" si="53"/>
        <v>KostelFara</v>
      </c>
      <c r="J3422" s="17" t="s">
        <v>934</v>
      </c>
      <c r="K3422" s="17" t="s">
        <v>2306</v>
      </c>
      <c r="L3422" s="17" t="s">
        <v>5714</v>
      </c>
      <c r="M3422" s="5" t="s">
        <v>83</v>
      </c>
      <c r="N3422" s="15" t="s">
        <v>375</v>
      </c>
    </row>
    <row r="3423" spans="5:14" x14ac:dyDescent="0.25">
      <c r="E3423" s="15" t="s">
        <v>375</v>
      </c>
      <c r="F3423" s="16" t="s">
        <v>376</v>
      </c>
      <c r="G3423" s="17" t="s">
        <v>167</v>
      </c>
      <c r="H3423" s="17">
        <v>165</v>
      </c>
      <c r="I3423" s="18" t="str">
        <f t="shared" si="53"/>
        <v>KostelGladloka</v>
      </c>
      <c r="J3423" s="17" t="s">
        <v>2217</v>
      </c>
      <c r="K3423" s="17" t="s">
        <v>2429</v>
      </c>
      <c r="L3423" s="17" t="s">
        <v>5714</v>
      </c>
      <c r="M3423" s="5" t="s">
        <v>83</v>
      </c>
      <c r="N3423" s="15" t="s">
        <v>375</v>
      </c>
    </row>
    <row r="3424" spans="5:14" x14ac:dyDescent="0.25">
      <c r="E3424" s="15" t="s">
        <v>375</v>
      </c>
      <c r="F3424" s="16" t="s">
        <v>376</v>
      </c>
      <c r="G3424" s="17" t="s">
        <v>167</v>
      </c>
      <c r="H3424" s="17">
        <v>165</v>
      </c>
      <c r="I3424" s="18" t="str">
        <f t="shared" si="53"/>
        <v>KostelGorenja Žaga</v>
      </c>
      <c r="J3424" s="17" t="s">
        <v>2354</v>
      </c>
      <c r="K3424" s="17" t="s">
        <v>2543</v>
      </c>
      <c r="L3424" s="17" t="s">
        <v>5714</v>
      </c>
      <c r="M3424" s="5" t="s">
        <v>83</v>
      </c>
      <c r="N3424" s="15" t="s">
        <v>375</v>
      </c>
    </row>
    <row r="3425" spans="5:14" x14ac:dyDescent="0.25">
      <c r="E3425" s="15" t="s">
        <v>375</v>
      </c>
      <c r="F3425" s="16" t="s">
        <v>376</v>
      </c>
      <c r="G3425" s="17" t="s">
        <v>167</v>
      </c>
      <c r="H3425" s="17">
        <v>165</v>
      </c>
      <c r="I3425" s="18" t="str">
        <f t="shared" si="53"/>
        <v>KostelGorenji Potok</v>
      </c>
      <c r="J3425" s="17" t="s">
        <v>2463</v>
      </c>
      <c r="K3425" s="17" t="s">
        <v>2649</v>
      </c>
      <c r="L3425" s="17" t="s">
        <v>5714</v>
      </c>
      <c r="M3425" s="5" t="s">
        <v>83</v>
      </c>
      <c r="N3425" s="15" t="s">
        <v>375</v>
      </c>
    </row>
    <row r="3426" spans="5:14" x14ac:dyDescent="0.25">
      <c r="E3426" s="15" t="s">
        <v>375</v>
      </c>
      <c r="F3426" s="16" t="s">
        <v>376</v>
      </c>
      <c r="G3426" s="17" t="s">
        <v>167</v>
      </c>
      <c r="H3426" s="17">
        <v>165</v>
      </c>
      <c r="I3426" s="18" t="str">
        <f t="shared" si="53"/>
        <v>KostelGotenc</v>
      </c>
      <c r="J3426" s="17" t="s">
        <v>2579</v>
      </c>
      <c r="K3426" s="17" t="s">
        <v>4058</v>
      </c>
      <c r="L3426" s="17" t="s">
        <v>5714</v>
      </c>
      <c r="M3426" s="5" t="s">
        <v>83</v>
      </c>
      <c r="N3426" s="15" t="s">
        <v>375</v>
      </c>
    </row>
    <row r="3427" spans="5:14" x14ac:dyDescent="0.25">
      <c r="E3427" s="15" t="s">
        <v>375</v>
      </c>
      <c r="F3427" s="16" t="s">
        <v>376</v>
      </c>
      <c r="G3427" s="17" t="s">
        <v>167</v>
      </c>
      <c r="H3427" s="17">
        <v>165</v>
      </c>
      <c r="I3427" s="18" t="str">
        <f t="shared" si="53"/>
        <v>KostelGrgelj</v>
      </c>
      <c r="J3427" s="17" t="s">
        <v>2686</v>
      </c>
      <c r="K3427" s="17" t="s">
        <v>2749</v>
      </c>
      <c r="L3427" s="17" t="s">
        <v>5714</v>
      </c>
      <c r="M3427" s="5" t="s">
        <v>83</v>
      </c>
      <c r="N3427" s="15" t="s">
        <v>375</v>
      </c>
    </row>
    <row r="3428" spans="5:14" x14ac:dyDescent="0.25">
      <c r="E3428" s="15" t="s">
        <v>375</v>
      </c>
      <c r="F3428" s="16" t="s">
        <v>376</v>
      </c>
      <c r="G3428" s="17" t="s">
        <v>167</v>
      </c>
      <c r="H3428" s="17">
        <v>165</v>
      </c>
      <c r="I3428" s="18" t="str">
        <f t="shared" si="53"/>
        <v>KostelGrivac</v>
      </c>
      <c r="J3428" s="17" t="s">
        <v>2784</v>
      </c>
      <c r="K3428" s="17" t="s">
        <v>2850</v>
      </c>
      <c r="L3428" s="17" t="s">
        <v>5714</v>
      </c>
      <c r="M3428" s="5" t="s">
        <v>83</v>
      </c>
      <c r="N3428" s="15" t="s">
        <v>375</v>
      </c>
    </row>
    <row r="3429" spans="5:14" x14ac:dyDescent="0.25">
      <c r="E3429" s="15" t="s">
        <v>375</v>
      </c>
      <c r="F3429" s="16" t="s">
        <v>376</v>
      </c>
      <c r="G3429" s="17" t="s">
        <v>167</v>
      </c>
      <c r="H3429" s="17">
        <v>165</v>
      </c>
      <c r="I3429" s="18" t="str">
        <f t="shared" si="53"/>
        <v>KostelHrib pri Fari</v>
      </c>
      <c r="J3429" s="17" t="s">
        <v>2887</v>
      </c>
      <c r="K3429" s="17" t="s">
        <v>4147</v>
      </c>
      <c r="L3429" s="17" t="s">
        <v>5714</v>
      </c>
      <c r="M3429" s="5" t="s">
        <v>83</v>
      </c>
      <c r="N3429" s="15" t="s">
        <v>375</v>
      </c>
    </row>
    <row r="3430" spans="5:14" x14ac:dyDescent="0.25">
      <c r="E3430" s="15" t="s">
        <v>375</v>
      </c>
      <c r="F3430" s="16" t="s">
        <v>376</v>
      </c>
      <c r="G3430" s="17" t="s">
        <v>167</v>
      </c>
      <c r="H3430" s="17">
        <v>165</v>
      </c>
      <c r="I3430" s="18" t="str">
        <f t="shared" si="53"/>
        <v>KostelJakšiči</v>
      </c>
      <c r="J3430" s="17" t="s">
        <v>2983</v>
      </c>
      <c r="K3430" s="17" t="s">
        <v>2951</v>
      </c>
      <c r="L3430" s="17" t="s">
        <v>5714</v>
      </c>
      <c r="M3430" s="5" t="s">
        <v>83</v>
      </c>
      <c r="N3430" s="15" t="s">
        <v>375</v>
      </c>
    </row>
    <row r="3431" spans="5:14" x14ac:dyDescent="0.25">
      <c r="E3431" s="15" t="s">
        <v>375</v>
      </c>
      <c r="F3431" s="16" t="s">
        <v>376</v>
      </c>
      <c r="G3431" s="17" t="s">
        <v>167</v>
      </c>
      <c r="H3431" s="17">
        <v>165</v>
      </c>
      <c r="I3431" s="18" t="str">
        <f t="shared" si="53"/>
        <v>KostelJesenov Vrt</v>
      </c>
      <c r="J3431" s="17" t="s">
        <v>3066</v>
      </c>
      <c r="K3431" s="17" t="s">
        <v>3036</v>
      </c>
      <c r="L3431" s="17" t="s">
        <v>5714</v>
      </c>
      <c r="M3431" s="5" t="s">
        <v>83</v>
      </c>
      <c r="N3431" s="15" t="s">
        <v>375</v>
      </c>
    </row>
    <row r="3432" spans="5:14" x14ac:dyDescent="0.25">
      <c r="E3432" s="15" t="s">
        <v>375</v>
      </c>
      <c r="F3432" s="16" t="s">
        <v>376</v>
      </c>
      <c r="G3432" s="17" t="s">
        <v>167</v>
      </c>
      <c r="H3432" s="17">
        <v>165</v>
      </c>
      <c r="I3432" s="18" t="str">
        <f t="shared" si="53"/>
        <v>KostelKaptol</v>
      </c>
      <c r="J3432" s="17" t="s">
        <v>3150</v>
      </c>
      <c r="K3432" s="17" t="s">
        <v>4193</v>
      </c>
      <c r="L3432" s="17" t="s">
        <v>5714</v>
      </c>
      <c r="M3432" s="5" t="s">
        <v>83</v>
      </c>
      <c r="N3432" s="15" t="s">
        <v>375</v>
      </c>
    </row>
    <row r="3433" spans="5:14" x14ac:dyDescent="0.25">
      <c r="E3433" s="15" t="s">
        <v>375</v>
      </c>
      <c r="F3433" s="16" t="s">
        <v>376</v>
      </c>
      <c r="G3433" s="17" t="s">
        <v>167</v>
      </c>
      <c r="H3433" s="17">
        <v>165</v>
      </c>
      <c r="I3433" s="18" t="str">
        <f t="shared" si="53"/>
        <v>KostelKostel</v>
      </c>
      <c r="J3433" s="17" t="s">
        <v>167</v>
      </c>
      <c r="K3433" s="17" t="s">
        <v>5420</v>
      </c>
      <c r="L3433" s="17" t="s">
        <v>5714</v>
      </c>
      <c r="M3433" s="5" t="s">
        <v>83</v>
      </c>
      <c r="N3433" s="15" t="s">
        <v>375</v>
      </c>
    </row>
    <row r="3434" spans="5:14" x14ac:dyDescent="0.25">
      <c r="E3434" s="15" t="s">
        <v>375</v>
      </c>
      <c r="F3434" s="16" t="s">
        <v>376</v>
      </c>
      <c r="G3434" s="17" t="s">
        <v>167</v>
      </c>
      <c r="H3434" s="17">
        <v>165</v>
      </c>
      <c r="I3434" s="18" t="str">
        <f t="shared" si="53"/>
        <v>KostelKrkovo nad Faro</v>
      </c>
      <c r="J3434" s="17" t="s">
        <v>3316</v>
      </c>
      <c r="K3434" s="17" t="s">
        <v>4239</v>
      </c>
      <c r="L3434" s="17" t="s">
        <v>5714</v>
      </c>
      <c r="M3434" s="5" t="s">
        <v>83</v>
      </c>
      <c r="N3434" s="15" t="s">
        <v>375</v>
      </c>
    </row>
    <row r="3435" spans="5:14" x14ac:dyDescent="0.25">
      <c r="E3435" s="15" t="s">
        <v>375</v>
      </c>
      <c r="F3435" s="16" t="s">
        <v>376</v>
      </c>
      <c r="G3435" s="17" t="s">
        <v>167</v>
      </c>
      <c r="H3435" s="17">
        <v>165</v>
      </c>
      <c r="I3435" s="18" t="str">
        <f t="shared" si="53"/>
        <v>KostelKuželič</v>
      </c>
      <c r="J3435" s="17" t="s">
        <v>3396</v>
      </c>
      <c r="K3435" s="17" t="s">
        <v>4278</v>
      </c>
      <c r="L3435" s="17" t="s">
        <v>5714</v>
      </c>
      <c r="M3435" s="5" t="s">
        <v>83</v>
      </c>
      <c r="N3435" s="15" t="s">
        <v>375</v>
      </c>
    </row>
    <row r="3436" spans="5:14" x14ac:dyDescent="0.25">
      <c r="E3436" s="15" t="s">
        <v>375</v>
      </c>
      <c r="F3436" s="16" t="s">
        <v>376</v>
      </c>
      <c r="G3436" s="17" t="s">
        <v>167</v>
      </c>
      <c r="H3436" s="17">
        <v>165</v>
      </c>
      <c r="I3436" s="18" t="str">
        <f t="shared" si="53"/>
        <v>KostelKuželj</v>
      </c>
      <c r="J3436" s="17" t="s">
        <v>3465</v>
      </c>
      <c r="K3436" s="17" t="s">
        <v>5436</v>
      </c>
      <c r="L3436" s="17" t="s">
        <v>5714</v>
      </c>
      <c r="M3436" s="5" t="s">
        <v>83</v>
      </c>
      <c r="N3436" s="15" t="s">
        <v>375</v>
      </c>
    </row>
    <row r="3437" spans="5:14" x14ac:dyDescent="0.25">
      <c r="E3437" s="15" t="s">
        <v>375</v>
      </c>
      <c r="F3437" s="16" t="s">
        <v>376</v>
      </c>
      <c r="G3437" s="17" t="s">
        <v>167</v>
      </c>
      <c r="H3437" s="17">
        <v>165</v>
      </c>
      <c r="I3437" s="18" t="str">
        <f t="shared" si="53"/>
        <v>KostelLaze pri Kostelu</v>
      </c>
      <c r="J3437" s="17" t="s">
        <v>3535</v>
      </c>
      <c r="K3437" s="17" t="s">
        <v>4318</v>
      </c>
      <c r="L3437" s="17" t="s">
        <v>5714</v>
      </c>
      <c r="M3437" s="5" t="s">
        <v>83</v>
      </c>
      <c r="N3437" s="15" t="s">
        <v>375</v>
      </c>
    </row>
    <row r="3438" spans="5:14" x14ac:dyDescent="0.25">
      <c r="E3438" s="15" t="s">
        <v>375</v>
      </c>
      <c r="F3438" s="16" t="s">
        <v>376</v>
      </c>
      <c r="G3438" s="17" t="s">
        <v>167</v>
      </c>
      <c r="H3438" s="17">
        <v>165</v>
      </c>
      <c r="I3438" s="18" t="str">
        <f t="shared" si="53"/>
        <v>KostelLipovec pri Kostelu</v>
      </c>
      <c r="J3438" s="17" t="s">
        <v>3601</v>
      </c>
      <c r="K3438" s="17" t="s">
        <v>4355</v>
      </c>
      <c r="L3438" s="17" t="s">
        <v>5714</v>
      </c>
      <c r="M3438" s="5" t="s">
        <v>83</v>
      </c>
      <c r="N3438" s="15" t="s">
        <v>375</v>
      </c>
    </row>
    <row r="3439" spans="5:14" x14ac:dyDescent="0.25">
      <c r="E3439" s="15" t="s">
        <v>375</v>
      </c>
      <c r="F3439" s="16" t="s">
        <v>376</v>
      </c>
      <c r="G3439" s="17" t="s">
        <v>167</v>
      </c>
      <c r="H3439" s="17">
        <v>165</v>
      </c>
      <c r="I3439" s="18" t="str">
        <f t="shared" si="53"/>
        <v>KostelMavrc</v>
      </c>
      <c r="J3439" s="17" t="s">
        <v>3667</v>
      </c>
      <c r="K3439" s="17" t="s">
        <v>4393</v>
      </c>
      <c r="L3439" s="17" t="s">
        <v>5714</v>
      </c>
      <c r="M3439" s="5" t="s">
        <v>83</v>
      </c>
      <c r="N3439" s="15" t="s">
        <v>375</v>
      </c>
    </row>
    <row r="3440" spans="5:14" x14ac:dyDescent="0.25">
      <c r="E3440" s="15" t="s">
        <v>375</v>
      </c>
      <c r="F3440" s="16" t="s">
        <v>376</v>
      </c>
      <c r="G3440" s="17" t="s">
        <v>167</v>
      </c>
      <c r="H3440" s="17">
        <v>165</v>
      </c>
      <c r="I3440" s="18" t="str">
        <f t="shared" si="53"/>
        <v>KostelNova sela</v>
      </c>
      <c r="J3440" s="17" t="s">
        <v>3730</v>
      </c>
      <c r="K3440" s="17" t="s">
        <v>5592</v>
      </c>
      <c r="L3440" s="17" t="s">
        <v>5714</v>
      </c>
      <c r="M3440" s="5" t="s">
        <v>83</v>
      </c>
      <c r="N3440" s="15" t="s">
        <v>375</v>
      </c>
    </row>
    <row r="3441" spans="5:14" x14ac:dyDescent="0.25">
      <c r="E3441" s="15" t="s">
        <v>375</v>
      </c>
      <c r="F3441" s="16" t="s">
        <v>376</v>
      </c>
      <c r="G3441" s="17" t="s">
        <v>167</v>
      </c>
      <c r="H3441" s="17">
        <v>165</v>
      </c>
      <c r="I3441" s="18" t="str">
        <f t="shared" si="53"/>
        <v>KostelOskrt</v>
      </c>
      <c r="J3441" s="17" t="s">
        <v>3788</v>
      </c>
      <c r="K3441" s="17" t="s">
        <v>4430</v>
      </c>
      <c r="L3441" s="17" t="s">
        <v>5714</v>
      </c>
      <c r="M3441" s="5" t="s">
        <v>83</v>
      </c>
      <c r="N3441" s="15" t="s">
        <v>375</v>
      </c>
    </row>
    <row r="3442" spans="5:14" x14ac:dyDescent="0.25">
      <c r="E3442" s="15" t="s">
        <v>375</v>
      </c>
      <c r="F3442" s="16" t="s">
        <v>376</v>
      </c>
      <c r="G3442" s="17" t="s">
        <v>167</v>
      </c>
      <c r="H3442" s="17">
        <v>165</v>
      </c>
      <c r="I3442" s="18" t="str">
        <f t="shared" si="53"/>
        <v>KostelPadovo pri Fari</v>
      </c>
      <c r="J3442" s="17" t="s">
        <v>3838</v>
      </c>
      <c r="K3442" s="17" t="s">
        <v>5512</v>
      </c>
      <c r="L3442" s="17" t="s">
        <v>5714</v>
      </c>
      <c r="M3442" s="5" t="s">
        <v>83</v>
      </c>
      <c r="N3442" s="15" t="s">
        <v>375</v>
      </c>
    </row>
    <row r="3443" spans="5:14" x14ac:dyDescent="0.25">
      <c r="E3443" s="15" t="s">
        <v>375</v>
      </c>
      <c r="F3443" s="16" t="s">
        <v>376</v>
      </c>
      <c r="G3443" s="17" t="s">
        <v>167</v>
      </c>
      <c r="H3443" s="17">
        <v>165</v>
      </c>
      <c r="I3443" s="18" t="str">
        <f t="shared" si="53"/>
        <v>KostelPetrina</v>
      </c>
      <c r="J3443" s="17" t="s">
        <v>3888</v>
      </c>
      <c r="K3443" s="17" t="s">
        <v>4462</v>
      </c>
      <c r="L3443" s="17" t="s">
        <v>5714</v>
      </c>
      <c r="M3443" s="5" t="s">
        <v>83</v>
      </c>
      <c r="N3443" s="15" t="s">
        <v>375</v>
      </c>
    </row>
    <row r="3444" spans="5:14" x14ac:dyDescent="0.25">
      <c r="E3444" s="15" t="s">
        <v>375</v>
      </c>
      <c r="F3444" s="16" t="s">
        <v>376</v>
      </c>
      <c r="G3444" s="17" t="s">
        <v>167</v>
      </c>
      <c r="H3444" s="17">
        <v>165</v>
      </c>
      <c r="I3444" s="18" t="str">
        <f t="shared" si="53"/>
        <v>KostelPirče</v>
      </c>
      <c r="J3444" s="17" t="s">
        <v>3936</v>
      </c>
      <c r="K3444" s="17" t="s">
        <v>5516</v>
      </c>
      <c r="L3444" s="17" t="s">
        <v>5714</v>
      </c>
      <c r="M3444" s="5" t="s">
        <v>83</v>
      </c>
      <c r="N3444" s="15" t="s">
        <v>375</v>
      </c>
    </row>
    <row r="3445" spans="5:14" x14ac:dyDescent="0.25">
      <c r="E3445" s="15" t="s">
        <v>375</v>
      </c>
      <c r="F3445" s="16" t="s">
        <v>376</v>
      </c>
      <c r="G3445" s="17" t="s">
        <v>167</v>
      </c>
      <c r="H3445" s="17">
        <v>165</v>
      </c>
      <c r="I3445" s="18" t="str">
        <f t="shared" si="53"/>
        <v>KostelPlanina</v>
      </c>
      <c r="J3445" s="17" t="s">
        <v>1178</v>
      </c>
      <c r="K3445" s="17" t="s">
        <v>4495</v>
      </c>
      <c r="L3445" s="17" t="s">
        <v>5714</v>
      </c>
      <c r="M3445" s="5" t="s">
        <v>83</v>
      </c>
      <c r="N3445" s="15" t="s">
        <v>375</v>
      </c>
    </row>
    <row r="3446" spans="5:14" x14ac:dyDescent="0.25">
      <c r="E3446" s="15" t="s">
        <v>375</v>
      </c>
      <c r="F3446" s="16" t="s">
        <v>376</v>
      </c>
      <c r="G3446" s="17" t="s">
        <v>167</v>
      </c>
      <c r="H3446" s="17">
        <v>165</v>
      </c>
      <c r="I3446" s="18" t="str">
        <f t="shared" si="53"/>
        <v>KostelPoden</v>
      </c>
      <c r="J3446" s="17" t="s">
        <v>4028</v>
      </c>
      <c r="K3446" s="17" t="s">
        <v>4529</v>
      </c>
      <c r="L3446" s="17" t="s">
        <v>5714</v>
      </c>
      <c r="M3446" s="5" t="s">
        <v>83</v>
      </c>
      <c r="N3446" s="15" t="s">
        <v>375</v>
      </c>
    </row>
    <row r="3447" spans="5:14" x14ac:dyDescent="0.25">
      <c r="E3447" s="15" t="s">
        <v>375</v>
      </c>
      <c r="F3447" s="16" t="s">
        <v>376</v>
      </c>
      <c r="G3447" s="17" t="s">
        <v>167</v>
      </c>
      <c r="H3447" s="17">
        <v>165</v>
      </c>
      <c r="I3447" s="18" t="str">
        <f t="shared" si="53"/>
        <v>KostelPodstene pri Kostelu</v>
      </c>
      <c r="J3447" s="17" t="s">
        <v>4073</v>
      </c>
      <c r="K3447" s="17" t="s">
        <v>4562</v>
      </c>
      <c r="L3447" s="17" t="s">
        <v>5714</v>
      </c>
      <c r="M3447" s="5" t="s">
        <v>83</v>
      </c>
      <c r="N3447" s="15" t="s">
        <v>375</v>
      </c>
    </row>
    <row r="3448" spans="5:14" x14ac:dyDescent="0.25">
      <c r="E3448" s="15" t="s">
        <v>375</v>
      </c>
      <c r="F3448" s="16" t="s">
        <v>376</v>
      </c>
      <c r="G3448" s="17" t="s">
        <v>167</v>
      </c>
      <c r="H3448" s="17">
        <v>165</v>
      </c>
      <c r="I3448" s="18" t="str">
        <f t="shared" si="53"/>
        <v>KostelPotok</v>
      </c>
      <c r="J3448" s="17" t="s">
        <v>1401</v>
      </c>
      <c r="K3448" s="17" t="s">
        <v>4592</v>
      </c>
      <c r="L3448" s="17" t="s">
        <v>5714</v>
      </c>
      <c r="M3448" s="5" t="s">
        <v>83</v>
      </c>
      <c r="N3448" s="15" t="s">
        <v>375</v>
      </c>
    </row>
    <row r="3449" spans="5:14" x14ac:dyDescent="0.25">
      <c r="E3449" s="15" t="s">
        <v>375</v>
      </c>
      <c r="F3449" s="16" t="s">
        <v>376</v>
      </c>
      <c r="G3449" s="17" t="s">
        <v>167</v>
      </c>
      <c r="H3449" s="17">
        <v>165</v>
      </c>
      <c r="I3449" s="18" t="str">
        <f t="shared" si="53"/>
        <v>KostelPuc</v>
      </c>
      <c r="J3449" s="17" t="s">
        <v>4162</v>
      </c>
      <c r="K3449" s="17" t="s">
        <v>5526</v>
      </c>
      <c r="L3449" s="17" t="s">
        <v>5714</v>
      </c>
      <c r="M3449" s="5" t="s">
        <v>83</v>
      </c>
      <c r="N3449" s="15" t="s">
        <v>375</v>
      </c>
    </row>
    <row r="3450" spans="5:14" x14ac:dyDescent="0.25">
      <c r="E3450" s="15" t="s">
        <v>375</v>
      </c>
      <c r="F3450" s="16" t="s">
        <v>376</v>
      </c>
      <c r="G3450" s="17" t="s">
        <v>167</v>
      </c>
      <c r="H3450" s="17">
        <v>165</v>
      </c>
      <c r="I3450" s="18" t="str">
        <f t="shared" si="53"/>
        <v>KostelRajšele</v>
      </c>
      <c r="J3450" s="17" t="s">
        <v>4207</v>
      </c>
      <c r="K3450" s="17" t="s">
        <v>4622</v>
      </c>
      <c r="L3450" s="17" t="s">
        <v>5714</v>
      </c>
      <c r="M3450" s="5" t="s">
        <v>83</v>
      </c>
      <c r="N3450" s="15" t="s">
        <v>375</v>
      </c>
    </row>
    <row r="3451" spans="5:14" x14ac:dyDescent="0.25">
      <c r="E3451" s="15" t="s">
        <v>375</v>
      </c>
      <c r="F3451" s="16" t="s">
        <v>376</v>
      </c>
      <c r="G3451" s="17" t="s">
        <v>167</v>
      </c>
      <c r="H3451" s="17">
        <v>165</v>
      </c>
      <c r="I3451" s="18" t="str">
        <f t="shared" si="53"/>
        <v>KostelRake</v>
      </c>
      <c r="J3451" s="17" t="s">
        <v>4251</v>
      </c>
      <c r="K3451" s="17" t="s">
        <v>5532</v>
      </c>
      <c r="L3451" s="17" t="s">
        <v>5714</v>
      </c>
      <c r="M3451" s="5" t="s">
        <v>83</v>
      </c>
      <c r="N3451" s="15" t="s">
        <v>375</v>
      </c>
    </row>
    <row r="3452" spans="5:14" x14ac:dyDescent="0.25">
      <c r="E3452" s="15" t="s">
        <v>375</v>
      </c>
      <c r="F3452" s="16" t="s">
        <v>376</v>
      </c>
      <c r="G3452" s="17" t="s">
        <v>167</v>
      </c>
      <c r="H3452" s="17">
        <v>165</v>
      </c>
      <c r="I3452" s="18" t="str">
        <f t="shared" si="53"/>
        <v>KostelSapnik</v>
      </c>
      <c r="J3452" s="17" t="s">
        <v>4291</v>
      </c>
      <c r="K3452" s="17" t="s">
        <v>4649</v>
      </c>
      <c r="L3452" s="17" t="s">
        <v>5714</v>
      </c>
      <c r="M3452" s="5" t="s">
        <v>83</v>
      </c>
      <c r="N3452" s="15" t="s">
        <v>375</v>
      </c>
    </row>
    <row r="3453" spans="5:14" x14ac:dyDescent="0.25">
      <c r="E3453" s="15" t="s">
        <v>375</v>
      </c>
      <c r="F3453" s="16" t="s">
        <v>376</v>
      </c>
      <c r="G3453" s="17" t="s">
        <v>167</v>
      </c>
      <c r="H3453" s="17">
        <v>165</v>
      </c>
      <c r="I3453" s="18" t="str">
        <f t="shared" si="53"/>
        <v>KostelSelo pri Kostelu</v>
      </c>
      <c r="J3453" s="17" t="s">
        <v>4332</v>
      </c>
      <c r="K3453" s="17" t="s">
        <v>4678</v>
      </c>
      <c r="L3453" s="17" t="s">
        <v>5714</v>
      </c>
      <c r="M3453" s="5" t="s">
        <v>83</v>
      </c>
      <c r="N3453" s="15" t="s">
        <v>375</v>
      </c>
    </row>
    <row r="3454" spans="5:14" x14ac:dyDescent="0.25">
      <c r="E3454" s="15" t="s">
        <v>375</v>
      </c>
      <c r="F3454" s="16" t="s">
        <v>376</v>
      </c>
      <c r="G3454" s="17" t="s">
        <v>167</v>
      </c>
      <c r="H3454" s="17">
        <v>165</v>
      </c>
      <c r="I3454" s="18" t="str">
        <f t="shared" si="53"/>
        <v>KostelSlavski Laz</v>
      </c>
      <c r="J3454" s="17" t="s">
        <v>4368</v>
      </c>
      <c r="K3454" s="17" t="s">
        <v>4705</v>
      </c>
      <c r="L3454" s="17" t="s">
        <v>5714</v>
      </c>
      <c r="M3454" s="5" t="s">
        <v>83</v>
      </c>
      <c r="N3454" s="15" t="s">
        <v>375</v>
      </c>
    </row>
    <row r="3455" spans="5:14" x14ac:dyDescent="0.25">
      <c r="E3455" s="15" t="s">
        <v>375</v>
      </c>
      <c r="F3455" s="16" t="s">
        <v>376</v>
      </c>
      <c r="G3455" s="17" t="s">
        <v>167</v>
      </c>
      <c r="H3455" s="17">
        <v>165</v>
      </c>
      <c r="I3455" s="18" t="str">
        <f t="shared" si="53"/>
        <v>KostelSrednji Potok</v>
      </c>
      <c r="J3455" s="17" t="s">
        <v>4406</v>
      </c>
      <c r="K3455" s="17" t="s">
        <v>5540</v>
      </c>
      <c r="L3455" s="17" t="s">
        <v>5714</v>
      </c>
      <c r="M3455" s="5" t="s">
        <v>83</v>
      </c>
      <c r="N3455" s="15" t="s">
        <v>375</v>
      </c>
    </row>
    <row r="3456" spans="5:14" x14ac:dyDescent="0.25">
      <c r="E3456" s="15" t="s">
        <v>375</v>
      </c>
      <c r="F3456" s="16" t="s">
        <v>376</v>
      </c>
      <c r="G3456" s="17" t="s">
        <v>167</v>
      </c>
      <c r="H3456" s="17">
        <v>165</v>
      </c>
      <c r="I3456" s="18" t="str">
        <f t="shared" si="53"/>
        <v>KostelSrobotnik ob Kolpi</v>
      </c>
      <c r="J3456" s="17" t="s">
        <v>4444</v>
      </c>
      <c r="K3456" s="17" t="s">
        <v>5544</v>
      </c>
      <c r="L3456" s="17" t="s">
        <v>5714</v>
      </c>
      <c r="M3456" s="5" t="s">
        <v>83</v>
      </c>
      <c r="N3456" s="15" t="s">
        <v>375</v>
      </c>
    </row>
    <row r="3457" spans="5:14" x14ac:dyDescent="0.25">
      <c r="E3457" s="15" t="s">
        <v>375</v>
      </c>
      <c r="F3457" s="16" t="s">
        <v>376</v>
      </c>
      <c r="G3457" s="17" t="s">
        <v>167</v>
      </c>
      <c r="H3457" s="17">
        <v>165</v>
      </c>
      <c r="I3457" s="18" t="str">
        <f t="shared" si="53"/>
        <v>KostelStelnik</v>
      </c>
      <c r="J3457" s="17" t="s">
        <v>4472</v>
      </c>
      <c r="K3457" s="17" t="s">
        <v>5548</v>
      </c>
      <c r="L3457" s="17" t="s">
        <v>5714</v>
      </c>
      <c r="M3457" s="5" t="s">
        <v>83</v>
      </c>
      <c r="N3457" s="15" t="s">
        <v>375</v>
      </c>
    </row>
    <row r="3458" spans="5:14" x14ac:dyDescent="0.25">
      <c r="E3458" s="15" t="s">
        <v>375</v>
      </c>
      <c r="F3458" s="16" t="s">
        <v>376</v>
      </c>
      <c r="G3458" s="17" t="s">
        <v>167</v>
      </c>
      <c r="H3458" s="17">
        <v>165</v>
      </c>
      <c r="I3458" s="18" t="str">
        <f t="shared" ref="I3458:I3521" si="54">CONCATENATE(G3458,J3458)</f>
        <v>KostelStružnica</v>
      </c>
      <c r="J3458" s="17" t="s">
        <v>4504</v>
      </c>
      <c r="K3458" s="17" t="s">
        <v>4734</v>
      </c>
      <c r="L3458" s="17" t="s">
        <v>5714</v>
      </c>
      <c r="M3458" s="5" t="s">
        <v>83</v>
      </c>
      <c r="N3458" s="15" t="s">
        <v>375</v>
      </c>
    </row>
    <row r="3459" spans="5:14" x14ac:dyDescent="0.25">
      <c r="E3459" s="15" t="s">
        <v>375</v>
      </c>
      <c r="F3459" s="16" t="s">
        <v>376</v>
      </c>
      <c r="G3459" s="17" t="s">
        <v>167</v>
      </c>
      <c r="H3459" s="17">
        <v>165</v>
      </c>
      <c r="I3459" s="18" t="str">
        <f t="shared" si="54"/>
        <v>KostelSuhor</v>
      </c>
      <c r="J3459" s="17" t="s">
        <v>4540</v>
      </c>
      <c r="K3459" s="17" t="s">
        <v>4760</v>
      </c>
      <c r="L3459" s="17" t="s">
        <v>5714</v>
      </c>
      <c r="M3459" s="5" t="s">
        <v>83</v>
      </c>
      <c r="N3459" s="15" t="s">
        <v>375</v>
      </c>
    </row>
    <row r="3460" spans="5:14" x14ac:dyDescent="0.25">
      <c r="E3460" s="15" t="s">
        <v>375</v>
      </c>
      <c r="F3460" s="16" t="s">
        <v>376</v>
      </c>
      <c r="G3460" s="17" t="s">
        <v>167</v>
      </c>
      <c r="H3460" s="17">
        <v>165</v>
      </c>
      <c r="I3460" s="18" t="str">
        <f t="shared" si="54"/>
        <v>KostelŠtajer</v>
      </c>
      <c r="J3460" s="17" t="s">
        <v>4571</v>
      </c>
      <c r="K3460" s="17" t="s">
        <v>5554</v>
      </c>
      <c r="L3460" s="17" t="s">
        <v>5714</v>
      </c>
      <c r="M3460" s="5" t="s">
        <v>83</v>
      </c>
      <c r="N3460" s="15" t="s">
        <v>375</v>
      </c>
    </row>
    <row r="3461" spans="5:14" x14ac:dyDescent="0.25">
      <c r="E3461" s="15" t="s">
        <v>375</v>
      </c>
      <c r="F3461" s="16" t="s">
        <v>376</v>
      </c>
      <c r="G3461" s="17" t="s">
        <v>167</v>
      </c>
      <c r="H3461" s="17">
        <v>165</v>
      </c>
      <c r="I3461" s="18" t="str">
        <f t="shared" si="54"/>
        <v>KostelTišenpolj</v>
      </c>
      <c r="J3461" s="17" t="s">
        <v>4602</v>
      </c>
      <c r="K3461" s="17" t="s">
        <v>5556</v>
      </c>
      <c r="L3461" s="17" t="s">
        <v>5714</v>
      </c>
      <c r="M3461" s="5" t="s">
        <v>83</v>
      </c>
      <c r="N3461" s="15" t="s">
        <v>375</v>
      </c>
    </row>
    <row r="3462" spans="5:14" x14ac:dyDescent="0.25">
      <c r="E3462" s="15" t="s">
        <v>375</v>
      </c>
      <c r="F3462" s="16" t="s">
        <v>376</v>
      </c>
      <c r="G3462" s="17" t="s">
        <v>167</v>
      </c>
      <c r="H3462" s="17">
        <v>165</v>
      </c>
      <c r="I3462" s="18" t="str">
        <f t="shared" si="54"/>
        <v>KostelVas</v>
      </c>
      <c r="J3462" s="17" t="s">
        <v>2133</v>
      </c>
      <c r="K3462" s="17" t="s">
        <v>5642</v>
      </c>
      <c r="L3462" s="17" t="s">
        <v>5714</v>
      </c>
      <c r="M3462" s="5" t="s">
        <v>83</v>
      </c>
      <c r="N3462" s="15" t="s">
        <v>375</v>
      </c>
    </row>
    <row r="3463" spans="5:14" x14ac:dyDescent="0.25">
      <c r="E3463" s="15" t="s">
        <v>375</v>
      </c>
      <c r="F3463" s="16" t="s">
        <v>376</v>
      </c>
      <c r="G3463" s="17" t="s">
        <v>167</v>
      </c>
      <c r="H3463" s="17">
        <v>165</v>
      </c>
      <c r="I3463" s="18" t="str">
        <f t="shared" si="54"/>
        <v>KostelVimolj</v>
      </c>
      <c r="J3463" s="17" t="s">
        <v>4660</v>
      </c>
      <c r="K3463" s="17" t="s">
        <v>5558</v>
      </c>
      <c r="L3463" s="17" t="s">
        <v>5714</v>
      </c>
      <c r="M3463" s="5" t="s">
        <v>83</v>
      </c>
      <c r="N3463" s="15" t="s">
        <v>375</v>
      </c>
    </row>
    <row r="3464" spans="5:14" x14ac:dyDescent="0.25">
      <c r="E3464" s="15" t="s">
        <v>375</v>
      </c>
      <c r="F3464" s="16" t="s">
        <v>376</v>
      </c>
      <c r="G3464" s="17" t="s">
        <v>167</v>
      </c>
      <c r="H3464" s="17">
        <v>165</v>
      </c>
      <c r="I3464" s="18" t="str">
        <f t="shared" si="54"/>
        <v>KostelVrh pri Fari</v>
      </c>
      <c r="J3464" s="17" t="s">
        <v>4685</v>
      </c>
      <c r="K3464" s="17" t="s">
        <v>5559</v>
      </c>
      <c r="L3464" s="17" t="s">
        <v>5714</v>
      </c>
      <c r="M3464" s="5" t="s">
        <v>83</v>
      </c>
      <c r="N3464" s="15" t="s">
        <v>375</v>
      </c>
    </row>
    <row r="3465" spans="5:14" x14ac:dyDescent="0.25">
      <c r="E3465" s="15" t="s">
        <v>375</v>
      </c>
      <c r="F3465" s="16" t="s">
        <v>376</v>
      </c>
      <c r="G3465" s="17" t="s">
        <v>167</v>
      </c>
      <c r="H3465" s="17">
        <v>165</v>
      </c>
      <c r="I3465" s="18" t="str">
        <f t="shared" si="54"/>
        <v>KostelZapuže pri Kostelu</v>
      </c>
      <c r="J3465" s="17" t="s">
        <v>4713</v>
      </c>
      <c r="K3465" s="17" t="s">
        <v>5561</v>
      </c>
      <c r="L3465" s="17" t="s">
        <v>5714</v>
      </c>
      <c r="M3465" s="5" t="s">
        <v>83</v>
      </c>
      <c r="N3465" s="15" t="s">
        <v>375</v>
      </c>
    </row>
    <row r="3466" spans="5:14" x14ac:dyDescent="0.25">
      <c r="E3466" s="15" t="s">
        <v>375</v>
      </c>
      <c r="F3466" s="16" t="s">
        <v>376</v>
      </c>
      <c r="G3466" s="17" t="s">
        <v>341</v>
      </c>
      <c r="H3466" s="17">
        <v>170</v>
      </c>
      <c r="I3466" s="18" t="str">
        <f t="shared" si="54"/>
        <v>Mirna PečBiška vas</v>
      </c>
      <c r="J3466" s="17" t="s">
        <v>463</v>
      </c>
      <c r="K3466" s="17" t="s">
        <v>377</v>
      </c>
      <c r="L3466" s="17" t="s">
        <v>5714</v>
      </c>
      <c r="M3466" s="5" t="s">
        <v>83</v>
      </c>
      <c r="N3466" s="15" t="s">
        <v>375</v>
      </c>
    </row>
    <row r="3467" spans="5:14" x14ac:dyDescent="0.25">
      <c r="E3467" s="15" t="s">
        <v>375</v>
      </c>
      <c r="F3467" s="16" t="s">
        <v>376</v>
      </c>
      <c r="G3467" s="17" t="s">
        <v>341</v>
      </c>
      <c r="H3467" s="17">
        <v>170</v>
      </c>
      <c r="I3467" s="18" t="str">
        <f t="shared" si="54"/>
        <v>Mirna PečČemše</v>
      </c>
      <c r="J3467" s="17" t="s">
        <v>655</v>
      </c>
      <c r="K3467" s="17" t="s">
        <v>566</v>
      </c>
      <c r="L3467" s="17" t="s">
        <v>5714</v>
      </c>
      <c r="M3467" s="5" t="s">
        <v>83</v>
      </c>
      <c r="N3467" s="15" t="s">
        <v>375</v>
      </c>
    </row>
    <row r="3468" spans="5:14" x14ac:dyDescent="0.25">
      <c r="E3468" s="15" t="s">
        <v>375</v>
      </c>
      <c r="F3468" s="16" t="s">
        <v>376</v>
      </c>
      <c r="G3468" s="17" t="s">
        <v>341</v>
      </c>
      <c r="H3468" s="17">
        <v>170</v>
      </c>
      <c r="I3468" s="18" t="str">
        <f t="shared" si="54"/>
        <v>Mirna PečDolenja vas pri Mirni Peči</v>
      </c>
      <c r="J3468" s="17" t="s">
        <v>833</v>
      </c>
      <c r="K3468" s="17" t="s">
        <v>753</v>
      </c>
      <c r="L3468" s="17" t="s">
        <v>5714</v>
      </c>
      <c r="M3468" s="5" t="s">
        <v>83</v>
      </c>
      <c r="N3468" s="15" t="s">
        <v>375</v>
      </c>
    </row>
    <row r="3469" spans="5:14" x14ac:dyDescent="0.25">
      <c r="E3469" s="15" t="s">
        <v>375</v>
      </c>
      <c r="F3469" s="16" t="s">
        <v>376</v>
      </c>
      <c r="G3469" s="17" t="s">
        <v>341</v>
      </c>
      <c r="H3469" s="17">
        <v>170</v>
      </c>
      <c r="I3469" s="18" t="str">
        <f t="shared" si="54"/>
        <v>Mirna PečDolenji Globodol</v>
      </c>
      <c r="J3469" s="17" t="s">
        <v>1015</v>
      </c>
      <c r="K3469" s="17" t="s">
        <v>929</v>
      </c>
      <c r="L3469" s="17" t="s">
        <v>5714</v>
      </c>
      <c r="M3469" s="5" t="s">
        <v>83</v>
      </c>
      <c r="N3469" s="15" t="s">
        <v>375</v>
      </c>
    </row>
    <row r="3470" spans="5:14" x14ac:dyDescent="0.25">
      <c r="E3470" s="15" t="s">
        <v>375</v>
      </c>
      <c r="F3470" s="16" t="s">
        <v>376</v>
      </c>
      <c r="G3470" s="17" t="s">
        <v>341</v>
      </c>
      <c r="H3470" s="17">
        <v>170</v>
      </c>
      <c r="I3470" s="18" t="str">
        <f t="shared" si="54"/>
        <v>Mirna PečDolenji Podboršt</v>
      </c>
      <c r="J3470" s="17" t="s">
        <v>1193</v>
      </c>
      <c r="K3470" s="17" t="s">
        <v>1109</v>
      </c>
      <c r="L3470" s="17" t="s">
        <v>5714</v>
      </c>
      <c r="M3470" s="5" t="s">
        <v>83</v>
      </c>
      <c r="N3470" s="15" t="s">
        <v>375</v>
      </c>
    </row>
    <row r="3471" spans="5:14" x14ac:dyDescent="0.25">
      <c r="E3471" s="15" t="s">
        <v>375</v>
      </c>
      <c r="F3471" s="16" t="s">
        <v>376</v>
      </c>
      <c r="G3471" s="17" t="s">
        <v>341</v>
      </c>
      <c r="H3471" s="17">
        <v>170</v>
      </c>
      <c r="I3471" s="18" t="str">
        <f t="shared" si="54"/>
        <v>Mirna PečGlobočdol</v>
      </c>
      <c r="J3471" s="17" t="s">
        <v>1360</v>
      </c>
      <c r="K3471" s="17" t="s">
        <v>1275</v>
      </c>
      <c r="L3471" s="17" t="s">
        <v>5714</v>
      </c>
      <c r="M3471" s="5" t="s">
        <v>83</v>
      </c>
      <c r="N3471" s="15" t="s">
        <v>375</v>
      </c>
    </row>
    <row r="3472" spans="5:14" x14ac:dyDescent="0.25">
      <c r="E3472" s="15" t="s">
        <v>375</v>
      </c>
      <c r="F3472" s="16" t="s">
        <v>376</v>
      </c>
      <c r="G3472" s="17" t="s">
        <v>341</v>
      </c>
      <c r="H3472" s="17">
        <v>170</v>
      </c>
      <c r="I3472" s="18" t="str">
        <f t="shared" si="54"/>
        <v>Mirna PečGolobinjek</v>
      </c>
      <c r="J3472" s="17" t="s">
        <v>1520</v>
      </c>
      <c r="K3472" s="17" t="s">
        <v>1441</v>
      </c>
      <c r="L3472" s="17" t="s">
        <v>5714</v>
      </c>
      <c r="M3472" s="5" t="s">
        <v>83</v>
      </c>
      <c r="N3472" s="15" t="s">
        <v>375</v>
      </c>
    </row>
    <row r="3473" spans="5:14" x14ac:dyDescent="0.25">
      <c r="E3473" s="15" t="s">
        <v>375</v>
      </c>
      <c r="F3473" s="16" t="s">
        <v>376</v>
      </c>
      <c r="G3473" s="17" t="s">
        <v>341</v>
      </c>
      <c r="H3473" s="17">
        <v>170</v>
      </c>
      <c r="I3473" s="18" t="str">
        <f t="shared" si="54"/>
        <v>Mirna PečGorenji Globodol</v>
      </c>
      <c r="J3473" s="17" t="s">
        <v>1678</v>
      </c>
      <c r="K3473" s="17" t="s">
        <v>1599</v>
      </c>
      <c r="L3473" s="17" t="s">
        <v>5714</v>
      </c>
      <c r="M3473" s="5" t="s">
        <v>83</v>
      </c>
      <c r="N3473" s="15" t="s">
        <v>375</v>
      </c>
    </row>
    <row r="3474" spans="5:14" x14ac:dyDescent="0.25">
      <c r="E3474" s="15" t="s">
        <v>375</v>
      </c>
      <c r="F3474" s="16" t="s">
        <v>376</v>
      </c>
      <c r="G3474" s="17" t="s">
        <v>341</v>
      </c>
      <c r="H3474" s="17">
        <v>170</v>
      </c>
      <c r="I3474" s="18" t="str">
        <f t="shared" si="54"/>
        <v>Mirna PečGorenji Podboršt</v>
      </c>
      <c r="J3474" s="17" t="s">
        <v>1827</v>
      </c>
      <c r="K3474" s="17" t="s">
        <v>2174</v>
      </c>
      <c r="L3474" s="17" t="s">
        <v>5714</v>
      </c>
      <c r="M3474" s="5" t="s">
        <v>83</v>
      </c>
      <c r="N3474" s="15" t="s">
        <v>375</v>
      </c>
    </row>
    <row r="3475" spans="5:14" x14ac:dyDescent="0.25">
      <c r="E3475" s="15" t="s">
        <v>375</v>
      </c>
      <c r="F3475" s="16" t="s">
        <v>376</v>
      </c>
      <c r="G3475" s="17" t="s">
        <v>341</v>
      </c>
      <c r="H3475" s="17">
        <v>170</v>
      </c>
      <c r="I3475" s="18" t="str">
        <f t="shared" si="54"/>
        <v>Mirna PečGoriška vas</v>
      </c>
      <c r="J3475" s="17" t="s">
        <v>1966</v>
      </c>
      <c r="K3475" s="17" t="s">
        <v>3869</v>
      </c>
      <c r="L3475" s="17" t="s">
        <v>5714</v>
      </c>
      <c r="M3475" s="5" t="s">
        <v>83</v>
      </c>
      <c r="N3475" s="15" t="s">
        <v>375</v>
      </c>
    </row>
    <row r="3476" spans="5:14" x14ac:dyDescent="0.25">
      <c r="E3476" s="15" t="s">
        <v>375</v>
      </c>
      <c r="F3476" s="16" t="s">
        <v>376</v>
      </c>
      <c r="G3476" s="17" t="s">
        <v>341</v>
      </c>
      <c r="H3476" s="17">
        <v>170</v>
      </c>
      <c r="I3476" s="18" t="str">
        <f t="shared" si="54"/>
        <v>Mirna PečGrč Vrh</v>
      </c>
      <c r="J3476" s="17" t="s">
        <v>2109</v>
      </c>
      <c r="K3476" s="17" t="s">
        <v>2306</v>
      </c>
      <c r="L3476" s="17" t="s">
        <v>5714</v>
      </c>
      <c r="M3476" s="5" t="s">
        <v>83</v>
      </c>
      <c r="N3476" s="15" t="s">
        <v>375</v>
      </c>
    </row>
    <row r="3477" spans="5:14" x14ac:dyDescent="0.25">
      <c r="E3477" s="15" t="s">
        <v>375</v>
      </c>
      <c r="F3477" s="16" t="s">
        <v>376</v>
      </c>
      <c r="G3477" s="17" t="s">
        <v>341</v>
      </c>
      <c r="H3477" s="17">
        <v>170</v>
      </c>
      <c r="I3477" s="18" t="str">
        <f t="shared" si="54"/>
        <v>Mirna PečHmeljčič</v>
      </c>
      <c r="J3477" s="17" t="s">
        <v>2238</v>
      </c>
      <c r="K3477" s="17" t="s">
        <v>2429</v>
      </c>
      <c r="L3477" s="17" t="s">
        <v>5714</v>
      </c>
      <c r="M3477" s="5" t="s">
        <v>83</v>
      </c>
      <c r="N3477" s="15" t="s">
        <v>375</v>
      </c>
    </row>
    <row r="3478" spans="5:14" x14ac:dyDescent="0.25">
      <c r="E3478" s="15" t="s">
        <v>375</v>
      </c>
      <c r="F3478" s="16" t="s">
        <v>376</v>
      </c>
      <c r="G3478" s="17" t="s">
        <v>341</v>
      </c>
      <c r="H3478" s="17">
        <v>170</v>
      </c>
      <c r="I3478" s="18" t="str">
        <f t="shared" si="54"/>
        <v>Mirna PečHrastje pri Mirni Peči</v>
      </c>
      <c r="J3478" s="17" t="s">
        <v>2374</v>
      </c>
      <c r="K3478" s="17" t="s">
        <v>2543</v>
      </c>
      <c r="L3478" s="17" t="s">
        <v>5714</v>
      </c>
      <c r="M3478" s="5" t="s">
        <v>83</v>
      </c>
      <c r="N3478" s="15" t="s">
        <v>375</v>
      </c>
    </row>
    <row r="3479" spans="5:14" x14ac:dyDescent="0.25">
      <c r="E3479" s="15" t="s">
        <v>375</v>
      </c>
      <c r="F3479" s="16" t="s">
        <v>376</v>
      </c>
      <c r="G3479" s="17" t="s">
        <v>341</v>
      </c>
      <c r="H3479" s="17">
        <v>170</v>
      </c>
      <c r="I3479" s="18" t="str">
        <f t="shared" si="54"/>
        <v>Mirna PečJablan</v>
      </c>
      <c r="J3479" s="17" t="s">
        <v>2484</v>
      </c>
      <c r="K3479" s="17" t="s">
        <v>2649</v>
      </c>
      <c r="L3479" s="17" t="s">
        <v>5714</v>
      </c>
      <c r="M3479" s="5" t="s">
        <v>83</v>
      </c>
      <c r="N3479" s="15" t="s">
        <v>375</v>
      </c>
    </row>
    <row r="3480" spans="5:14" x14ac:dyDescent="0.25">
      <c r="E3480" s="15" t="s">
        <v>375</v>
      </c>
      <c r="F3480" s="16" t="s">
        <v>376</v>
      </c>
      <c r="G3480" s="17" t="s">
        <v>341</v>
      </c>
      <c r="H3480" s="17">
        <v>170</v>
      </c>
      <c r="I3480" s="18" t="str">
        <f t="shared" si="54"/>
        <v>Mirna PečJelše</v>
      </c>
      <c r="J3480" s="17" t="s">
        <v>2600</v>
      </c>
      <c r="K3480" s="17" t="s">
        <v>4058</v>
      </c>
      <c r="L3480" s="17" t="s">
        <v>5714</v>
      </c>
      <c r="M3480" s="5" t="s">
        <v>83</v>
      </c>
      <c r="N3480" s="15" t="s">
        <v>375</v>
      </c>
    </row>
    <row r="3481" spans="5:14" x14ac:dyDescent="0.25">
      <c r="E3481" s="15" t="s">
        <v>375</v>
      </c>
      <c r="F3481" s="16" t="s">
        <v>376</v>
      </c>
      <c r="G3481" s="17" t="s">
        <v>341</v>
      </c>
      <c r="H3481" s="17">
        <v>170</v>
      </c>
      <c r="I3481" s="18" t="str">
        <f t="shared" si="54"/>
        <v>Mirna PečJordankal</v>
      </c>
      <c r="J3481" s="17" t="s">
        <v>2703</v>
      </c>
      <c r="K3481" s="17" t="s">
        <v>2749</v>
      </c>
      <c r="L3481" s="17" t="s">
        <v>5714</v>
      </c>
      <c r="M3481" s="5" t="s">
        <v>83</v>
      </c>
      <c r="N3481" s="15" t="s">
        <v>375</v>
      </c>
    </row>
    <row r="3482" spans="5:14" x14ac:dyDescent="0.25">
      <c r="E3482" s="15" t="s">
        <v>375</v>
      </c>
      <c r="F3482" s="16" t="s">
        <v>376</v>
      </c>
      <c r="G3482" s="17" t="s">
        <v>341</v>
      </c>
      <c r="H3482" s="17">
        <v>170</v>
      </c>
      <c r="I3482" s="18" t="str">
        <f t="shared" si="54"/>
        <v>Mirna PečMalenska vas</v>
      </c>
      <c r="J3482" s="17" t="s">
        <v>2804</v>
      </c>
      <c r="K3482" s="17" t="s">
        <v>2850</v>
      </c>
      <c r="L3482" s="17" t="s">
        <v>5714</v>
      </c>
      <c r="M3482" s="5" t="s">
        <v>83</v>
      </c>
      <c r="N3482" s="15" t="s">
        <v>375</v>
      </c>
    </row>
    <row r="3483" spans="5:14" x14ac:dyDescent="0.25">
      <c r="E3483" s="15" t="s">
        <v>375</v>
      </c>
      <c r="F3483" s="16" t="s">
        <v>376</v>
      </c>
      <c r="G3483" s="17" t="s">
        <v>341</v>
      </c>
      <c r="H3483" s="17">
        <v>170</v>
      </c>
      <c r="I3483" s="18" t="str">
        <f t="shared" si="54"/>
        <v>Mirna PečMali Kal</v>
      </c>
      <c r="J3483" s="17" t="s">
        <v>2905</v>
      </c>
      <c r="K3483" s="17" t="s">
        <v>4147</v>
      </c>
      <c r="L3483" s="17" t="s">
        <v>5714</v>
      </c>
      <c r="M3483" s="5" t="s">
        <v>83</v>
      </c>
      <c r="N3483" s="15" t="s">
        <v>375</v>
      </c>
    </row>
    <row r="3484" spans="5:14" x14ac:dyDescent="0.25">
      <c r="E3484" s="15" t="s">
        <v>375</v>
      </c>
      <c r="F3484" s="16" t="s">
        <v>376</v>
      </c>
      <c r="G3484" s="17" t="s">
        <v>341</v>
      </c>
      <c r="H3484" s="17">
        <v>170</v>
      </c>
      <c r="I3484" s="18" t="str">
        <f t="shared" si="54"/>
        <v>Mirna PečMali Vrh</v>
      </c>
      <c r="J3484" s="17" t="s">
        <v>899</v>
      </c>
      <c r="K3484" s="17" t="s">
        <v>2951</v>
      </c>
      <c r="L3484" s="17" t="s">
        <v>5714</v>
      </c>
      <c r="M3484" s="5" t="s">
        <v>83</v>
      </c>
      <c r="N3484" s="15" t="s">
        <v>375</v>
      </c>
    </row>
    <row r="3485" spans="5:14" x14ac:dyDescent="0.25">
      <c r="E3485" s="15" t="s">
        <v>375</v>
      </c>
      <c r="F3485" s="16" t="s">
        <v>376</v>
      </c>
      <c r="G3485" s="17" t="s">
        <v>341</v>
      </c>
      <c r="H3485" s="17">
        <v>170</v>
      </c>
      <c r="I3485" s="18" t="str">
        <f t="shared" si="54"/>
        <v>Mirna PečMirna Peč</v>
      </c>
      <c r="J3485" s="17" t="s">
        <v>341</v>
      </c>
      <c r="K3485" s="17" t="s">
        <v>3036</v>
      </c>
      <c r="L3485" s="17" t="s">
        <v>5714</v>
      </c>
      <c r="M3485" s="5" t="s">
        <v>83</v>
      </c>
      <c r="N3485" s="15" t="s">
        <v>375</v>
      </c>
    </row>
    <row r="3486" spans="5:14" x14ac:dyDescent="0.25">
      <c r="E3486" s="15" t="s">
        <v>375</v>
      </c>
      <c r="F3486" s="16" t="s">
        <v>376</v>
      </c>
      <c r="G3486" s="17" t="s">
        <v>341</v>
      </c>
      <c r="H3486" s="17">
        <v>170</v>
      </c>
      <c r="I3486" s="18" t="str">
        <f t="shared" si="54"/>
        <v>Mirna PečOrkljevec</v>
      </c>
      <c r="J3486" s="17" t="s">
        <v>3165</v>
      </c>
      <c r="K3486" s="17" t="s">
        <v>4193</v>
      </c>
      <c r="L3486" s="17" t="s">
        <v>5714</v>
      </c>
      <c r="M3486" s="5" t="s">
        <v>83</v>
      </c>
      <c r="N3486" s="15" t="s">
        <v>375</v>
      </c>
    </row>
    <row r="3487" spans="5:14" x14ac:dyDescent="0.25">
      <c r="E3487" s="15" t="s">
        <v>375</v>
      </c>
      <c r="F3487" s="16" t="s">
        <v>376</v>
      </c>
      <c r="G3487" s="17" t="s">
        <v>341</v>
      </c>
      <c r="H3487" s="17">
        <v>170</v>
      </c>
      <c r="I3487" s="18" t="str">
        <f t="shared" si="54"/>
        <v>Mirna PečPoljane pri Mirni Peči</v>
      </c>
      <c r="J3487" s="17" t="s">
        <v>3244</v>
      </c>
      <c r="K3487" s="17" t="s">
        <v>5420</v>
      </c>
      <c r="L3487" s="17" t="s">
        <v>5714</v>
      </c>
      <c r="M3487" s="5" t="s">
        <v>83</v>
      </c>
      <c r="N3487" s="15" t="s">
        <v>375</v>
      </c>
    </row>
    <row r="3488" spans="5:14" x14ac:dyDescent="0.25">
      <c r="E3488" s="15" t="s">
        <v>375</v>
      </c>
      <c r="F3488" s="16" t="s">
        <v>376</v>
      </c>
      <c r="G3488" s="17" t="s">
        <v>341</v>
      </c>
      <c r="H3488" s="17">
        <v>170</v>
      </c>
      <c r="I3488" s="18" t="str">
        <f t="shared" si="54"/>
        <v>Mirna PečSelo pri Zagorici</v>
      </c>
      <c r="J3488" s="17" t="s">
        <v>3329</v>
      </c>
      <c r="K3488" s="17" t="s">
        <v>4239</v>
      </c>
      <c r="L3488" s="17" t="s">
        <v>5714</v>
      </c>
      <c r="M3488" s="5" t="s">
        <v>83</v>
      </c>
      <c r="N3488" s="15" t="s">
        <v>375</v>
      </c>
    </row>
    <row r="3489" spans="5:14" x14ac:dyDescent="0.25">
      <c r="E3489" s="15" t="s">
        <v>375</v>
      </c>
      <c r="F3489" s="16" t="s">
        <v>376</v>
      </c>
      <c r="G3489" s="17" t="s">
        <v>341</v>
      </c>
      <c r="H3489" s="17">
        <v>170</v>
      </c>
      <c r="I3489" s="18" t="str">
        <f t="shared" si="54"/>
        <v>Mirna PečSrednji Globodol</v>
      </c>
      <c r="J3489" s="17" t="s">
        <v>3407</v>
      </c>
      <c r="K3489" s="17" t="s">
        <v>4278</v>
      </c>
      <c r="L3489" s="17" t="s">
        <v>5714</v>
      </c>
      <c r="M3489" s="5" t="s">
        <v>83</v>
      </c>
      <c r="N3489" s="15" t="s">
        <v>375</v>
      </c>
    </row>
    <row r="3490" spans="5:14" x14ac:dyDescent="0.25">
      <c r="E3490" s="15" t="s">
        <v>375</v>
      </c>
      <c r="F3490" s="16" t="s">
        <v>376</v>
      </c>
      <c r="G3490" s="17" t="s">
        <v>341</v>
      </c>
      <c r="H3490" s="17">
        <v>170</v>
      </c>
      <c r="I3490" s="18" t="str">
        <f t="shared" si="54"/>
        <v>Mirna PečŠentjurij na Dolenjskem</v>
      </c>
      <c r="J3490" s="17" t="s">
        <v>3477</v>
      </c>
      <c r="K3490" s="17" t="s">
        <v>5436</v>
      </c>
      <c r="L3490" s="17" t="s">
        <v>5714</v>
      </c>
      <c r="M3490" s="5" t="s">
        <v>83</v>
      </c>
      <c r="N3490" s="15" t="s">
        <v>375</v>
      </c>
    </row>
    <row r="3491" spans="5:14" x14ac:dyDescent="0.25">
      <c r="E3491" s="15" t="s">
        <v>375</v>
      </c>
      <c r="F3491" s="16" t="s">
        <v>376</v>
      </c>
      <c r="G3491" s="17" t="s">
        <v>341</v>
      </c>
      <c r="H3491" s="17">
        <v>170</v>
      </c>
      <c r="I3491" s="18" t="str">
        <f t="shared" si="54"/>
        <v>Mirna PečVeliki Kal</v>
      </c>
      <c r="J3491" s="17" t="s">
        <v>3546</v>
      </c>
      <c r="K3491" s="17" t="s">
        <v>4318</v>
      </c>
      <c r="L3491" s="17" t="s">
        <v>5714</v>
      </c>
      <c r="M3491" s="5" t="s">
        <v>83</v>
      </c>
      <c r="N3491" s="15" t="s">
        <v>375</v>
      </c>
    </row>
    <row r="3492" spans="5:14" x14ac:dyDescent="0.25">
      <c r="E3492" s="15" t="s">
        <v>375</v>
      </c>
      <c r="F3492" s="16" t="s">
        <v>376</v>
      </c>
      <c r="G3492" s="17" t="s">
        <v>341</v>
      </c>
      <c r="H3492" s="17">
        <v>170</v>
      </c>
      <c r="I3492" s="18" t="str">
        <f t="shared" si="54"/>
        <v>Mirna PečVrhovo pri Mirni Peči</v>
      </c>
      <c r="J3492" s="17" t="s">
        <v>3611</v>
      </c>
      <c r="K3492" s="17" t="s">
        <v>4355</v>
      </c>
      <c r="L3492" s="17" t="s">
        <v>5714</v>
      </c>
      <c r="M3492" s="5" t="s">
        <v>83</v>
      </c>
      <c r="N3492" s="15" t="s">
        <v>375</v>
      </c>
    </row>
    <row r="3493" spans="5:14" x14ac:dyDescent="0.25">
      <c r="E3493" s="15" t="s">
        <v>375</v>
      </c>
      <c r="F3493" s="16" t="s">
        <v>376</v>
      </c>
      <c r="G3493" s="17" t="s">
        <v>341</v>
      </c>
      <c r="H3493" s="17">
        <v>170</v>
      </c>
      <c r="I3493" s="18" t="str">
        <f t="shared" si="54"/>
        <v>Mirna PečVrhpeč</v>
      </c>
      <c r="J3493" s="17" t="s">
        <v>3677</v>
      </c>
      <c r="K3493" s="17" t="s">
        <v>4393</v>
      </c>
      <c r="L3493" s="17" t="s">
        <v>5714</v>
      </c>
      <c r="M3493" s="5" t="s">
        <v>83</v>
      </c>
      <c r="N3493" s="15" t="s">
        <v>375</v>
      </c>
    </row>
    <row r="3494" spans="5:14" x14ac:dyDescent="0.25">
      <c r="E3494" s="15" t="s">
        <v>375</v>
      </c>
      <c r="F3494" s="16" t="s">
        <v>376</v>
      </c>
      <c r="G3494" s="17" t="s">
        <v>252</v>
      </c>
      <c r="H3494" s="17">
        <v>179</v>
      </c>
      <c r="I3494" s="18" t="str">
        <f t="shared" si="54"/>
        <v>SodražicaBetonovo</v>
      </c>
      <c r="J3494" s="17" t="s">
        <v>512</v>
      </c>
      <c r="K3494" s="17" t="s">
        <v>377</v>
      </c>
      <c r="L3494" s="17" t="s">
        <v>5714</v>
      </c>
      <c r="M3494" s="5" t="s">
        <v>83</v>
      </c>
      <c r="N3494" s="15" t="s">
        <v>375</v>
      </c>
    </row>
    <row r="3495" spans="5:14" x14ac:dyDescent="0.25">
      <c r="E3495" s="15" t="s">
        <v>375</v>
      </c>
      <c r="F3495" s="16" t="s">
        <v>376</v>
      </c>
      <c r="G3495" s="17" t="s">
        <v>252</v>
      </c>
      <c r="H3495" s="17">
        <v>179</v>
      </c>
      <c r="I3495" s="18" t="str">
        <f t="shared" si="54"/>
        <v>SodražicaBrlog - del</v>
      </c>
      <c r="J3495" s="17" t="s">
        <v>704</v>
      </c>
      <c r="K3495" s="17" t="s">
        <v>566</v>
      </c>
      <c r="L3495" s="17" t="s">
        <v>5714</v>
      </c>
      <c r="M3495" s="5" t="s">
        <v>83</v>
      </c>
      <c r="N3495" s="15" t="s">
        <v>375</v>
      </c>
    </row>
    <row r="3496" spans="5:14" x14ac:dyDescent="0.25">
      <c r="E3496" s="15" t="s">
        <v>375</v>
      </c>
      <c r="F3496" s="16" t="s">
        <v>376</v>
      </c>
      <c r="G3496" s="17" t="s">
        <v>252</v>
      </c>
      <c r="H3496" s="17">
        <v>179</v>
      </c>
      <c r="I3496" s="18" t="str">
        <f t="shared" si="54"/>
        <v>SodražicaGlobel</v>
      </c>
      <c r="J3496" s="17" t="s">
        <v>877</v>
      </c>
      <c r="K3496" s="17" t="s">
        <v>753</v>
      </c>
      <c r="L3496" s="17" t="s">
        <v>5714</v>
      </c>
      <c r="M3496" s="5" t="s">
        <v>83</v>
      </c>
      <c r="N3496" s="15" t="s">
        <v>375</v>
      </c>
    </row>
    <row r="3497" spans="5:14" x14ac:dyDescent="0.25">
      <c r="E3497" s="15" t="s">
        <v>375</v>
      </c>
      <c r="F3497" s="16" t="s">
        <v>376</v>
      </c>
      <c r="G3497" s="17" t="s">
        <v>252</v>
      </c>
      <c r="H3497" s="17">
        <v>179</v>
      </c>
      <c r="I3497" s="18" t="str">
        <f t="shared" si="54"/>
        <v>SodražicaJaneži</v>
      </c>
      <c r="J3497" s="17" t="s">
        <v>1060</v>
      </c>
      <c r="K3497" s="17" t="s">
        <v>929</v>
      </c>
      <c r="L3497" s="17" t="s">
        <v>5714</v>
      </c>
      <c r="M3497" s="5" t="s">
        <v>83</v>
      </c>
      <c r="N3497" s="15" t="s">
        <v>375</v>
      </c>
    </row>
    <row r="3498" spans="5:14" x14ac:dyDescent="0.25">
      <c r="E3498" s="15" t="s">
        <v>375</v>
      </c>
      <c r="F3498" s="16" t="s">
        <v>376</v>
      </c>
      <c r="G3498" s="17" t="s">
        <v>252</v>
      </c>
      <c r="H3498" s="17">
        <v>179</v>
      </c>
      <c r="I3498" s="18" t="str">
        <f t="shared" si="54"/>
        <v>SodražicaJelovec</v>
      </c>
      <c r="J3498" s="17" t="s">
        <v>1237</v>
      </c>
      <c r="K3498" s="17" t="s">
        <v>1109</v>
      </c>
      <c r="L3498" s="17" t="s">
        <v>5714</v>
      </c>
      <c r="M3498" s="5" t="s">
        <v>83</v>
      </c>
      <c r="N3498" s="15" t="s">
        <v>375</v>
      </c>
    </row>
    <row r="3499" spans="5:14" x14ac:dyDescent="0.25">
      <c r="E3499" s="15" t="s">
        <v>375</v>
      </c>
      <c r="F3499" s="16" t="s">
        <v>376</v>
      </c>
      <c r="G3499" s="17" t="s">
        <v>252</v>
      </c>
      <c r="H3499" s="17">
        <v>179</v>
      </c>
      <c r="I3499" s="18" t="str">
        <f t="shared" si="54"/>
        <v>SodražicaKotel</v>
      </c>
      <c r="J3499" s="17" t="s">
        <v>1400</v>
      </c>
      <c r="K3499" s="17" t="s">
        <v>1275</v>
      </c>
      <c r="L3499" s="17" t="s">
        <v>5714</v>
      </c>
      <c r="M3499" s="5" t="s">
        <v>83</v>
      </c>
      <c r="N3499" s="15" t="s">
        <v>375</v>
      </c>
    </row>
    <row r="3500" spans="5:14" x14ac:dyDescent="0.25">
      <c r="E3500" s="15" t="s">
        <v>375</v>
      </c>
      <c r="F3500" s="16" t="s">
        <v>376</v>
      </c>
      <c r="G3500" s="17" t="s">
        <v>252</v>
      </c>
      <c r="H3500" s="17">
        <v>179</v>
      </c>
      <c r="I3500" s="18" t="str">
        <f t="shared" si="54"/>
        <v>SodražicaKračali</v>
      </c>
      <c r="J3500" s="17" t="s">
        <v>1559</v>
      </c>
      <c r="K3500" s="17" t="s">
        <v>1441</v>
      </c>
      <c r="L3500" s="17" t="s">
        <v>5714</v>
      </c>
      <c r="M3500" s="5" t="s">
        <v>83</v>
      </c>
      <c r="N3500" s="15" t="s">
        <v>375</v>
      </c>
    </row>
    <row r="3501" spans="5:14" x14ac:dyDescent="0.25">
      <c r="E3501" s="15" t="s">
        <v>375</v>
      </c>
      <c r="F3501" s="16" t="s">
        <v>376</v>
      </c>
      <c r="G3501" s="17" t="s">
        <v>252</v>
      </c>
      <c r="H3501" s="17">
        <v>179</v>
      </c>
      <c r="I3501" s="18" t="str">
        <f t="shared" si="54"/>
        <v>SodražicaKržeti</v>
      </c>
      <c r="J3501" s="17" t="s">
        <v>1717</v>
      </c>
      <c r="K3501" s="17" t="s">
        <v>1599</v>
      </c>
      <c r="L3501" s="17" t="s">
        <v>5714</v>
      </c>
      <c r="M3501" s="5" t="s">
        <v>83</v>
      </c>
      <c r="N3501" s="15" t="s">
        <v>375</v>
      </c>
    </row>
    <row r="3502" spans="5:14" x14ac:dyDescent="0.25">
      <c r="E3502" s="15" t="s">
        <v>375</v>
      </c>
      <c r="F3502" s="16" t="s">
        <v>376</v>
      </c>
      <c r="G3502" s="17" t="s">
        <v>252</v>
      </c>
      <c r="H3502" s="17">
        <v>179</v>
      </c>
      <c r="I3502" s="18" t="str">
        <f t="shared" si="54"/>
        <v>SodražicaLipovšica</v>
      </c>
      <c r="J3502" s="17" t="s">
        <v>1865</v>
      </c>
      <c r="K3502" s="17" t="s">
        <v>2174</v>
      </c>
      <c r="L3502" s="17" t="s">
        <v>5714</v>
      </c>
      <c r="M3502" s="5" t="s">
        <v>83</v>
      </c>
      <c r="N3502" s="15" t="s">
        <v>375</v>
      </c>
    </row>
    <row r="3503" spans="5:14" x14ac:dyDescent="0.25">
      <c r="E3503" s="15" t="s">
        <v>375</v>
      </c>
      <c r="F3503" s="16" t="s">
        <v>376</v>
      </c>
      <c r="G3503" s="17" t="s">
        <v>252</v>
      </c>
      <c r="H3503" s="17">
        <v>179</v>
      </c>
      <c r="I3503" s="18" t="str">
        <f t="shared" si="54"/>
        <v>SodražicaMale Vinice</v>
      </c>
      <c r="J3503" s="17" t="s">
        <v>2004</v>
      </c>
      <c r="K3503" s="17" t="s">
        <v>3869</v>
      </c>
      <c r="L3503" s="17" t="s">
        <v>5714</v>
      </c>
      <c r="M3503" s="5" t="s">
        <v>83</v>
      </c>
      <c r="N3503" s="15" t="s">
        <v>375</v>
      </c>
    </row>
    <row r="3504" spans="5:14" x14ac:dyDescent="0.25">
      <c r="E3504" s="15" t="s">
        <v>375</v>
      </c>
      <c r="F3504" s="16" t="s">
        <v>376</v>
      </c>
      <c r="G3504" s="17" t="s">
        <v>252</v>
      </c>
      <c r="H3504" s="17">
        <v>179</v>
      </c>
      <c r="I3504" s="18" t="str">
        <f t="shared" si="54"/>
        <v>SodražicaNova Štifta</v>
      </c>
      <c r="J3504" s="17" t="s">
        <v>1312</v>
      </c>
      <c r="K3504" s="17" t="s">
        <v>2306</v>
      </c>
      <c r="L3504" s="17" t="s">
        <v>5714</v>
      </c>
      <c r="M3504" s="5" t="s">
        <v>83</v>
      </c>
      <c r="N3504" s="15" t="s">
        <v>375</v>
      </c>
    </row>
    <row r="3505" spans="5:14" x14ac:dyDescent="0.25">
      <c r="E3505" s="15" t="s">
        <v>375</v>
      </c>
      <c r="F3505" s="16" t="s">
        <v>376</v>
      </c>
      <c r="G3505" s="17" t="s">
        <v>252</v>
      </c>
      <c r="H3505" s="17">
        <v>179</v>
      </c>
      <c r="I3505" s="18" t="str">
        <f t="shared" si="54"/>
        <v>SodražicaNovi Pot</v>
      </c>
      <c r="J3505" s="17" t="s">
        <v>2273</v>
      </c>
      <c r="K3505" s="17" t="s">
        <v>2429</v>
      </c>
      <c r="L3505" s="17" t="s">
        <v>5714</v>
      </c>
      <c r="M3505" s="5" t="s">
        <v>83</v>
      </c>
      <c r="N3505" s="15" t="s">
        <v>375</v>
      </c>
    </row>
    <row r="3506" spans="5:14" x14ac:dyDescent="0.25">
      <c r="E3506" s="15" t="s">
        <v>375</v>
      </c>
      <c r="F3506" s="16" t="s">
        <v>376</v>
      </c>
      <c r="G3506" s="17" t="s">
        <v>252</v>
      </c>
      <c r="H3506" s="17">
        <v>179</v>
      </c>
      <c r="I3506" s="18" t="str">
        <f t="shared" si="54"/>
        <v>SodražicaPetrinci</v>
      </c>
      <c r="J3506" s="17" t="s">
        <v>2404</v>
      </c>
      <c r="K3506" s="17" t="s">
        <v>2543</v>
      </c>
      <c r="L3506" s="17" t="s">
        <v>5714</v>
      </c>
      <c r="M3506" s="5" t="s">
        <v>83</v>
      </c>
      <c r="N3506" s="15" t="s">
        <v>375</v>
      </c>
    </row>
    <row r="3507" spans="5:14" x14ac:dyDescent="0.25">
      <c r="E3507" s="15" t="s">
        <v>375</v>
      </c>
      <c r="F3507" s="16" t="s">
        <v>376</v>
      </c>
      <c r="G3507" s="17" t="s">
        <v>252</v>
      </c>
      <c r="H3507" s="17">
        <v>179</v>
      </c>
      <c r="I3507" s="18" t="str">
        <f t="shared" si="54"/>
        <v>SodražicaPodklanec</v>
      </c>
      <c r="J3507" s="17" t="s">
        <v>2172</v>
      </c>
      <c r="K3507" s="17" t="s">
        <v>2649</v>
      </c>
      <c r="L3507" s="17" t="s">
        <v>5714</v>
      </c>
      <c r="M3507" s="5" t="s">
        <v>83</v>
      </c>
      <c r="N3507" s="15" t="s">
        <v>375</v>
      </c>
    </row>
    <row r="3508" spans="5:14" x14ac:dyDescent="0.25">
      <c r="E3508" s="15" t="s">
        <v>375</v>
      </c>
      <c r="F3508" s="16" t="s">
        <v>376</v>
      </c>
      <c r="G3508" s="17" t="s">
        <v>252</v>
      </c>
      <c r="H3508" s="17">
        <v>179</v>
      </c>
      <c r="I3508" s="18" t="str">
        <f t="shared" si="54"/>
        <v>SodražicaPreska</v>
      </c>
      <c r="J3508" s="17" t="s">
        <v>2624</v>
      </c>
      <c r="K3508" s="17" t="s">
        <v>4058</v>
      </c>
      <c r="L3508" s="17" t="s">
        <v>5714</v>
      </c>
      <c r="M3508" s="5" t="s">
        <v>83</v>
      </c>
      <c r="N3508" s="15" t="s">
        <v>375</v>
      </c>
    </row>
    <row r="3509" spans="5:14" x14ac:dyDescent="0.25">
      <c r="E3509" s="15" t="s">
        <v>375</v>
      </c>
      <c r="F3509" s="16" t="s">
        <v>376</v>
      </c>
      <c r="G3509" s="17" t="s">
        <v>252</v>
      </c>
      <c r="H3509" s="17">
        <v>179</v>
      </c>
      <c r="I3509" s="18" t="str">
        <f t="shared" si="54"/>
        <v>SodražicaRavni Dol</v>
      </c>
      <c r="J3509" s="17" t="s">
        <v>2727</v>
      </c>
      <c r="K3509" s="17" t="s">
        <v>2749</v>
      </c>
      <c r="L3509" s="17" t="s">
        <v>5714</v>
      </c>
      <c r="M3509" s="5" t="s">
        <v>83</v>
      </c>
      <c r="N3509" s="15" t="s">
        <v>375</v>
      </c>
    </row>
    <row r="3510" spans="5:14" x14ac:dyDescent="0.25">
      <c r="E3510" s="15" t="s">
        <v>375</v>
      </c>
      <c r="F3510" s="16" t="s">
        <v>376</v>
      </c>
      <c r="G3510" s="17" t="s">
        <v>252</v>
      </c>
      <c r="H3510" s="17">
        <v>179</v>
      </c>
      <c r="I3510" s="18" t="str">
        <f t="shared" si="54"/>
        <v>SodražicaSinovica</v>
      </c>
      <c r="J3510" s="17" t="s">
        <v>2826</v>
      </c>
      <c r="K3510" s="17" t="s">
        <v>2850</v>
      </c>
      <c r="L3510" s="17" t="s">
        <v>5714</v>
      </c>
      <c r="M3510" s="5" t="s">
        <v>83</v>
      </c>
      <c r="N3510" s="15" t="s">
        <v>375</v>
      </c>
    </row>
    <row r="3511" spans="5:14" x14ac:dyDescent="0.25">
      <c r="E3511" s="15" t="s">
        <v>375</v>
      </c>
      <c r="F3511" s="16" t="s">
        <v>376</v>
      </c>
      <c r="G3511" s="17" t="s">
        <v>252</v>
      </c>
      <c r="H3511" s="17">
        <v>179</v>
      </c>
      <c r="I3511" s="18" t="str">
        <f t="shared" si="54"/>
        <v>SodražicaSodražica</v>
      </c>
      <c r="J3511" s="17" t="s">
        <v>252</v>
      </c>
      <c r="K3511" s="17" t="s">
        <v>4147</v>
      </c>
      <c r="L3511" s="17" t="s">
        <v>5714</v>
      </c>
      <c r="M3511" s="5" t="s">
        <v>83</v>
      </c>
      <c r="N3511" s="15" t="s">
        <v>375</v>
      </c>
    </row>
    <row r="3512" spans="5:14" x14ac:dyDescent="0.25">
      <c r="E3512" s="15" t="s">
        <v>375</v>
      </c>
      <c r="F3512" s="16" t="s">
        <v>376</v>
      </c>
      <c r="G3512" s="17" t="s">
        <v>252</v>
      </c>
      <c r="H3512" s="17">
        <v>179</v>
      </c>
      <c r="I3512" s="18" t="str">
        <f t="shared" si="54"/>
        <v>SodražicaTravna Gora</v>
      </c>
      <c r="J3512" s="17" t="s">
        <v>3018</v>
      </c>
      <c r="K3512" s="17" t="s">
        <v>2951</v>
      </c>
      <c r="L3512" s="17" t="s">
        <v>5714</v>
      </c>
      <c r="M3512" s="5" t="s">
        <v>83</v>
      </c>
      <c r="N3512" s="15" t="s">
        <v>375</v>
      </c>
    </row>
    <row r="3513" spans="5:14" x14ac:dyDescent="0.25">
      <c r="E3513" s="15" t="s">
        <v>375</v>
      </c>
      <c r="F3513" s="16" t="s">
        <v>376</v>
      </c>
      <c r="G3513" s="17" t="s">
        <v>252</v>
      </c>
      <c r="H3513" s="17">
        <v>179</v>
      </c>
      <c r="I3513" s="18" t="str">
        <f t="shared" si="54"/>
        <v>SodražicaVinice</v>
      </c>
      <c r="J3513" s="17" t="s">
        <v>3101</v>
      </c>
      <c r="K3513" s="17" t="s">
        <v>3036</v>
      </c>
      <c r="L3513" s="17" t="s">
        <v>5714</v>
      </c>
      <c r="M3513" s="5" t="s">
        <v>83</v>
      </c>
      <c r="N3513" s="15" t="s">
        <v>375</v>
      </c>
    </row>
    <row r="3514" spans="5:14" x14ac:dyDescent="0.25">
      <c r="E3514" s="15" t="s">
        <v>375</v>
      </c>
      <c r="F3514" s="16" t="s">
        <v>376</v>
      </c>
      <c r="G3514" s="17" t="s">
        <v>252</v>
      </c>
      <c r="H3514" s="17">
        <v>179</v>
      </c>
      <c r="I3514" s="18" t="str">
        <f t="shared" si="54"/>
        <v>SodražicaZamostec</v>
      </c>
      <c r="J3514" s="17" t="s">
        <v>3183</v>
      </c>
      <c r="K3514" s="17" t="s">
        <v>4193</v>
      </c>
      <c r="L3514" s="17" t="s">
        <v>5714</v>
      </c>
      <c r="M3514" s="5" t="s">
        <v>83</v>
      </c>
      <c r="N3514" s="15" t="s">
        <v>375</v>
      </c>
    </row>
    <row r="3515" spans="5:14" x14ac:dyDescent="0.25">
      <c r="E3515" s="15" t="s">
        <v>375</v>
      </c>
      <c r="F3515" s="16" t="s">
        <v>376</v>
      </c>
      <c r="G3515" s="17" t="s">
        <v>252</v>
      </c>
      <c r="H3515" s="17">
        <v>179</v>
      </c>
      <c r="I3515" s="18" t="str">
        <f t="shared" si="54"/>
        <v>SodražicaZapotok</v>
      </c>
      <c r="J3515" s="17" t="s">
        <v>2977</v>
      </c>
      <c r="K3515" s="17" t="s">
        <v>5420</v>
      </c>
      <c r="L3515" s="17" t="s">
        <v>5714</v>
      </c>
      <c r="M3515" s="5" t="s">
        <v>83</v>
      </c>
      <c r="N3515" s="15" t="s">
        <v>375</v>
      </c>
    </row>
    <row r="3516" spans="5:14" x14ac:dyDescent="0.25">
      <c r="E3516" s="15" t="s">
        <v>375</v>
      </c>
      <c r="F3516" s="16" t="s">
        <v>376</v>
      </c>
      <c r="G3516" s="17" t="s">
        <v>252</v>
      </c>
      <c r="H3516" s="17">
        <v>179</v>
      </c>
      <c r="I3516" s="18" t="str">
        <f t="shared" si="54"/>
        <v>SodražicaŽimarice</v>
      </c>
      <c r="J3516" s="17" t="s">
        <v>3348</v>
      </c>
      <c r="K3516" s="17" t="s">
        <v>4239</v>
      </c>
      <c r="L3516" s="17" t="s">
        <v>5714</v>
      </c>
      <c r="M3516" s="5" t="s">
        <v>83</v>
      </c>
      <c r="N3516" s="15" t="s">
        <v>375</v>
      </c>
    </row>
    <row r="3517" spans="5:14" x14ac:dyDescent="0.25">
      <c r="E3517" s="15" t="s">
        <v>375</v>
      </c>
      <c r="F3517" s="16" t="s">
        <v>376</v>
      </c>
      <c r="G3517" s="17" t="s">
        <v>308</v>
      </c>
      <c r="H3517" s="17">
        <v>193</v>
      </c>
      <c r="I3517" s="18" t="str">
        <f t="shared" si="54"/>
        <v>ŽužemberkBoršt pri Dvoru</v>
      </c>
      <c r="J3517" s="17" t="s">
        <v>564</v>
      </c>
      <c r="K3517" s="17" t="s">
        <v>377</v>
      </c>
      <c r="L3517" s="17" t="s">
        <v>5714</v>
      </c>
      <c r="M3517" s="5" t="s">
        <v>83</v>
      </c>
      <c r="N3517" s="15" t="s">
        <v>375</v>
      </c>
    </row>
    <row r="3518" spans="5:14" x14ac:dyDescent="0.25">
      <c r="E3518" s="15" t="s">
        <v>375</v>
      </c>
      <c r="F3518" s="16" t="s">
        <v>376</v>
      </c>
      <c r="G3518" s="17" t="s">
        <v>308</v>
      </c>
      <c r="H3518" s="17">
        <v>193</v>
      </c>
      <c r="I3518" s="18" t="str">
        <f t="shared" si="54"/>
        <v>ŽužemberkBrezova Reber pri Dvoru</v>
      </c>
      <c r="J3518" s="17" t="s">
        <v>751</v>
      </c>
      <c r="K3518" s="17" t="s">
        <v>566</v>
      </c>
      <c r="L3518" s="17" t="s">
        <v>5714</v>
      </c>
      <c r="M3518" s="5" t="s">
        <v>83</v>
      </c>
      <c r="N3518" s="15" t="s">
        <v>375</v>
      </c>
    </row>
    <row r="3519" spans="5:14" x14ac:dyDescent="0.25">
      <c r="E3519" s="15" t="s">
        <v>375</v>
      </c>
      <c r="F3519" s="16" t="s">
        <v>376</v>
      </c>
      <c r="G3519" s="17" t="s">
        <v>308</v>
      </c>
      <c r="H3519" s="17">
        <v>193</v>
      </c>
      <c r="I3519" s="18" t="str">
        <f t="shared" si="54"/>
        <v>ŽužemberkBudganja vas</v>
      </c>
      <c r="J3519" s="17" t="s">
        <v>927</v>
      </c>
      <c r="K3519" s="17" t="s">
        <v>753</v>
      </c>
      <c r="L3519" s="17" t="s">
        <v>5714</v>
      </c>
      <c r="M3519" s="5" t="s">
        <v>83</v>
      </c>
      <c r="N3519" s="15" t="s">
        <v>375</v>
      </c>
    </row>
    <row r="3520" spans="5:14" x14ac:dyDescent="0.25">
      <c r="E3520" s="15" t="s">
        <v>375</v>
      </c>
      <c r="F3520" s="16" t="s">
        <v>376</v>
      </c>
      <c r="G3520" s="17" t="s">
        <v>308</v>
      </c>
      <c r="H3520" s="17">
        <v>193</v>
      </c>
      <c r="I3520" s="18" t="str">
        <f t="shared" si="54"/>
        <v>ŽužemberkDešeča vas</v>
      </c>
      <c r="J3520" s="17" t="s">
        <v>1107</v>
      </c>
      <c r="K3520" s="17" t="s">
        <v>929</v>
      </c>
      <c r="L3520" s="17" t="s">
        <v>5714</v>
      </c>
      <c r="M3520" s="5" t="s">
        <v>83</v>
      </c>
      <c r="N3520" s="15" t="s">
        <v>375</v>
      </c>
    </row>
    <row r="3521" spans="5:14" x14ac:dyDescent="0.25">
      <c r="E3521" s="15" t="s">
        <v>375</v>
      </c>
      <c r="F3521" s="16" t="s">
        <v>376</v>
      </c>
      <c r="G3521" s="17" t="s">
        <v>308</v>
      </c>
      <c r="H3521" s="17">
        <v>193</v>
      </c>
      <c r="I3521" s="18" t="str">
        <f t="shared" si="54"/>
        <v>ŽužemberkDolnji Ajdovec</v>
      </c>
      <c r="J3521" s="17" t="s">
        <v>1274</v>
      </c>
      <c r="K3521" s="17" t="s">
        <v>1109</v>
      </c>
      <c r="L3521" s="17" t="s">
        <v>5714</v>
      </c>
      <c r="M3521" s="5" t="s">
        <v>83</v>
      </c>
      <c r="N3521" s="15" t="s">
        <v>375</v>
      </c>
    </row>
    <row r="3522" spans="5:14" x14ac:dyDescent="0.25">
      <c r="E3522" s="15" t="s">
        <v>375</v>
      </c>
      <c r="F3522" s="16" t="s">
        <v>376</v>
      </c>
      <c r="G3522" s="17" t="s">
        <v>308</v>
      </c>
      <c r="H3522" s="17">
        <v>193</v>
      </c>
      <c r="I3522" s="18" t="str">
        <f t="shared" ref="I3522:I3585" si="55">CONCATENATE(G3522,J3522)</f>
        <v>ŽužemberkDolnji Kot</v>
      </c>
      <c r="J3522" s="17" t="s">
        <v>1439</v>
      </c>
      <c r="K3522" s="17" t="s">
        <v>1275</v>
      </c>
      <c r="L3522" s="17" t="s">
        <v>5714</v>
      </c>
      <c r="M3522" s="5" t="s">
        <v>83</v>
      </c>
      <c r="N3522" s="15" t="s">
        <v>375</v>
      </c>
    </row>
    <row r="3523" spans="5:14" x14ac:dyDescent="0.25">
      <c r="E3523" s="15" t="s">
        <v>375</v>
      </c>
      <c r="F3523" s="16" t="s">
        <v>376</v>
      </c>
      <c r="G3523" s="17" t="s">
        <v>308</v>
      </c>
      <c r="H3523" s="17">
        <v>193</v>
      </c>
      <c r="I3523" s="18" t="str">
        <f t="shared" si="55"/>
        <v>ŽužemberkDolnji Križ</v>
      </c>
      <c r="J3523" s="17" t="s">
        <v>1597</v>
      </c>
      <c r="K3523" s="17" t="s">
        <v>1441</v>
      </c>
      <c r="L3523" s="17" t="s">
        <v>5714</v>
      </c>
      <c r="M3523" s="5" t="s">
        <v>83</v>
      </c>
      <c r="N3523" s="15" t="s">
        <v>375</v>
      </c>
    </row>
    <row r="3524" spans="5:14" x14ac:dyDescent="0.25">
      <c r="E3524" s="15" t="s">
        <v>375</v>
      </c>
      <c r="F3524" s="16" t="s">
        <v>376</v>
      </c>
      <c r="G3524" s="17" t="s">
        <v>308</v>
      </c>
      <c r="H3524" s="17">
        <v>193</v>
      </c>
      <c r="I3524" s="18" t="str">
        <f t="shared" si="55"/>
        <v>ŽužemberkDrašča vas</v>
      </c>
      <c r="J3524" s="17" t="s">
        <v>1753</v>
      </c>
      <c r="K3524" s="17" t="s">
        <v>1599</v>
      </c>
      <c r="L3524" s="17" t="s">
        <v>5714</v>
      </c>
      <c r="M3524" s="5" t="s">
        <v>83</v>
      </c>
      <c r="N3524" s="15" t="s">
        <v>375</v>
      </c>
    </row>
    <row r="3525" spans="5:14" x14ac:dyDescent="0.25">
      <c r="E3525" s="15" t="s">
        <v>375</v>
      </c>
      <c r="F3525" s="16" t="s">
        <v>376</v>
      </c>
      <c r="G3525" s="17" t="s">
        <v>308</v>
      </c>
      <c r="H3525" s="17">
        <v>193</v>
      </c>
      <c r="I3525" s="18" t="str">
        <f t="shared" si="55"/>
        <v>ŽužemberkDvor</v>
      </c>
      <c r="J3525" s="17" t="s">
        <v>1343</v>
      </c>
      <c r="K3525" s="17" t="s">
        <v>2174</v>
      </c>
      <c r="L3525" s="17" t="s">
        <v>5714</v>
      </c>
      <c r="M3525" s="5" t="s">
        <v>83</v>
      </c>
      <c r="N3525" s="15" t="s">
        <v>375</v>
      </c>
    </row>
    <row r="3526" spans="5:14" x14ac:dyDescent="0.25">
      <c r="E3526" s="15" t="s">
        <v>375</v>
      </c>
      <c r="F3526" s="16" t="s">
        <v>376</v>
      </c>
      <c r="G3526" s="17" t="s">
        <v>308</v>
      </c>
      <c r="H3526" s="17">
        <v>193</v>
      </c>
      <c r="I3526" s="18" t="str">
        <f t="shared" si="55"/>
        <v>ŽužemberkGornji Ajdovec</v>
      </c>
      <c r="J3526" s="17" t="s">
        <v>2039</v>
      </c>
      <c r="K3526" s="17" t="s">
        <v>3869</v>
      </c>
      <c r="L3526" s="17" t="s">
        <v>5714</v>
      </c>
      <c r="M3526" s="5" t="s">
        <v>83</v>
      </c>
      <c r="N3526" s="15" t="s">
        <v>375</v>
      </c>
    </row>
    <row r="3527" spans="5:14" x14ac:dyDescent="0.25">
      <c r="E3527" s="15" t="s">
        <v>375</v>
      </c>
      <c r="F3527" s="16" t="s">
        <v>376</v>
      </c>
      <c r="G3527" s="17" t="s">
        <v>308</v>
      </c>
      <c r="H3527" s="17">
        <v>193</v>
      </c>
      <c r="I3527" s="18" t="str">
        <f t="shared" si="55"/>
        <v>ŽužemberkGornji Kot</v>
      </c>
      <c r="J3527" s="17" t="s">
        <v>2173</v>
      </c>
      <c r="K3527" s="17" t="s">
        <v>2306</v>
      </c>
      <c r="L3527" s="17" t="s">
        <v>5714</v>
      </c>
      <c r="M3527" s="5" t="s">
        <v>83</v>
      </c>
      <c r="N3527" s="15" t="s">
        <v>375</v>
      </c>
    </row>
    <row r="3528" spans="5:14" x14ac:dyDescent="0.25">
      <c r="E3528" s="15" t="s">
        <v>375</v>
      </c>
      <c r="F3528" s="16" t="s">
        <v>376</v>
      </c>
      <c r="G3528" s="17" t="s">
        <v>308</v>
      </c>
      <c r="H3528" s="17">
        <v>193</v>
      </c>
      <c r="I3528" s="18" t="str">
        <f t="shared" si="55"/>
        <v>ŽužemberkGornji Križ</v>
      </c>
      <c r="J3528" s="17" t="s">
        <v>2305</v>
      </c>
      <c r="K3528" s="17" t="s">
        <v>2429</v>
      </c>
      <c r="L3528" s="17" t="s">
        <v>5714</v>
      </c>
      <c r="M3528" s="5" t="s">
        <v>83</v>
      </c>
      <c r="N3528" s="15" t="s">
        <v>375</v>
      </c>
    </row>
    <row r="3529" spans="5:14" x14ac:dyDescent="0.25">
      <c r="E3529" s="15" t="s">
        <v>375</v>
      </c>
      <c r="F3529" s="16" t="s">
        <v>376</v>
      </c>
      <c r="G3529" s="17" t="s">
        <v>308</v>
      </c>
      <c r="H3529" s="17">
        <v>193</v>
      </c>
      <c r="I3529" s="18" t="str">
        <f t="shared" si="55"/>
        <v>ŽužemberkGradenc</v>
      </c>
      <c r="J3529" s="17" t="s">
        <v>2428</v>
      </c>
      <c r="K3529" s="17" t="s">
        <v>2543</v>
      </c>
      <c r="L3529" s="17" t="s">
        <v>5714</v>
      </c>
      <c r="M3529" s="5" t="s">
        <v>83</v>
      </c>
      <c r="N3529" s="15" t="s">
        <v>375</v>
      </c>
    </row>
    <row r="3530" spans="5:14" x14ac:dyDescent="0.25">
      <c r="E3530" s="15" t="s">
        <v>375</v>
      </c>
      <c r="F3530" s="16" t="s">
        <v>376</v>
      </c>
      <c r="G3530" s="17" t="s">
        <v>308</v>
      </c>
      <c r="H3530" s="17">
        <v>193</v>
      </c>
      <c r="I3530" s="18" t="str">
        <f t="shared" si="55"/>
        <v>ŽužemberkHinje</v>
      </c>
      <c r="J3530" s="17" t="s">
        <v>2542</v>
      </c>
      <c r="K3530" s="17" t="s">
        <v>2649</v>
      </c>
      <c r="L3530" s="17" t="s">
        <v>5714</v>
      </c>
      <c r="M3530" s="5" t="s">
        <v>83</v>
      </c>
      <c r="N3530" s="15" t="s">
        <v>375</v>
      </c>
    </row>
    <row r="3531" spans="5:14" x14ac:dyDescent="0.25">
      <c r="E3531" s="15" t="s">
        <v>375</v>
      </c>
      <c r="F3531" s="16" t="s">
        <v>376</v>
      </c>
      <c r="G3531" s="17" t="s">
        <v>308</v>
      </c>
      <c r="H3531" s="17">
        <v>193</v>
      </c>
      <c r="I3531" s="18" t="str">
        <f t="shared" si="55"/>
        <v>ŽužemberkHrib pri Hinjah</v>
      </c>
      <c r="J3531" s="17" t="s">
        <v>2648</v>
      </c>
      <c r="K3531" s="17" t="s">
        <v>4058</v>
      </c>
      <c r="L3531" s="17" t="s">
        <v>5714</v>
      </c>
      <c r="M3531" s="5" t="s">
        <v>83</v>
      </c>
      <c r="N3531" s="15" t="s">
        <v>375</v>
      </c>
    </row>
    <row r="3532" spans="5:14" x14ac:dyDescent="0.25">
      <c r="E3532" s="15" t="s">
        <v>375</v>
      </c>
      <c r="F3532" s="16" t="s">
        <v>376</v>
      </c>
      <c r="G3532" s="17" t="s">
        <v>308</v>
      </c>
      <c r="H3532" s="17">
        <v>193</v>
      </c>
      <c r="I3532" s="18" t="str">
        <f t="shared" si="55"/>
        <v>ŽužemberkJama pri Dvoru</v>
      </c>
      <c r="J3532" s="17" t="s">
        <v>2748</v>
      </c>
      <c r="K3532" s="17" t="s">
        <v>2749</v>
      </c>
      <c r="L3532" s="17" t="s">
        <v>5714</v>
      </c>
      <c r="M3532" s="5" t="s">
        <v>83</v>
      </c>
      <c r="N3532" s="15" t="s">
        <v>375</v>
      </c>
    </row>
    <row r="3533" spans="5:14" x14ac:dyDescent="0.25">
      <c r="E3533" s="15" t="s">
        <v>375</v>
      </c>
      <c r="F3533" s="16" t="s">
        <v>376</v>
      </c>
      <c r="G3533" s="17" t="s">
        <v>308</v>
      </c>
      <c r="H3533" s="17">
        <v>193</v>
      </c>
      <c r="I3533" s="18" t="str">
        <f t="shared" si="55"/>
        <v>ŽužemberkKlečet</v>
      </c>
      <c r="J3533" s="17" t="s">
        <v>2849</v>
      </c>
      <c r="K3533" s="17" t="s">
        <v>2850</v>
      </c>
      <c r="L3533" s="17" t="s">
        <v>5714</v>
      </c>
      <c r="M3533" s="5" t="s">
        <v>83</v>
      </c>
      <c r="N3533" s="15" t="s">
        <v>375</v>
      </c>
    </row>
    <row r="3534" spans="5:14" x14ac:dyDescent="0.25">
      <c r="E3534" s="15" t="s">
        <v>375</v>
      </c>
      <c r="F3534" s="16" t="s">
        <v>376</v>
      </c>
      <c r="G3534" s="17" t="s">
        <v>308</v>
      </c>
      <c r="H3534" s="17">
        <v>193</v>
      </c>
      <c r="I3534" s="18" t="str">
        <f t="shared" si="55"/>
        <v>ŽužemberkKlopce</v>
      </c>
      <c r="J3534" s="17" t="s">
        <v>1464</v>
      </c>
      <c r="K3534" s="17" t="s">
        <v>4147</v>
      </c>
      <c r="L3534" s="17" t="s">
        <v>5714</v>
      </c>
      <c r="M3534" s="5" t="s">
        <v>83</v>
      </c>
      <c r="N3534" s="15" t="s">
        <v>375</v>
      </c>
    </row>
    <row r="3535" spans="5:14" x14ac:dyDescent="0.25">
      <c r="E3535" s="15" t="s">
        <v>375</v>
      </c>
      <c r="F3535" s="16" t="s">
        <v>376</v>
      </c>
      <c r="G3535" s="17" t="s">
        <v>308</v>
      </c>
      <c r="H3535" s="17">
        <v>193</v>
      </c>
      <c r="I3535" s="18" t="str">
        <f t="shared" si="55"/>
        <v>ŽužemberkLašče</v>
      </c>
      <c r="J3535" s="17" t="s">
        <v>1282</v>
      </c>
      <c r="K3535" s="17" t="s">
        <v>2951</v>
      </c>
      <c r="L3535" s="17" t="s">
        <v>5714</v>
      </c>
      <c r="M3535" s="5" t="s">
        <v>83</v>
      </c>
      <c r="N3535" s="15" t="s">
        <v>375</v>
      </c>
    </row>
    <row r="3536" spans="5:14" x14ac:dyDescent="0.25">
      <c r="E3536" s="15" t="s">
        <v>375</v>
      </c>
      <c r="F3536" s="16" t="s">
        <v>376</v>
      </c>
      <c r="G3536" s="17" t="s">
        <v>308</v>
      </c>
      <c r="H3536" s="17">
        <v>193</v>
      </c>
      <c r="I3536" s="18" t="str">
        <f t="shared" si="55"/>
        <v>ŽužemberkLazina</v>
      </c>
      <c r="J3536" s="17" t="s">
        <v>3123</v>
      </c>
      <c r="K3536" s="17" t="s">
        <v>3036</v>
      </c>
      <c r="L3536" s="17" t="s">
        <v>5714</v>
      </c>
      <c r="M3536" s="5" t="s">
        <v>83</v>
      </c>
      <c r="N3536" s="15" t="s">
        <v>375</v>
      </c>
    </row>
    <row r="3537" spans="5:14" x14ac:dyDescent="0.25">
      <c r="E3537" s="15" t="s">
        <v>375</v>
      </c>
      <c r="F3537" s="16" t="s">
        <v>376</v>
      </c>
      <c r="G3537" s="17" t="s">
        <v>308</v>
      </c>
      <c r="H3537" s="17">
        <v>193</v>
      </c>
      <c r="I3537" s="18" t="str">
        <f t="shared" si="55"/>
        <v>ŽužemberkLopata</v>
      </c>
      <c r="J3537" s="17" t="s">
        <v>2551</v>
      </c>
      <c r="K3537" s="17" t="s">
        <v>4193</v>
      </c>
      <c r="L3537" s="17" t="s">
        <v>5714</v>
      </c>
      <c r="M3537" s="5" t="s">
        <v>83</v>
      </c>
      <c r="N3537" s="15" t="s">
        <v>375</v>
      </c>
    </row>
    <row r="3538" spans="5:14" x14ac:dyDescent="0.25">
      <c r="E3538" s="15" t="s">
        <v>375</v>
      </c>
      <c r="F3538" s="16" t="s">
        <v>376</v>
      </c>
      <c r="G3538" s="17" t="s">
        <v>308</v>
      </c>
      <c r="H3538" s="17">
        <v>193</v>
      </c>
      <c r="I3538" s="18" t="str">
        <f t="shared" si="55"/>
        <v>ŽužemberkMačkovec pri Dvoru</v>
      </c>
      <c r="J3538" s="17" t="s">
        <v>3287</v>
      </c>
      <c r="K3538" s="17" t="s">
        <v>5420</v>
      </c>
      <c r="L3538" s="17" t="s">
        <v>5714</v>
      </c>
      <c r="M3538" s="5" t="s">
        <v>83</v>
      </c>
      <c r="N3538" s="15" t="s">
        <v>375</v>
      </c>
    </row>
    <row r="3539" spans="5:14" x14ac:dyDescent="0.25">
      <c r="E3539" s="15" t="s">
        <v>375</v>
      </c>
      <c r="F3539" s="16" t="s">
        <v>376</v>
      </c>
      <c r="G3539" s="17" t="s">
        <v>308</v>
      </c>
      <c r="H3539" s="17">
        <v>193</v>
      </c>
      <c r="I3539" s="18" t="str">
        <f t="shared" si="55"/>
        <v>ŽužemberkMali Lipovec</v>
      </c>
      <c r="J3539" s="17" t="s">
        <v>3365</v>
      </c>
      <c r="K3539" s="17" t="s">
        <v>4239</v>
      </c>
      <c r="L3539" s="17" t="s">
        <v>5714</v>
      </c>
      <c r="M3539" s="5" t="s">
        <v>83</v>
      </c>
      <c r="N3539" s="15" t="s">
        <v>375</v>
      </c>
    </row>
    <row r="3540" spans="5:14" x14ac:dyDescent="0.25">
      <c r="E3540" s="15" t="s">
        <v>375</v>
      </c>
      <c r="F3540" s="16" t="s">
        <v>376</v>
      </c>
      <c r="G3540" s="17" t="s">
        <v>308</v>
      </c>
      <c r="H3540" s="17">
        <v>193</v>
      </c>
      <c r="I3540" s="18" t="str">
        <f t="shared" si="55"/>
        <v>ŽužemberkMalo Lipje</v>
      </c>
      <c r="J3540" s="17" t="s">
        <v>3438</v>
      </c>
      <c r="K3540" s="17" t="s">
        <v>4278</v>
      </c>
      <c r="L3540" s="17" t="s">
        <v>5714</v>
      </c>
      <c r="M3540" s="5" t="s">
        <v>83</v>
      </c>
      <c r="N3540" s="15" t="s">
        <v>375</v>
      </c>
    </row>
    <row r="3541" spans="5:14" x14ac:dyDescent="0.25">
      <c r="E3541" s="15" t="s">
        <v>375</v>
      </c>
      <c r="F3541" s="16" t="s">
        <v>376</v>
      </c>
      <c r="G3541" s="17" t="s">
        <v>308</v>
      </c>
      <c r="H3541" s="17">
        <v>193</v>
      </c>
      <c r="I3541" s="18" t="str">
        <f t="shared" si="55"/>
        <v>ŽužemberkPleš</v>
      </c>
      <c r="J3541" s="17" t="s">
        <v>3511</v>
      </c>
      <c r="K3541" s="17" t="s">
        <v>5436</v>
      </c>
      <c r="L3541" s="17" t="s">
        <v>5714</v>
      </c>
      <c r="M3541" s="5" t="s">
        <v>83</v>
      </c>
      <c r="N3541" s="15" t="s">
        <v>375</v>
      </c>
    </row>
    <row r="3542" spans="5:14" x14ac:dyDescent="0.25">
      <c r="E3542" s="15" t="s">
        <v>375</v>
      </c>
      <c r="F3542" s="16" t="s">
        <v>376</v>
      </c>
      <c r="G3542" s="17" t="s">
        <v>308</v>
      </c>
      <c r="H3542" s="17">
        <v>193</v>
      </c>
      <c r="I3542" s="18" t="str">
        <f t="shared" si="55"/>
        <v>ŽužemberkPlešivica</v>
      </c>
      <c r="J3542" s="17" t="s">
        <v>1764</v>
      </c>
      <c r="K3542" s="17" t="s">
        <v>4318</v>
      </c>
      <c r="L3542" s="17" t="s">
        <v>5714</v>
      </c>
      <c r="M3542" s="5" t="s">
        <v>83</v>
      </c>
      <c r="N3542" s="15" t="s">
        <v>375</v>
      </c>
    </row>
    <row r="3543" spans="5:14" x14ac:dyDescent="0.25">
      <c r="E3543" s="15" t="s">
        <v>375</v>
      </c>
      <c r="F3543" s="16" t="s">
        <v>376</v>
      </c>
      <c r="G3543" s="17" t="s">
        <v>308</v>
      </c>
      <c r="H3543" s="17">
        <v>193</v>
      </c>
      <c r="I3543" s="18" t="str">
        <f t="shared" si="55"/>
        <v>ŽužemberkPodgozd</v>
      </c>
      <c r="J3543" s="17" t="s">
        <v>3307</v>
      </c>
      <c r="K3543" s="17" t="s">
        <v>4355</v>
      </c>
      <c r="L3543" s="17" t="s">
        <v>5714</v>
      </c>
      <c r="M3543" s="5" t="s">
        <v>83</v>
      </c>
      <c r="N3543" s="15" t="s">
        <v>375</v>
      </c>
    </row>
    <row r="3544" spans="5:14" x14ac:dyDescent="0.25">
      <c r="E3544" s="15" t="s">
        <v>375</v>
      </c>
      <c r="F3544" s="16" t="s">
        <v>376</v>
      </c>
      <c r="G3544" s="17" t="s">
        <v>308</v>
      </c>
      <c r="H3544" s="17">
        <v>193</v>
      </c>
      <c r="I3544" s="18" t="str">
        <f t="shared" si="55"/>
        <v>ŽužemberkPodlipa</v>
      </c>
      <c r="J3544" s="17" t="s">
        <v>1890</v>
      </c>
      <c r="K3544" s="17" t="s">
        <v>4393</v>
      </c>
      <c r="L3544" s="17" t="s">
        <v>5714</v>
      </c>
      <c r="M3544" s="5" t="s">
        <v>83</v>
      </c>
      <c r="N3544" s="15" t="s">
        <v>375</v>
      </c>
    </row>
    <row r="3545" spans="5:14" x14ac:dyDescent="0.25">
      <c r="E3545" s="15" t="s">
        <v>375</v>
      </c>
      <c r="F3545" s="16" t="s">
        <v>376</v>
      </c>
      <c r="G3545" s="17" t="s">
        <v>308</v>
      </c>
      <c r="H3545" s="17">
        <v>193</v>
      </c>
      <c r="I3545" s="18" t="str">
        <f t="shared" si="55"/>
        <v>ŽužemberkPoljane pri Žužemberku</v>
      </c>
      <c r="J3545" s="17" t="s">
        <v>3766</v>
      </c>
      <c r="K3545" s="17" t="s">
        <v>5592</v>
      </c>
      <c r="L3545" s="17" t="s">
        <v>5714</v>
      </c>
      <c r="M3545" s="5" t="s">
        <v>83</v>
      </c>
      <c r="N3545" s="15" t="s">
        <v>375</v>
      </c>
    </row>
    <row r="3546" spans="5:14" x14ac:dyDescent="0.25">
      <c r="E3546" s="15" t="s">
        <v>375</v>
      </c>
      <c r="F3546" s="16" t="s">
        <v>376</v>
      </c>
      <c r="G3546" s="17" t="s">
        <v>308</v>
      </c>
      <c r="H3546" s="17">
        <v>193</v>
      </c>
      <c r="I3546" s="18" t="str">
        <f t="shared" si="55"/>
        <v>ŽužemberkPrapreče</v>
      </c>
      <c r="J3546" s="17" t="s">
        <v>1589</v>
      </c>
      <c r="K3546" s="17" t="s">
        <v>4430</v>
      </c>
      <c r="L3546" s="17" t="s">
        <v>5714</v>
      </c>
      <c r="M3546" s="5" t="s">
        <v>83</v>
      </c>
      <c r="N3546" s="15" t="s">
        <v>375</v>
      </c>
    </row>
    <row r="3547" spans="5:14" x14ac:dyDescent="0.25">
      <c r="E3547" s="15" t="s">
        <v>375</v>
      </c>
      <c r="F3547" s="16" t="s">
        <v>376</v>
      </c>
      <c r="G3547" s="17" t="s">
        <v>308</v>
      </c>
      <c r="H3547" s="17">
        <v>193</v>
      </c>
      <c r="I3547" s="18" t="str">
        <f t="shared" si="55"/>
        <v>ŽužemberkPrevole</v>
      </c>
      <c r="J3547" s="17" t="s">
        <v>3868</v>
      </c>
      <c r="K3547" s="17" t="s">
        <v>5512</v>
      </c>
      <c r="L3547" s="17" t="s">
        <v>5714</v>
      </c>
      <c r="M3547" s="5" t="s">
        <v>83</v>
      </c>
      <c r="N3547" s="15" t="s">
        <v>375</v>
      </c>
    </row>
    <row r="3548" spans="5:14" x14ac:dyDescent="0.25">
      <c r="E3548" s="15" t="s">
        <v>375</v>
      </c>
      <c r="F3548" s="16" t="s">
        <v>376</v>
      </c>
      <c r="G3548" s="17" t="s">
        <v>308</v>
      </c>
      <c r="H3548" s="17">
        <v>193</v>
      </c>
      <c r="I3548" s="18" t="str">
        <f t="shared" si="55"/>
        <v>ŽužemberkRatje</v>
      </c>
      <c r="J3548" s="17" t="s">
        <v>3918</v>
      </c>
      <c r="K3548" s="17" t="s">
        <v>4462</v>
      </c>
      <c r="L3548" s="17" t="s">
        <v>5714</v>
      </c>
      <c r="M3548" s="5" t="s">
        <v>83</v>
      </c>
      <c r="N3548" s="15" t="s">
        <v>375</v>
      </c>
    </row>
    <row r="3549" spans="5:14" x14ac:dyDescent="0.25">
      <c r="E3549" s="15" t="s">
        <v>375</v>
      </c>
      <c r="F3549" s="16" t="s">
        <v>376</v>
      </c>
      <c r="G3549" s="17" t="s">
        <v>308</v>
      </c>
      <c r="H3549" s="17">
        <v>193</v>
      </c>
      <c r="I3549" s="18" t="str">
        <f t="shared" si="55"/>
        <v>ŽužemberkReber</v>
      </c>
      <c r="J3549" s="17" t="s">
        <v>3965</v>
      </c>
      <c r="K3549" s="17" t="s">
        <v>5516</v>
      </c>
      <c r="L3549" s="17" t="s">
        <v>5714</v>
      </c>
      <c r="M3549" s="5" t="s">
        <v>83</v>
      </c>
      <c r="N3549" s="15" t="s">
        <v>375</v>
      </c>
    </row>
    <row r="3550" spans="5:14" x14ac:dyDescent="0.25">
      <c r="E3550" s="15" t="s">
        <v>375</v>
      </c>
      <c r="F3550" s="16" t="s">
        <v>376</v>
      </c>
      <c r="G3550" s="17" t="s">
        <v>308</v>
      </c>
      <c r="H3550" s="17">
        <v>193</v>
      </c>
      <c r="I3550" s="18" t="str">
        <f t="shared" si="55"/>
        <v>ŽužemberkSadinja vas pri Dvoru</v>
      </c>
      <c r="J3550" s="17" t="s">
        <v>4010</v>
      </c>
      <c r="K3550" s="17" t="s">
        <v>4495</v>
      </c>
      <c r="L3550" s="17" t="s">
        <v>5714</v>
      </c>
      <c r="M3550" s="5" t="s">
        <v>83</v>
      </c>
      <c r="N3550" s="15" t="s">
        <v>375</v>
      </c>
    </row>
    <row r="3551" spans="5:14" x14ac:dyDescent="0.25">
      <c r="E3551" s="15" t="s">
        <v>375</v>
      </c>
      <c r="F3551" s="16" t="s">
        <v>376</v>
      </c>
      <c r="G3551" s="17" t="s">
        <v>308</v>
      </c>
      <c r="H3551" s="17">
        <v>193</v>
      </c>
      <c r="I3551" s="18" t="str">
        <f t="shared" si="55"/>
        <v>ŽužemberkSela pri Ajdovcu</v>
      </c>
      <c r="J3551" s="17" t="s">
        <v>4057</v>
      </c>
      <c r="K3551" s="17" t="s">
        <v>4529</v>
      </c>
      <c r="L3551" s="17" t="s">
        <v>5714</v>
      </c>
      <c r="M3551" s="5" t="s">
        <v>83</v>
      </c>
      <c r="N3551" s="15" t="s">
        <v>375</v>
      </c>
    </row>
    <row r="3552" spans="5:14" x14ac:dyDescent="0.25">
      <c r="E3552" s="15" t="s">
        <v>375</v>
      </c>
      <c r="F3552" s="16" t="s">
        <v>376</v>
      </c>
      <c r="G3552" s="17" t="s">
        <v>308</v>
      </c>
      <c r="H3552" s="17">
        <v>193</v>
      </c>
      <c r="I3552" s="18" t="str">
        <f t="shared" si="55"/>
        <v>ŽužemberkSela pri Hinjah</v>
      </c>
      <c r="J3552" s="17" t="s">
        <v>4102</v>
      </c>
      <c r="K3552" s="17" t="s">
        <v>4562</v>
      </c>
      <c r="L3552" s="17" t="s">
        <v>5714</v>
      </c>
      <c r="M3552" s="5" t="s">
        <v>83</v>
      </c>
      <c r="N3552" s="15" t="s">
        <v>375</v>
      </c>
    </row>
    <row r="3553" spans="5:14" x14ac:dyDescent="0.25">
      <c r="E3553" s="15" t="s">
        <v>375</v>
      </c>
      <c r="F3553" s="16" t="s">
        <v>376</v>
      </c>
      <c r="G3553" s="17" t="s">
        <v>308</v>
      </c>
      <c r="H3553" s="17">
        <v>193</v>
      </c>
      <c r="I3553" s="18" t="str">
        <f t="shared" si="55"/>
        <v>ŽužemberkSrednji Lipovec</v>
      </c>
      <c r="J3553" s="17" t="s">
        <v>4146</v>
      </c>
      <c r="K3553" s="17" t="s">
        <v>4592</v>
      </c>
      <c r="L3553" s="17" t="s">
        <v>5714</v>
      </c>
      <c r="M3553" s="5" t="s">
        <v>83</v>
      </c>
      <c r="N3553" s="15" t="s">
        <v>375</v>
      </c>
    </row>
    <row r="3554" spans="5:14" x14ac:dyDescent="0.25">
      <c r="E3554" s="15" t="s">
        <v>375</v>
      </c>
      <c r="F3554" s="16" t="s">
        <v>376</v>
      </c>
      <c r="G3554" s="17" t="s">
        <v>308</v>
      </c>
      <c r="H3554" s="17">
        <v>193</v>
      </c>
      <c r="I3554" s="18" t="str">
        <f t="shared" si="55"/>
        <v>ŽužemberkStavča vas</v>
      </c>
      <c r="J3554" s="17" t="s">
        <v>4192</v>
      </c>
      <c r="K3554" s="17" t="s">
        <v>5526</v>
      </c>
      <c r="L3554" s="17" t="s">
        <v>5714</v>
      </c>
      <c r="M3554" s="5" t="s">
        <v>83</v>
      </c>
      <c r="N3554" s="15" t="s">
        <v>375</v>
      </c>
    </row>
    <row r="3555" spans="5:14" x14ac:dyDescent="0.25">
      <c r="E3555" s="15" t="s">
        <v>375</v>
      </c>
      <c r="F3555" s="16" t="s">
        <v>376</v>
      </c>
      <c r="G3555" s="17" t="s">
        <v>308</v>
      </c>
      <c r="H3555" s="17">
        <v>193</v>
      </c>
      <c r="I3555" s="18" t="str">
        <f t="shared" si="55"/>
        <v>ŽužemberkŠmihel pri Žužemberku</v>
      </c>
      <c r="J3555" s="17" t="s">
        <v>4238</v>
      </c>
      <c r="K3555" s="17" t="s">
        <v>4622</v>
      </c>
      <c r="L3555" s="17" t="s">
        <v>5714</v>
      </c>
      <c r="M3555" s="5" t="s">
        <v>83</v>
      </c>
      <c r="N3555" s="15" t="s">
        <v>375</v>
      </c>
    </row>
    <row r="3556" spans="5:14" x14ac:dyDescent="0.25">
      <c r="E3556" s="15" t="s">
        <v>375</v>
      </c>
      <c r="F3556" s="16" t="s">
        <v>376</v>
      </c>
      <c r="G3556" s="17" t="s">
        <v>308</v>
      </c>
      <c r="H3556" s="17">
        <v>193</v>
      </c>
      <c r="I3556" s="18" t="str">
        <f t="shared" si="55"/>
        <v>ŽužemberkTrebča vas</v>
      </c>
      <c r="J3556" s="17" t="s">
        <v>4277</v>
      </c>
      <c r="K3556" s="17" t="s">
        <v>5532</v>
      </c>
      <c r="L3556" s="17" t="s">
        <v>5714</v>
      </c>
      <c r="M3556" s="5" t="s">
        <v>83</v>
      </c>
      <c r="N3556" s="15" t="s">
        <v>375</v>
      </c>
    </row>
    <row r="3557" spans="5:14" x14ac:dyDescent="0.25">
      <c r="E3557" s="15" t="s">
        <v>375</v>
      </c>
      <c r="F3557" s="16" t="s">
        <v>376</v>
      </c>
      <c r="G3557" s="17" t="s">
        <v>308</v>
      </c>
      <c r="H3557" s="17">
        <v>193</v>
      </c>
      <c r="I3557" s="18" t="str">
        <f t="shared" si="55"/>
        <v>ŽužemberkVeliki Lipovec</v>
      </c>
      <c r="J3557" s="17" t="s">
        <v>4317</v>
      </c>
      <c r="K3557" s="17" t="s">
        <v>4649</v>
      </c>
      <c r="L3557" s="17" t="s">
        <v>5714</v>
      </c>
      <c r="M3557" s="5" t="s">
        <v>83</v>
      </c>
      <c r="N3557" s="15" t="s">
        <v>375</v>
      </c>
    </row>
    <row r="3558" spans="5:14" x14ac:dyDescent="0.25">
      <c r="E3558" s="15" t="s">
        <v>375</v>
      </c>
      <c r="F3558" s="16" t="s">
        <v>376</v>
      </c>
      <c r="G3558" s="17" t="s">
        <v>308</v>
      </c>
      <c r="H3558" s="17">
        <v>193</v>
      </c>
      <c r="I3558" s="18" t="str">
        <f t="shared" si="55"/>
        <v>ŽužemberkVeliko Lipje</v>
      </c>
      <c r="J3558" s="17" t="s">
        <v>4354</v>
      </c>
      <c r="K3558" s="17" t="s">
        <v>4678</v>
      </c>
      <c r="L3558" s="17" t="s">
        <v>5714</v>
      </c>
      <c r="M3558" s="5" t="s">
        <v>83</v>
      </c>
      <c r="N3558" s="15" t="s">
        <v>375</v>
      </c>
    </row>
    <row r="3559" spans="5:14" x14ac:dyDescent="0.25">
      <c r="E3559" s="15" t="s">
        <v>375</v>
      </c>
      <c r="F3559" s="16" t="s">
        <v>376</v>
      </c>
      <c r="G3559" s="17" t="s">
        <v>308</v>
      </c>
      <c r="H3559" s="17">
        <v>193</v>
      </c>
      <c r="I3559" s="18" t="str">
        <f t="shared" si="55"/>
        <v>ŽužemberkVinkov Vrh</v>
      </c>
      <c r="J3559" s="17" t="s">
        <v>4392</v>
      </c>
      <c r="K3559" s="17" t="s">
        <v>4705</v>
      </c>
      <c r="L3559" s="17" t="s">
        <v>5714</v>
      </c>
      <c r="M3559" s="5" t="s">
        <v>83</v>
      </c>
      <c r="N3559" s="15" t="s">
        <v>375</v>
      </c>
    </row>
    <row r="3560" spans="5:14" x14ac:dyDescent="0.25">
      <c r="E3560" s="15" t="s">
        <v>375</v>
      </c>
      <c r="F3560" s="16" t="s">
        <v>376</v>
      </c>
      <c r="G3560" s="17" t="s">
        <v>308</v>
      </c>
      <c r="H3560" s="17">
        <v>193</v>
      </c>
      <c r="I3560" s="18" t="str">
        <f t="shared" si="55"/>
        <v>ŽužemberkVisejec</v>
      </c>
      <c r="J3560" s="17" t="s">
        <v>4429</v>
      </c>
      <c r="K3560" s="17" t="s">
        <v>5540</v>
      </c>
      <c r="L3560" s="17" t="s">
        <v>5714</v>
      </c>
      <c r="M3560" s="5" t="s">
        <v>83</v>
      </c>
      <c r="N3560" s="15" t="s">
        <v>375</v>
      </c>
    </row>
    <row r="3561" spans="5:14" x14ac:dyDescent="0.25">
      <c r="E3561" s="15" t="s">
        <v>375</v>
      </c>
      <c r="F3561" s="16" t="s">
        <v>376</v>
      </c>
      <c r="G3561" s="17" t="s">
        <v>308</v>
      </c>
      <c r="H3561" s="17">
        <v>193</v>
      </c>
      <c r="I3561" s="18" t="str">
        <f t="shared" si="55"/>
        <v>ŽužemberkVrh pri Hinjah</v>
      </c>
      <c r="J3561" s="17" t="s">
        <v>4461</v>
      </c>
      <c r="K3561" s="17" t="s">
        <v>5544</v>
      </c>
      <c r="L3561" s="17" t="s">
        <v>5714</v>
      </c>
      <c r="M3561" s="5" t="s">
        <v>83</v>
      </c>
      <c r="N3561" s="15" t="s">
        <v>375</v>
      </c>
    </row>
    <row r="3562" spans="5:14" x14ac:dyDescent="0.25">
      <c r="E3562" s="15" t="s">
        <v>375</v>
      </c>
      <c r="F3562" s="16" t="s">
        <v>376</v>
      </c>
      <c r="G3562" s="17" t="s">
        <v>308</v>
      </c>
      <c r="H3562" s="17">
        <v>193</v>
      </c>
      <c r="I3562" s="18" t="str">
        <f t="shared" si="55"/>
        <v>ŽužemberkVrh pri Križu</v>
      </c>
      <c r="J3562" s="17" t="s">
        <v>4494</v>
      </c>
      <c r="K3562" s="17" t="s">
        <v>5548</v>
      </c>
      <c r="L3562" s="17" t="s">
        <v>5714</v>
      </c>
      <c r="M3562" s="5" t="s">
        <v>83</v>
      </c>
      <c r="N3562" s="15" t="s">
        <v>375</v>
      </c>
    </row>
    <row r="3563" spans="5:14" x14ac:dyDescent="0.25">
      <c r="E3563" s="15" t="s">
        <v>375</v>
      </c>
      <c r="F3563" s="16" t="s">
        <v>376</v>
      </c>
      <c r="G3563" s="17" t="s">
        <v>308</v>
      </c>
      <c r="H3563" s="17">
        <v>193</v>
      </c>
      <c r="I3563" s="18" t="str">
        <f t="shared" si="55"/>
        <v>ŽužemberkVrhovo pri Žužemberku</v>
      </c>
      <c r="J3563" s="17" t="s">
        <v>4528</v>
      </c>
      <c r="K3563" s="17" t="s">
        <v>4734</v>
      </c>
      <c r="L3563" s="17" t="s">
        <v>5714</v>
      </c>
      <c r="M3563" s="5" t="s">
        <v>83</v>
      </c>
      <c r="N3563" s="15" t="s">
        <v>375</v>
      </c>
    </row>
    <row r="3564" spans="5:14" x14ac:dyDescent="0.25">
      <c r="E3564" s="15" t="s">
        <v>375</v>
      </c>
      <c r="F3564" s="16" t="s">
        <v>376</v>
      </c>
      <c r="G3564" s="17" t="s">
        <v>308</v>
      </c>
      <c r="H3564" s="17">
        <v>193</v>
      </c>
      <c r="I3564" s="18" t="str">
        <f t="shared" si="55"/>
        <v>ŽužemberkZafara</v>
      </c>
      <c r="J3564" s="17" t="s">
        <v>4561</v>
      </c>
      <c r="K3564" s="17" t="s">
        <v>4760</v>
      </c>
      <c r="L3564" s="17" t="s">
        <v>5714</v>
      </c>
      <c r="M3564" s="5" t="s">
        <v>83</v>
      </c>
      <c r="N3564" s="15" t="s">
        <v>375</v>
      </c>
    </row>
    <row r="3565" spans="5:14" x14ac:dyDescent="0.25">
      <c r="E3565" s="15" t="s">
        <v>375</v>
      </c>
      <c r="F3565" s="16" t="s">
        <v>376</v>
      </c>
      <c r="G3565" s="17" t="s">
        <v>308</v>
      </c>
      <c r="H3565" s="17">
        <v>193</v>
      </c>
      <c r="I3565" s="18" t="str">
        <f t="shared" si="55"/>
        <v>ŽužemberkZalisec</v>
      </c>
      <c r="J3565" s="17" t="s">
        <v>4591</v>
      </c>
      <c r="K3565" s="17" t="s">
        <v>5554</v>
      </c>
      <c r="L3565" s="17" t="s">
        <v>5714</v>
      </c>
      <c r="M3565" s="5" t="s">
        <v>83</v>
      </c>
      <c r="N3565" s="15" t="s">
        <v>375</v>
      </c>
    </row>
    <row r="3566" spans="5:14" x14ac:dyDescent="0.25">
      <c r="E3566" s="15" t="s">
        <v>375</v>
      </c>
      <c r="F3566" s="16" t="s">
        <v>376</v>
      </c>
      <c r="G3566" s="17" t="s">
        <v>308</v>
      </c>
      <c r="H3566" s="17">
        <v>193</v>
      </c>
      <c r="I3566" s="18" t="str">
        <f t="shared" si="55"/>
        <v>ŽužemberkŽužemberk</v>
      </c>
      <c r="J3566" s="17" t="s">
        <v>308</v>
      </c>
      <c r="K3566" s="17" t="s">
        <v>5556</v>
      </c>
      <c r="L3566" s="17" t="s">
        <v>5714</v>
      </c>
      <c r="M3566" s="5" t="s">
        <v>83</v>
      </c>
      <c r="N3566" s="15" t="s">
        <v>375</v>
      </c>
    </row>
    <row r="3567" spans="5:14" x14ac:dyDescent="0.25">
      <c r="E3567" s="15" t="s">
        <v>375</v>
      </c>
      <c r="F3567" s="16" t="s">
        <v>376</v>
      </c>
      <c r="G3567" s="17" t="s">
        <v>308</v>
      </c>
      <c r="H3567" s="17">
        <v>193</v>
      </c>
      <c r="I3567" s="18" t="str">
        <f t="shared" si="55"/>
        <v>ŽužemberkŽvirče</v>
      </c>
      <c r="J3567" s="17" t="s">
        <v>4648</v>
      </c>
      <c r="K3567" s="17" t="s">
        <v>5642</v>
      </c>
      <c r="L3567" s="17" t="s">
        <v>5714</v>
      </c>
      <c r="M3567" s="5" t="s">
        <v>83</v>
      </c>
      <c r="N3567" s="15" t="s">
        <v>375</v>
      </c>
    </row>
    <row r="3568" spans="5:14" x14ac:dyDescent="0.25">
      <c r="E3568" s="15" t="s">
        <v>375</v>
      </c>
      <c r="F3568" s="16" t="s">
        <v>376</v>
      </c>
      <c r="G3568" s="17" t="s">
        <v>342</v>
      </c>
      <c r="H3568" s="17">
        <v>199</v>
      </c>
      <c r="I3568" s="18" t="str">
        <f t="shared" si="55"/>
        <v>Mokronog TrebelnoBeli Grič</v>
      </c>
      <c r="J3568" s="17" t="s">
        <v>465</v>
      </c>
      <c r="K3568" s="17" t="s">
        <v>377</v>
      </c>
      <c r="L3568" s="17" t="s">
        <v>5714</v>
      </c>
      <c r="M3568" s="5" t="s">
        <v>83</v>
      </c>
      <c r="N3568" s="15" t="s">
        <v>375</v>
      </c>
    </row>
    <row r="3569" spans="5:14" x14ac:dyDescent="0.25">
      <c r="E3569" s="15" t="s">
        <v>375</v>
      </c>
      <c r="F3569" s="16" t="s">
        <v>376</v>
      </c>
      <c r="G3569" s="17" t="s">
        <v>342</v>
      </c>
      <c r="H3569" s="17">
        <v>199</v>
      </c>
      <c r="I3569" s="18" t="str">
        <f t="shared" si="55"/>
        <v>Mokronog TrebelnoBitnja vas</v>
      </c>
      <c r="J3569" s="17" t="s">
        <v>657</v>
      </c>
      <c r="K3569" s="17" t="s">
        <v>566</v>
      </c>
      <c r="L3569" s="17" t="s">
        <v>5714</v>
      </c>
      <c r="M3569" s="5" t="s">
        <v>83</v>
      </c>
      <c r="N3569" s="15" t="s">
        <v>375</v>
      </c>
    </row>
    <row r="3570" spans="5:14" x14ac:dyDescent="0.25">
      <c r="E3570" s="15" t="s">
        <v>375</v>
      </c>
      <c r="F3570" s="16" t="s">
        <v>376</v>
      </c>
      <c r="G3570" s="17" t="s">
        <v>342</v>
      </c>
      <c r="H3570" s="17">
        <v>199</v>
      </c>
      <c r="I3570" s="18" t="str">
        <f t="shared" si="55"/>
        <v>Mokronog TrebelnoBogneča vas</v>
      </c>
      <c r="J3570" s="17" t="s">
        <v>835</v>
      </c>
      <c r="K3570" s="17" t="s">
        <v>753</v>
      </c>
      <c r="L3570" s="17" t="s">
        <v>5714</v>
      </c>
      <c r="M3570" s="5" t="s">
        <v>83</v>
      </c>
      <c r="N3570" s="15" t="s">
        <v>375</v>
      </c>
    </row>
    <row r="3571" spans="5:14" x14ac:dyDescent="0.25">
      <c r="E3571" s="15" t="s">
        <v>375</v>
      </c>
      <c r="F3571" s="16" t="s">
        <v>376</v>
      </c>
      <c r="G3571" s="17" t="s">
        <v>342</v>
      </c>
      <c r="H3571" s="17">
        <v>199</v>
      </c>
      <c r="I3571" s="18" t="str">
        <f t="shared" si="55"/>
        <v>Mokronog TrebelnoBrezje pri Trebelnem</v>
      </c>
      <c r="J3571" s="17" t="s">
        <v>1017</v>
      </c>
      <c r="K3571" s="17" t="s">
        <v>929</v>
      </c>
      <c r="L3571" s="17" t="s">
        <v>5714</v>
      </c>
      <c r="M3571" s="5" t="s">
        <v>83</v>
      </c>
      <c r="N3571" s="15" t="s">
        <v>375</v>
      </c>
    </row>
    <row r="3572" spans="5:14" x14ac:dyDescent="0.25">
      <c r="E3572" s="15" t="s">
        <v>375</v>
      </c>
      <c r="F3572" s="16" t="s">
        <v>376</v>
      </c>
      <c r="G3572" s="17" t="s">
        <v>342</v>
      </c>
      <c r="H3572" s="17">
        <v>199</v>
      </c>
      <c r="I3572" s="18" t="str">
        <f t="shared" si="55"/>
        <v>Mokronog TrebelnoBrezovica pri Trebelnem</v>
      </c>
      <c r="J3572" s="17" t="s">
        <v>1194</v>
      </c>
      <c r="K3572" s="17" t="s">
        <v>1109</v>
      </c>
      <c r="L3572" s="17" t="s">
        <v>5714</v>
      </c>
      <c r="M3572" s="5" t="s">
        <v>83</v>
      </c>
      <c r="N3572" s="15" t="s">
        <v>375</v>
      </c>
    </row>
    <row r="3573" spans="5:14" x14ac:dyDescent="0.25">
      <c r="E3573" s="15" t="s">
        <v>375</v>
      </c>
      <c r="F3573" s="16" t="s">
        <v>376</v>
      </c>
      <c r="G3573" s="17" t="s">
        <v>342</v>
      </c>
      <c r="H3573" s="17">
        <v>199</v>
      </c>
      <c r="I3573" s="18" t="str">
        <f t="shared" si="55"/>
        <v>Mokronog TrebelnoBruna vas</v>
      </c>
      <c r="J3573" s="17" t="s">
        <v>1362</v>
      </c>
      <c r="K3573" s="17" t="s">
        <v>1275</v>
      </c>
      <c r="L3573" s="17" t="s">
        <v>5714</v>
      </c>
      <c r="M3573" s="5" t="s">
        <v>83</v>
      </c>
      <c r="N3573" s="15" t="s">
        <v>375</v>
      </c>
    </row>
    <row r="3574" spans="5:14" x14ac:dyDescent="0.25">
      <c r="E3574" s="15" t="s">
        <v>375</v>
      </c>
      <c r="F3574" s="16" t="s">
        <v>376</v>
      </c>
      <c r="G3574" s="17" t="s">
        <v>342</v>
      </c>
      <c r="H3574" s="17">
        <v>199</v>
      </c>
      <c r="I3574" s="18" t="str">
        <f t="shared" si="55"/>
        <v>Mokronog TrebelnoCerovec pri Trebelnem</v>
      </c>
      <c r="J3574" s="17" t="s">
        <v>1522</v>
      </c>
      <c r="K3574" s="17" t="s">
        <v>1441</v>
      </c>
      <c r="L3574" s="17" t="s">
        <v>5714</v>
      </c>
      <c r="M3574" s="5" t="s">
        <v>83</v>
      </c>
      <c r="N3574" s="15" t="s">
        <v>375</v>
      </c>
    </row>
    <row r="3575" spans="5:14" x14ac:dyDescent="0.25">
      <c r="E3575" s="15" t="s">
        <v>375</v>
      </c>
      <c r="F3575" s="16" t="s">
        <v>376</v>
      </c>
      <c r="G3575" s="17" t="s">
        <v>342</v>
      </c>
      <c r="H3575" s="17">
        <v>199</v>
      </c>
      <c r="I3575" s="18" t="str">
        <f t="shared" si="55"/>
        <v>Mokronog TrebelnoCikava</v>
      </c>
      <c r="J3575" s="17" t="s">
        <v>1315</v>
      </c>
      <c r="K3575" s="17" t="s">
        <v>1599</v>
      </c>
      <c r="L3575" s="17" t="s">
        <v>5714</v>
      </c>
      <c r="M3575" s="5" t="s">
        <v>83</v>
      </c>
      <c r="N3575" s="15" t="s">
        <v>375</v>
      </c>
    </row>
    <row r="3576" spans="5:14" x14ac:dyDescent="0.25">
      <c r="E3576" s="15" t="s">
        <v>375</v>
      </c>
      <c r="F3576" s="16" t="s">
        <v>376</v>
      </c>
      <c r="G3576" s="17" t="s">
        <v>342</v>
      </c>
      <c r="H3576" s="17">
        <v>199</v>
      </c>
      <c r="I3576" s="18" t="str">
        <f t="shared" si="55"/>
        <v>Mokronog TrebelnoČešnjice pri Trebelnem</v>
      </c>
      <c r="J3576" s="17" t="s">
        <v>1829</v>
      </c>
      <c r="K3576" s="17" t="s">
        <v>2174</v>
      </c>
      <c r="L3576" s="17" t="s">
        <v>5714</v>
      </c>
      <c r="M3576" s="5" t="s">
        <v>83</v>
      </c>
      <c r="N3576" s="15" t="s">
        <v>375</v>
      </c>
    </row>
    <row r="3577" spans="5:14" x14ac:dyDescent="0.25">
      <c r="E3577" s="15" t="s">
        <v>375</v>
      </c>
      <c r="F3577" s="16" t="s">
        <v>376</v>
      </c>
      <c r="G3577" s="17" t="s">
        <v>342</v>
      </c>
      <c r="H3577" s="17">
        <v>199</v>
      </c>
      <c r="I3577" s="18" t="str">
        <f t="shared" si="55"/>
        <v>Mokronog TrebelnoČilpah</v>
      </c>
      <c r="J3577" s="17" t="s">
        <v>1968</v>
      </c>
      <c r="K3577" s="17" t="s">
        <v>3869</v>
      </c>
      <c r="L3577" s="17" t="s">
        <v>5714</v>
      </c>
      <c r="M3577" s="5" t="s">
        <v>83</v>
      </c>
      <c r="N3577" s="15" t="s">
        <v>375</v>
      </c>
    </row>
    <row r="3578" spans="5:14" x14ac:dyDescent="0.25">
      <c r="E3578" s="15" t="s">
        <v>375</v>
      </c>
      <c r="F3578" s="16" t="s">
        <v>376</v>
      </c>
      <c r="G3578" s="17" t="s">
        <v>342</v>
      </c>
      <c r="H3578" s="17">
        <v>199</v>
      </c>
      <c r="I3578" s="18" t="str">
        <f t="shared" si="55"/>
        <v>Mokronog TrebelnoČužnja vas</v>
      </c>
      <c r="J3578" s="17" t="s">
        <v>2111</v>
      </c>
      <c r="K3578" s="17" t="s">
        <v>2306</v>
      </c>
      <c r="L3578" s="17" t="s">
        <v>5714</v>
      </c>
      <c r="M3578" s="5" t="s">
        <v>83</v>
      </c>
      <c r="N3578" s="15" t="s">
        <v>375</v>
      </c>
    </row>
    <row r="3579" spans="5:14" x14ac:dyDescent="0.25">
      <c r="E3579" s="15" t="s">
        <v>375</v>
      </c>
      <c r="F3579" s="16" t="s">
        <v>376</v>
      </c>
      <c r="G3579" s="17" t="s">
        <v>342</v>
      </c>
      <c r="H3579" s="17">
        <v>199</v>
      </c>
      <c r="I3579" s="18" t="str">
        <f t="shared" si="55"/>
        <v>Mokronog TrebelnoDolenje Laknice</v>
      </c>
      <c r="J3579" s="17" t="s">
        <v>2239</v>
      </c>
      <c r="K3579" s="17" t="s">
        <v>2429</v>
      </c>
      <c r="L3579" s="17" t="s">
        <v>5714</v>
      </c>
      <c r="M3579" s="5" t="s">
        <v>83</v>
      </c>
      <c r="N3579" s="15" t="s">
        <v>375</v>
      </c>
    </row>
    <row r="3580" spans="5:14" x14ac:dyDescent="0.25">
      <c r="E3580" s="15" t="s">
        <v>375</v>
      </c>
      <c r="F3580" s="16" t="s">
        <v>376</v>
      </c>
      <c r="G3580" s="17" t="s">
        <v>342</v>
      </c>
      <c r="H3580" s="17">
        <v>199</v>
      </c>
      <c r="I3580" s="18" t="str">
        <f t="shared" si="55"/>
        <v>Mokronog TrebelnoDolenje Zabukovje</v>
      </c>
      <c r="J3580" s="17" t="s">
        <v>2375</v>
      </c>
      <c r="K3580" s="17" t="s">
        <v>2543</v>
      </c>
      <c r="L3580" s="17" t="s">
        <v>5714</v>
      </c>
      <c r="M3580" s="5" t="s">
        <v>83</v>
      </c>
      <c r="N3580" s="15" t="s">
        <v>375</v>
      </c>
    </row>
    <row r="3581" spans="5:14" x14ac:dyDescent="0.25">
      <c r="E3581" s="15" t="s">
        <v>375</v>
      </c>
      <c r="F3581" s="16" t="s">
        <v>376</v>
      </c>
      <c r="G3581" s="17" t="s">
        <v>342</v>
      </c>
      <c r="H3581" s="17">
        <v>199</v>
      </c>
      <c r="I3581" s="18" t="str">
        <f t="shared" si="55"/>
        <v>Mokronog TrebelnoDrečji Vrh</v>
      </c>
      <c r="J3581" s="17" t="s">
        <v>2485</v>
      </c>
      <c r="K3581" s="17" t="s">
        <v>2649</v>
      </c>
      <c r="L3581" s="17" t="s">
        <v>5714</v>
      </c>
      <c r="M3581" s="5" t="s">
        <v>83</v>
      </c>
      <c r="N3581" s="15" t="s">
        <v>375</v>
      </c>
    </row>
    <row r="3582" spans="5:14" x14ac:dyDescent="0.25">
      <c r="E3582" s="15" t="s">
        <v>375</v>
      </c>
      <c r="F3582" s="16" t="s">
        <v>376</v>
      </c>
      <c r="G3582" s="17" t="s">
        <v>342</v>
      </c>
      <c r="H3582" s="17">
        <v>199</v>
      </c>
      <c r="I3582" s="18" t="str">
        <f t="shared" si="55"/>
        <v>Mokronog TrebelnoGorenja vas pri Mokronogu</v>
      </c>
      <c r="J3582" s="17" t="s">
        <v>2601</v>
      </c>
      <c r="K3582" s="17" t="s">
        <v>4058</v>
      </c>
      <c r="L3582" s="17" t="s">
        <v>5714</v>
      </c>
      <c r="M3582" s="5" t="s">
        <v>83</v>
      </c>
      <c r="N3582" s="15" t="s">
        <v>375</v>
      </c>
    </row>
    <row r="3583" spans="5:14" x14ac:dyDescent="0.25">
      <c r="E3583" s="15" t="s">
        <v>375</v>
      </c>
      <c r="F3583" s="16" t="s">
        <v>376</v>
      </c>
      <c r="G3583" s="17" t="s">
        <v>342</v>
      </c>
      <c r="H3583" s="17">
        <v>199</v>
      </c>
      <c r="I3583" s="18" t="str">
        <f t="shared" si="55"/>
        <v>Mokronog TrebelnoGorenje Laknice</v>
      </c>
      <c r="J3583" s="17" t="s">
        <v>2704</v>
      </c>
      <c r="K3583" s="17" t="s">
        <v>2749</v>
      </c>
      <c r="L3583" s="17" t="s">
        <v>5714</v>
      </c>
      <c r="M3583" s="5" t="s">
        <v>83</v>
      </c>
      <c r="N3583" s="15" t="s">
        <v>375</v>
      </c>
    </row>
    <row r="3584" spans="5:14" x14ac:dyDescent="0.25">
      <c r="E3584" s="15" t="s">
        <v>375</v>
      </c>
      <c r="F3584" s="16" t="s">
        <v>376</v>
      </c>
      <c r="G3584" s="17" t="s">
        <v>342</v>
      </c>
      <c r="H3584" s="17">
        <v>199</v>
      </c>
      <c r="I3584" s="18" t="str">
        <f t="shared" si="55"/>
        <v>Mokronog TrebelnoGorenje Zabukovje</v>
      </c>
      <c r="J3584" s="17" t="s">
        <v>2805</v>
      </c>
      <c r="K3584" s="17" t="s">
        <v>2850</v>
      </c>
      <c r="L3584" s="17" t="s">
        <v>5714</v>
      </c>
      <c r="M3584" s="5" t="s">
        <v>83</v>
      </c>
      <c r="N3584" s="15" t="s">
        <v>375</v>
      </c>
    </row>
    <row r="3585" spans="5:14" x14ac:dyDescent="0.25">
      <c r="E3585" s="15" t="s">
        <v>375</v>
      </c>
      <c r="F3585" s="16" t="s">
        <v>376</v>
      </c>
      <c r="G3585" s="17" t="s">
        <v>342</v>
      </c>
      <c r="H3585" s="17">
        <v>199</v>
      </c>
      <c r="I3585" s="18" t="str">
        <f t="shared" si="55"/>
        <v>Mokronog TrebelnoGorenji Mokronog</v>
      </c>
      <c r="J3585" s="17" t="s">
        <v>2906</v>
      </c>
      <c r="K3585" s="17" t="s">
        <v>4147</v>
      </c>
      <c r="L3585" s="17" t="s">
        <v>5714</v>
      </c>
      <c r="M3585" s="5" t="s">
        <v>83</v>
      </c>
      <c r="N3585" s="15" t="s">
        <v>375</v>
      </c>
    </row>
    <row r="3586" spans="5:14" x14ac:dyDescent="0.25">
      <c r="E3586" s="15" t="s">
        <v>375</v>
      </c>
      <c r="F3586" s="16" t="s">
        <v>376</v>
      </c>
      <c r="G3586" s="17" t="s">
        <v>342</v>
      </c>
      <c r="H3586" s="17">
        <v>199</v>
      </c>
      <c r="I3586" s="18" t="str">
        <f t="shared" ref="I3586:I3649" si="56">CONCATENATE(G3586,J3586)</f>
        <v>Mokronog TrebelnoHrastovica</v>
      </c>
      <c r="J3586" s="17" t="s">
        <v>2999</v>
      </c>
      <c r="K3586" s="17" t="s">
        <v>2951</v>
      </c>
      <c r="L3586" s="17" t="s">
        <v>5714</v>
      </c>
      <c r="M3586" s="5" t="s">
        <v>83</v>
      </c>
      <c r="N3586" s="15" t="s">
        <v>375</v>
      </c>
    </row>
    <row r="3587" spans="5:14" x14ac:dyDescent="0.25">
      <c r="E3587" s="15" t="s">
        <v>375</v>
      </c>
      <c r="F3587" s="16" t="s">
        <v>376</v>
      </c>
      <c r="G3587" s="17" t="s">
        <v>342</v>
      </c>
      <c r="H3587" s="17">
        <v>199</v>
      </c>
      <c r="I3587" s="18" t="str">
        <f t="shared" si="56"/>
        <v>Mokronog TrebelnoJagodnik</v>
      </c>
      <c r="J3587" s="17" t="s">
        <v>3083</v>
      </c>
      <c r="K3587" s="17" t="s">
        <v>3036</v>
      </c>
      <c r="L3587" s="17" t="s">
        <v>5714</v>
      </c>
      <c r="M3587" s="5" t="s">
        <v>83</v>
      </c>
      <c r="N3587" s="15" t="s">
        <v>375</v>
      </c>
    </row>
    <row r="3588" spans="5:14" x14ac:dyDescent="0.25">
      <c r="E3588" s="15" t="s">
        <v>375</v>
      </c>
      <c r="F3588" s="16" t="s">
        <v>376</v>
      </c>
      <c r="G3588" s="17" t="s">
        <v>342</v>
      </c>
      <c r="H3588" s="17">
        <v>199</v>
      </c>
      <c r="I3588" s="18" t="str">
        <f t="shared" si="56"/>
        <v>Mokronog TrebelnoJelševec</v>
      </c>
      <c r="J3588" s="17" t="s">
        <v>3166</v>
      </c>
      <c r="K3588" s="17" t="s">
        <v>4193</v>
      </c>
      <c r="L3588" s="17" t="s">
        <v>5714</v>
      </c>
      <c r="M3588" s="5" t="s">
        <v>83</v>
      </c>
      <c r="N3588" s="15" t="s">
        <v>375</v>
      </c>
    </row>
    <row r="3589" spans="5:14" x14ac:dyDescent="0.25">
      <c r="E3589" s="15" t="s">
        <v>375</v>
      </c>
      <c r="F3589" s="16" t="s">
        <v>376</v>
      </c>
      <c r="G3589" s="17" t="s">
        <v>342</v>
      </c>
      <c r="H3589" s="17">
        <v>199</v>
      </c>
      <c r="I3589" s="18" t="str">
        <f t="shared" si="56"/>
        <v>Mokronog TrebelnoKrižni Vrh</v>
      </c>
      <c r="J3589" s="17" t="s">
        <v>3245</v>
      </c>
      <c r="K3589" s="17" t="s">
        <v>5420</v>
      </c>
      <c r="L3589" s="17" t="s">
        <v>5714</v>
      </c>
      <c r="M3589" s="5" t="s">
        <v>83</v>
      </c>
      <c r="N3589" s="15" t="s">
        <v>375</v>
      </c>
    </row>
    <row r="3590" spans="5:14" x14ac:dyDescent="0.25">
      <c r="E3590" s="15" t="s">
        <v>375</v>
      </c>
      <c r="F3590" s="16" t="s">
        <v>376</v>
      </c>
      <c r="G3590" s="17" t="s">
        <v>342</v>
      </c>
      <c r="H3590" s="17">
        <v>199</v>
      </c>
      <c r="I3590" s="18" t="str">
        <f t="shared" si="56"/>
        <v>Mokronog TrebelnoLog</v>
      </c>
      <c r="J3590" s="17" t="s">
        <v>1052</v>
      </c>
      <c r="K3590" s="17" t="s">
        <v>4239</v>
      </c>
      <c r="L3590" s="17" t="s">
        <v>5714</v>
      </c>
      <c r="M3590" s="5" t="s">
        <v>83</v>
      </c>
      <c r="N3590" s="15" t="s">
        <v>375</v>
      </c>
    </row>
    <row r="3591" spans="5:14" x14ac:dyDescent="0.25">
      <c r="E3591" s="15" t="s">
        <v>375</v>
      </c>
      <c r="F3591" s="16" t="s">
        <v>376</v>
      </c>
      <c r="G3591" s="17" t="s">
        <v>342</v>
      </c>
      <c r="H3591" s="17">
        <v>199</v>
      </c>
      <c r="I3591" s="18" t="str">
        <f t="shared" si="56"/>
        <v>Mokronog TrebelnoMaline</v>
      </c>
      <c r="J3591" s="17" t="s">
        <v>3408</v>
      </c>
      <c r="K3591" s="17" t="s">
        <v>4278</v>
      </c>
      <c r="L3591" s="17" t="s">
        <v>5714</v>
      </c>
      <c r="M3591" s="5" t="s">
        <v>83</v>
      </c>
      <c r="N3591" s="15" t="s">
        <v>375</v>
      </c>
    </row>
    <row r="3592" spans="5:14" x14ac:dyDescent="0.25">
      <c r="E3592" s="15" t="s">
        <v>375</v>
      </c>
      <c r="F3592" s="16" t="s">
        <v>376</v>
      </c>
      <c r="G3592" s="17" t="s">
        <v>342</v>
      </c>
      <c r="H3592" s="17">
        <v>199</v>
      </c>
      <c r="I3592" s="18" t="str">
        <f t="shared" si="56"/>
        <v>Mokronog TrebelnoMartinja vas pri Mokronogu</v>
      </c>
      <c r="J3592" s="17" t="s">
        <v>3478</v>
      </c>
      <c r="K3592" s="17" t="s">
        <v>5436</v>
      </c>
      <c r="L3592" s="17" t="s">
        <v>5714</v>
      </c>
      <c r="M3592" s="5" t="s">
        <v>83</v>
      </c>
      <c r="N3592" s="15" t="s">
        <v>375</v>
      </c>
    </row>
    <row r="3593" spans="5:14" x14ac:dyDescent="0.25">
      <c r="E3593" s="15" t="s">
        <v>375</v>
      </c>
      <c r="F3593" s="16" t="s">
        <v>376</v>
      </c>
      <c r="G3593" s="17" t="s">
        <v>342</v>
      </c>
      <c r="H3593" s="17">
        <v>199</v>
      </c>
      <c r="I3593" s="18" t="str">
        <f t="shared" si="56"/>
        <v>Mokronog TrebelnoMirna vas</v>
      </c>
      <c r="J3593" s="17" t="s">
        <v>3547</v>
      </c>
      <c r="K3593" s="17" t="s">
        <v>4318</v>
      </c>
      <c r="L3593" s="17" t="s">
        <v>5714</v>
      </c>
      <c r="M3593" s="5" t="s">
        <v>83</v>
      </c>
      <c r="N3593" s="15" t="s">
        <v>375</v>
      </c>
    </row>
    <row r="3594" spans="5:14" x14ac:dyDescent="0.25">
      <c r="E3594" s="15" t="s">
        <v>375</v>
      </c>
      <c r="F3594" s="16" t="s">
        <v>376</v>
      </c>
      <c r="G3594" s="17" t="s">
        <v>342</v>
      </c>
      <c r="H3594" s="17">
        <v>199</v>
      </c>
      <c r="I3594" s="18" t="str">
        <f t="shared" si="56"/>
        <v>Mokronog TrebelnoMokronog</v>
      </c>
      <c r="J3594" s="17" t="s">
        <v>3612</v>
      </c>
      <c r="K3594" s="17" t="s">
        <v>4355</v>
      </c>
      <c r="L3594" s="17" t="s">
        <v>5714</v>
      </c>
      <c r="M3594" s="5" t="s">
        <v>83</v>
      </c>
      <c r="N3594" s="15" t="s">
        <v>375</v>
      </c>
    </row>
    <row r="3595" spans="5:14" x14ac:dyDescent="0.25">
      <c r="E3595" s="15" t="s">
        <v>375</v>
      </c>
      <c r="F3595" s="16" t="s">
        <v>376</v>
      </c>
      <c r="G3595" s="17" t="s">
        <v>342</v>
      </c>
      <c r="H3595" s="17">
        <v>199</v>
      </c>
      <c r="I3595" s="18" t="str">
        <f t="shared" si="56"/>
        <v>Mokronog TrebelnoMost</v>
      </c>
      <c r="J3595" s="17" t="s">
        <v>3678</v>
      </c>
      <c r="K3595" s="17" t="s">
        <v>4393</v>
      </c>
      <c r="L3595" s="17" t="s">
        <v>5714</v>
      </c>
      <c r="M3595" s="5" t="s">
        <v>83</v>
      </c>
      <c r="N3595" s="15" t="s">
        <v>375</v>
      </c>
    </row>
    <row r="3596" spans="5:14" x14ac:dyDescent="0.25">
      <c r="E3596" s="15" t="s">
        <v>375</v>
      </c>
      <c r="F3596" s="16" t="s">
        <v>376</v>
      </c>
      <c r="G3596" s="17" t="s">
        <v>342</v>
      </c>
      <c r="H3596" s="17">
        <v>199</v>
      </c>
      <c r="I3596" s="18" t="str">
        <f t="shared" si="56"/>
        <v>Mokronog TrebelnoOrnuška vas</v>
      </c>
      <c r="J3596" s="17" t="s">
        <v>3740</v>
      </c>
      <c r="K3596" s="17" t="s">
        <v>5592</v>
      </c>
      <c r="L3596" s="17" t="s">
        <v>5714</v>
      </c>
      <c r="M3596" s="5" t="s">
        <v>83</v>
      </c>
      <c r="N3596" s="15" t="s">
        <v>375</v>
      </c>
    </row>
    <row r="3597" spans="5:14" x14ac:dyDescent="0.25">
      <c r="E3597" s="15" t="s">
        <v>375</v>
      </c>
      <c r="F3597" s="16" t="s">
        <v>376</v>
      </c>
      <c r="G3597" s="17" t="s">
        <v>342</v>
      </c>
      <c r="H3597" s="17">
        <v>199</v>
      </c>
      <c r="I3597" s="18" t="str">
        <f t="shared" si="56"/>
        <v>Mokronog TrebelnoOstrožnik</v>
      </c>
      <c r="J3597" s="17" t="s">
        <v>3797</v>
      </c>
      <c r="K3597" s="17" t="s">
        <v>4430</v>
      </c>
      <c r="L3597" s="17" t="s">
        <v>5714</v>
      </c>
      <c r="M3597" s="5" t="s">
        <v>83</v>
      </c>
      <c r="N3597" s="15" t="s">
        <v>375</v>
      </c>
    </row>
    <row r="3598" spans="5:14" x14ac:dyDescent="0.25">
      <c r="E3598" s="15" t="s">
        <v>375</v>
      </c>
      <c r="F3598" s="16" t="s">
        <v>376</v>
      </c>
      <c r="G3598" s="17" t="s">
        <v>342</v>
      </c>
      <c r="H3598" s="17">
        <v>199</v>
      </c>
      <c r="I3598" s="18" t="str">
        <f t="shared" si="56"/>
        <v>Mokronog TrebelnoPodturn</v>
      </c>
      <c r="J3598" s="17" t="s">
        <v>2921</v>
      </c>
      <c r="K3598" s="17" t="s">
        <v>5512</v>
      </c>
      <c r="L3598" s="17" t="s">
        <v>5714</v>
      </c>
      <c r="M3598" s="5" t="s">
        <v>83</v>
      </c>
      <c r="N3598" s="15" t="s">
        <v>375</v>
      </c>
    </row>
    <row r="3599" spans="5:14" x14ac:dyDescent="0.25">
      <c r="E3599" s="15" t="s">
        <v>375</v>
      </c>
      <c r="F3599" s="16" t="s">
        <v>376</v>
      </c>
      <c r="G3599" s="17" t="s">
        <v>342</v>
      </c>
      <c r="H3599" s="17">
        <v>199</v>
      </c>
      <c r="I3599" s="18" t="str">
        <f t="shared" si="56"/>
        <v>Mokronog TrebelnoPugled pri Mokronogu</v>
      </c>
      <c r="J3599" s="17" t="s">
        <v>3897</v>
      </c>
      <c r="K3599" s="17" t="s">
        <v>4462</v>
      </c>
      <c r="L3599" s="17" t="s">
        <v>5714</v>
      </c>
      <c r="M3599" s="5" t="s">
        <v>83</v>
      </c>
      <c r="N3599" s="15" t="s">
        <v>375</v>
      </c>
    </row>
    <row r="3600" spans="5:14" x14ac:dyDescent="0.25">
      <c r="E3600" s="15" t="s">
        <v>375</v>
      </c>
      <c r="F3600" s="16" t="s">
        <v>376</v>
      </c>
      <c r="G3600" s="17" t="s">
        <v>342</v>
      </c>
      <c r="H3600" s="17">
        <v>199</v>
      </c>
      <c r="I3600" s="18" t="str">
        <f t="shared" si="56"/>
        <v>Mokronog TrebelnoPuščava</v>
      </c>
      <c r="J3600" s="17" t="s">
        <v>1002</v>
      </c>
      <c r="K3600" s="17" t="s">
        <v>5516</v>
      </c>
      <c r="L3600" s="17" t="s">
        <v>5714</v>
      </c>
      <c r="M3600" s="5" t="s">
        <v>83</v>
      </c>
      <c r="N3600" s="15" t="s">
        <v>375</v>
      </c>
    </row>
    <row r="3601" spans="5:14" x14ac:dyDescent="0.25">
      <c r="E3601" s="15" t="s">
        <v>375</v>
      </c>
      <c r="F3601" s="16" t="s">
        <v>376</v>
      </c>
      <c r="G3601" s="17" t="s">
        <v>342</v>
      </c>
      <c r="H3601" s="17">
        <v>199</v>
      </c>
      <c r="I3601" s="18" t="str">
        <f t="shared" si="56"/>
        <v>Mokronog TrebelnoRadna vas</v>
      </c>
      <c r="J3601" s="17" t="s">
        <v>3989</v>
      </c>
      <c r="K3601" s="17" t="s">
        <v>4495</v>
      </c>
      <c r="L3601" s="17" t="s">
        <v>5714</v>
      </c>
      <c r="M3601" s="5" t="s">
        <v>83</v>
      </c>
      <c r="N3601" s="15" t="s">
        <v>375</v>
      </c>
    </row>
    <row r="3602" spans="5:14" x14ac:dyDescent="0.25">
      <c r="E3602" s="15" t="s">
        <v>375</v>
      </c>
      <c r="F3602" s="16" t="s">
        <v>376</v>
      </c>
      <c r="G3602" s="17" t="s">
        <v>342</v>
      </c>
      <c r="H3602" s="17">
        <v>199</v>
      </c>
      <c r="I3602" s="18" t="str">
        <f t="shared" si="56"/>
        <v>Mokronog TrebelnoRibjek</v>
      </c>
      <c r="J3602" s="17" t="s">
        <v>2493</v>
      </c>
      <c r="K3602" s="17" t="s">
        <v>4529</v>
      </c>
      <c r="L3602" s="17" t="s">
        <v>5714</v>
      </c>
      <c r="M3602" s="5" t="s">
        <v>83</v>
      </c>
      <c r="N3602" s="15" t="s">
        <v>375</v>
      </c>
    </row>
    <row r="3603" spans="5:14" x14ac:dyDescent="0.25">
      <c r="E3603" s="15" t="s">
        <v>375</v>
      </c>
      <c r="F3603" s="16" t="s">
        <v>376</v>
      </c>
      <c r="G3603" s="17" t="s">
        <v>342</v>
      </c>
      <c r="H3603" s="17">
        <v>199</v>
      </c>
      <c r="I3603" s="18" t="str">
        <f t="shared" si="56"/>
        <v>Mokronog TrebelnoRoje pri Trebelnem</v>
      </c>
      <c r="J3603" s="17" t="s">
        <v>4082</v>
      </c>
      <c r="K3603" s="17" t="s">
        <v>4562</v>
      </c>
      <c r="L3603" s="17" t="s">
        <v>5714</v>
      </c>
      <c r="M3603" s="5" t="s">
        <v>83</v>
      </c>
      <c r="N3603" s="15" t="s">
        <v>375</v>
      </c>
    </row>
    <row r="3604" spans="5:14" x14ac:dyDescent="0.25">
      <c r="E3604" s="15" t="s">
        <v>375</v>
      </c>
      <c r="F3604" s="16" t="s">
        <v>376</v>
      </c>
      <c r="G3604" s="17" t="s">
        <v>342</v>
      </c>
      <c r="H3604" s="17">
        <v>199</v>
      </c>
      <c r="I3604" s="18" t="str">
        <f t="shared" si="56"/>
        <v>Mokronog TrebelnoSlepšek</v>
      </c>
      <c r="J3604" s="17" t="s">
        <v>4125</v>
      </c>
      <c r="K3604" s="17" t="s">
        <v>4592</v>
      </c>
      <c r="L3604" s="17" t="s">
        <v>5714</v>
      </c>
      <c r="M3604" s="5" t="s">
        <v>83</v>
      </c>
      <c r="N3604" s="15" t="s">
        <v>375</v>
      </c>
    </row>
    <row r="3605" spans="5:14" x14ac:dyDescent="0.25">
      <c r="E3605" s="15" t="s">
        <v>375</v>
      </c>
      <c r="F3605" s="16" t="s">
        <v>376</v>
      </c>
      <c r="G3605" s="17" t="s">
        <v>342</v>
      </c>
      <c r="H3605" s="17">
        <v>199</v>
      </c>
      <c r="I3605" s="18" t="str">
        <f t="shared" si="56"/>
        <v>Mokronog TrebelnoSrednje Laknice</v>
      </c>
      <c r="J3605" s="17" t="s">
        <v>4170</v>
      </c>
      <c r="K3605" s="17" t="s">
        <v>5526</v>
      </c>
      <c r="L3605" s="17" t="s">
        <v>5714</v>
      </c>
      <c r="M3605" s="5" t="s">
        <v>83</v>
      </c>
      <c r="N3605" s="15" t="s">
        <v>375</v>
      </c>
    </row>
    <row r="3606" spans="5:14" x14ac:dyDescent="0.25">
      <c r="E3606" s="15" t="s">
        <v>375</v>
      </c>
      <c r="F3606" s="16" t="s">
        <v>376</v>
      </c>
      <c r="G3606" s="17" t="s">
        <v>342</v>
      </c>
      <c r="H3606" s="17">
        <v>199</v>
      </c>
      <c r="I3606" s="18" t="str">
        <f t="shared" si="56"/>
        <v>Mokronog TrebelnoSv. Vrh</v>
      </c>
      <c r="J3606" s="17" t="s">
        <v>4213</v>
      </c>
      <c r="K3606" s="17" t="s">
        <v>4622</v>
      </c>
      <c r="L3606" s="17" t="s">
        <v>5714</v>
      </c>
      <c r="M3606" s="5" t="s">
        <v>83</v>
      </c>
      <c r="N3606" s="15" t="s">
        <v>375</v>
      </c>
    </row>
    <row r="3607" spans="5:14" x14ac:dyDescent="0.25">
      <c r="E3607" s="15" t="s">
        <v>375</v>
      </c>
      <c r="F3607" s="16" t="s">
        <v>376</v>
      </c>
      <c r="G3607" s="17" t="s">
        <v>342</v>
      </c>
      <c r="H3607" s="17">
        <v>199</v>
      </c>
      <c r="I3607" s="18" t="str">
        <f t="shared" si="56"/>
        <v>Mokronog TrebelnoŠtatenberk</v>
      </c>
      <c r="J3607" s="17" t="s">
        <v>4256</v>
      </c>
      <c r="K3607" s="17" t="s">
        <v>5532</v>
      </c>
      <c r="L3607" s="17" t="s">
        <v>5714</v>
      </c>
      <c r="M3607" s="5" t="s">
        <v>83</v>
      </c>
      <c r="N3607" s="15" t="s">
        <v>375</v>
      </c>
    </row>
    <row r="3608" spans="5:14" x14ac:dyDescent="0.25">
      <c r="E3608" s="15" t="s">
        <v>375</v>
      </c>
      <c r="F3608" s="16" t="s">
        <v>376</v>
      </c>
      <c r="G3608" s="17" t="s">
        <v>342</v>
      </c>
      <c r="H3608" s="17">
        <v>199</v>
      </c>
      <c r="I3608" s="18" t="str">
        <f t="shared" si="56"/>
        <v>Mokronog TrebelnoTrebelno</v>
      </c>
      <c r="J3608" s="17" t="s">
        <v>4297</v>
      </c>
      <c r="K3608" s="17" t="s">
        <v>4649</v>
      </c>
      <c r="L3608" s="17" t="s">
        <v>5714</v>
      </c>
      <c r="M3608" s="5" t="s">
        <v>83</v>
      </c>
      <c r="N3608" s="15" t="s">
        <v>375</v>
      </c>
    </row>
    <row r="3609" spans="5:14" x14ac:dyDescent="0.25">
      <c r="E3609" s="15" t="s">
        <v>375</v>
      </c>
      <c r="F3609" s="16" t="s">
        <v>376</v>
      </c>
      <c r="G3609" s="17" t="s">
        <v>342</v>
      </c>
      <c r="H3609" s="17">
        <v>199</v>
      </c>
      <c r="I3609" s="18" t="str">
        <f t="shared" si="56"/>
        <v>Mokronog TrebelnoVelika Strmica</v>
      </c>
      <c r="J3609" s="17" t="s">
        <v>4337</v>
      </c>
      <c r="K3609" s="17" t="s">
        <v>4678</v>
      </c>
      <c r="L3609" s="17" t="s">
        <v>5714</v>
      </c>
      <c r="M3609" s="5" t="s">
        <v>83</v>
      </c>
      <c r="N3609" s="15" t="s">
        <v>375</v>
      </c>
    </row>
    <row r="3610" spans="5:14" x14ac:dyDescent="0.25">
      <c r="E3610" s="15" t="s">
        <v>375</v>
      </c>
      <c r="F3610" s="16" t="s">
        <v>376</v>
      </c>
      <c r="G3610" s="17" t="s">
        <v>342</v>
      </c>
      <c r="H3610" s="17">
        <v>199</v>
      </c>
      <c r="I3610" s="18" t="str">
        <f t="shared" si="56"/>
        <v>Mokronog TrebelnoVrh pri Trebelnem</v>
      </c>
      <c r="J3610" s="17" t="s">
        <v>4374</v>
      </c>
      <c r="K3610" s="17" t="s">
        <v>4705</v>
      </c>
      <c r="L3610" s="17" t="s">
        <v>5714</v>
      </c>
      <c r="M3610" s="5" t="s">
        <v>83</v>
      </c>
      <c r="N3610" s="15" t="s">
        <v>375</v>
      </c>
    </row>
    <row r="3611" spans="5:14" x14ac:dyDescent="0.25">
      <c r="E3611" s="15" t="s">
        <v>375</v>
      </c>
      <c r="F3611" s="16" t="s">
        <v>376</v>
      </c>
      <c r="G3611" s="17" t="s">
        <v>256</v>
      </c>
      <c r="H3611" s="17">
        <v>203</v>
      </c>
      <c r="I3611" s="18" t="str">
        <f t="shared" si="56"/>
        <v>StražaDolnje Mraševo</v>
      </c>
      <c r="J3611" s="17" t="s">
        <v>516</v>
      </c>
      <c r="K3611" s="17" t="s">
        <v>377</v>
      </c>
      <c r="L3611" s="17" t="s">
        <v>5714</v>
      </c>
      <c r="M3611" s="5" t="s">
        <v>83</v>
      </c>
      <c r="N3611" s="15" t="s">
        <v>375</v>
      </c>
    </row>
    <row r="3612" spans="5:14" x14ac:dyDescent="0.25">
      <c r="E3612" s="15" t="s">
        <v>375</v>
      </c>
      <c r="F3612" s="16" t="s">
        <v>376</v>
      </c>
      <c r="G3612" s="17" t="s">
        <v>256</v>
      </c>
      <c r="H3612" s="17">
        <v>203</v>
      </c>
      <c r="I3612" s="18" t="str">
        <f t="shared" si="56"/>
        <v>StražaDrganja sela</v>
      </c>
      <c r="J3612" s="17" t="s">
        <v>708</v>
      </c>
      <c r="K3612" s="17" t="s">
        <v>566</v>
      </c>
      <c r="L3612" s="17" t="s">
        <v>5714</v>
      </c>
      <c r="M3612" s="5" t="s">
        <v>83</v>
      </c>
      <c r="N3612" s="15" t="s">
        <v>375</v>
      </c>
    </row>
    <row r="3613" spans="5:14" x14ac:dyDescent="0.25">
      <c r="E3613" s="15" t="s">
        <v>375</v>
      </c>
      <c r="F3613" s="16" t="s">
        <v>376</v>
      </c>
      <c r="G3613" s="17" t="s">
        <v>256</v>
      </c>
      <c r="H3613" s="17">
        <v>203</v>
      </c>
      <c r="I3613" s="18" t="str">
        <f t="shared" si="56"/>
        <v>StražaJurka vas</v>
      </c>
      <c r="J3613" s="17" t="s">
        <v>881</v>
      </c>
      <c r="K3613" s="17" t="s">
        <v>753</v>
      </c>
      <c r="L3613" s="17" t="s">
        <v>5714</v>
      </c>
      <c r="M3613" s="5" t="s">
        <v>83</v>
      </c>
      <c r="N3613" s="15" t="s">
        <v>375</v>
      </c>
    </row>
    <row r="3614" spans="5:14" x14ac:dyDescent="0.25">
      <c r="E3614" s="15" t="s">
        <v>375</v>
      </c>
      <c r="F3614" s="16" t="s">
        <v>376</v>
      </c>
      <c r="G3614" s="17" t="s">
        <v>256</v>
      </c>
      <c r="H3614" s="17">
        <v>203</v>
      </c>
      <c r="I3614" s="18" t="str">
        <f t="shared" si="56"/>
        <v>StražaLoke</v>
      </c>
      <c r="J3614" s="17" t="s">
        <v>903</v>
      </c>
      <c r="K3614" s="17" t="s">
        <v>929</v>
      </c>
      <c r="L3614" s="17" t="s">
        <v>5714</v>
      </c>
      <c r="M3614" s="5" t="s">
        <v>83</v>
      </c>
      <c r="N3614" s="15" t="s">
        <v>375</v>
      </c>
    </row>
    <row r="3615" spans="5:14" x14ac:dyDescent="0.25">
      <c r="E3615" s="15" t="s">
        <v>375</v>
      </c>
      <c r="F3615" s="16" t="s">
        <v>376</v>
      </c>
      <c r="G3615" s="17" t="s">
        <v>256</v>
      </c>
      <c r="H3615" s="17">
        <v>203</v>
      </c>
      <c r="I3615" s="18" t="str">
        <f t="shared" si="56"/>
        <v>StražaPodgora</v>
      </c>
      <c r="J3615" s="17" t="s">
        <v>1239</v>
      </c>
      <c r="K3615" s="17" t="s">
        <v>1109</v>
      </c>
      <c r="L3615" s="17" t="s">
        <v>5714</v>
      </c>
      <c r="M3615" s="5" t="s">
        <v>83</v>
      </c>
      <c r="N3615" s="15" t="s">
        <v>375</v>
      </c>
    </row>
    <row r="3616" spans="5:14" x14ac:dyDescent="0.25">
      <c r="E3616" s="15" t="s">
        <v>375</v>
      </c>
      <c r="F3616" s="16" t="s">
        <v>376</v>
      </c>
      <c r="G3616" s="17" t="s">
        <v>256</v>
      </c>
      <c r="H3616" s="17">
        <v>203</v>
      </c>
      <c r="I3616" s="18" t="str">
        <f t="shared" si="56"/>
        <v>StražaPotok</v>
      </c>
      <c r="J3616" s="17" t="s">
        <v>1401</v>
      </c>
      <c r="K3616" s="17" t="s">
        <v>1275</v>
      </c>
      <c r="L3616" s="17" t="s">
        <v>5714</v>
      </c>
      <c r="M3616" s="5" t="s">
        <v>83</v>
      </c>
      <c r="N3616" s="15" t="s">
        <v>375</v>
      </c>
    </row>
    <row r="3617" spans="5:14" x14ac:dyDescent="0.25">
      <c r="E3617" s="15" t="s">
        <v>375</v>
      </c>
      <c r="F3617" s="16" t="s">
        <v>376</v>
      </c>
      <c r="G3617" s="17" t="s">
        <v>256</v>
      </c>
      <c r="H3617" s="17">
        <v>203</v>
      </c>
      <c r="I3617" s="18" t="str">
        <f t="shared" si="56"/>
        <v>StražaPrapreče pri Straži</v>
      </c>
      <c r="J3617" s="17" t="s">
        <v>1561</v>
      </c>
      <c r="K3617" s="17" t="s">
        <v>1441</v>
      </c>
      <c r="L3617" s="17" t="s">
        <v>5714</v>
      </c>
      <c r="M3617" s="5" t="s">
        <v>83</v>
      </c>
      <c r="N3617" s="15" t="s">
        <v>375</v>
      </c>
    </row>
    <row r="3618" spans="5:14" x14ac:dyDescent="0.25">
      <c r="E3618" s="15" t="s">
        <v>375</v>
      </c>
      <c r="F3618" s="16" t="s">
        <v>376</v>
      </c>
      <c r="G3618" s="17" t="s">
        <v>256</v>
      </c>
      <c r="H3618" s="17">
        <v>203</v>
      </c>
      <c r="I3618" s="18" t="str">
        <f t="shared" si="56"/>
        <v>StražaRumanja vas</v>
      </c>
      <c r="J3618" s="17" t="s">
        <v>1719</v>
      </c>
      <c r="K3618" s="17" t="s">
        <v>1599</v>
      </c>
      <c r="L3618" s="17" t="s">
        <v>5714</v>
      </c>
      <c r="M3618" s="5" t="s">
        <v>83</v>
      </c>
      <c r="N3618" s="15" t="s">
        <v>375</v>
      </c>
    </row>
    <row r="3619" spans="5:14" x14ac:dyDescent="0.25">
      <c r="E3619" s="15" t="s">
        <v>375</v>
      </c>
      <c r="F3619" s="16" t="s">
        <v>376</v>
      </c>
      <c r="G3619" s="17" t="s">
        <v>256</v>
      </c>
      <c r="H3619" s="17">
        <v>203</v>
      </c>
      <c r="I3619" s="18" t="str">
        <f t="shared" si="56"/>
        <v>StražaStraža</v>
      </c>
      <c r="J3619" s="17" t="s">
        <v>256</v>
      </c>
      <c r="K3619" s="17" t="s">
        <v>2174</v>
      </c>
      <c r="L3619" s="17" t="s">
        <v>5714</v>
      </c>
      <c r="M3619" s="5" t="s">
        <v>83</v>
      </c>
      <c r="N3619" s="15" t="s">
        <v>375</v>
      </c>
    </row>
    <row r="3620" spans="5:14" x14ac:dyDescent="0.25">
      <c r="E3620" s="15" t="s">
        <v>375</v>
      </c>
      <c r="F3620" s="16" t="s">
        <v>376</v>
      </c>
      <c r="G3620" s="17" t="s">
        <v>256</v>
      </c>
      <c r="H3620" s="17">
        <v>203</v>
      </c>
      <c r="I3620" s="18" t="str">
        <f t="shared" si="56"/>
        <v>StražaVavta vas</v>
      </c>
      <c r="J3620" s="17" t="s">
        <v>2005</v>
      </c>
      <c r="K3620" s="17" t="s">
        <v>3869</v>
      </c>
      <c r="L3620" s="17" t="s">
        <v>5714</v>
      </c>
      <c r="M3620" s="5" t="s">
        <v>83</v>
      </c>
      <c r="N3620" s="15" t="s">
        <v>375</v>
      </c>
    </row>
    <row r="3621" spans="5:14" x14ac:dyDescent="0.25">
      <c r="E3621" s="15" t="s">
        <v>375</v>
      </c>
      <c r="F3621" s="16" t="s">
        <v>376</v>
      </c>
      <c r="G3621" s="17" t="s">
        <v>256</v>
      </c>
      <c r="H3621" s="17">
        <v>203</v>
      </c>
      <c r="I3621" s="18" t="str">
        <f t="shared" si="56"/>
        <v>StražaZalog</v>
      </c>
      <c r="J3621" s="17" t="s">
        <v>2144</v>
      </c>
      <c r="K3621" s="17" t="s">
        <v>2306</v>
      </c>
      <c r="L3621" s="17" t="s">
        <v>5714</v>
      </c>
      <c r="M3621" s="5" t="s">
        <v>83</v>
      </c>
      <c r="N3621" s="15" t="s">
        <v>375</v>
      </c>
    </row>
    <row r="3622" spans="5:14" x14ac:dyDescent="0.25">
      <c r="E3622" s="15" t="s">
        <v>375</v>
      </c>
      <c r="F3622" s="16" t="s">
        <v>376</v>
      </c>
      <c r="G3622" s="17" t="s">
        <v>368</v>
      </c>
      <c r="H3622" s="17">
        <v>206</v>
      </c>
      <c r="I3622" s="18" t="str">
        <f t="shared" si="56"/>
        <v>Šmarješke TopliceBela Cerkev</v>
      </c>
      <c r="J3622" s="17" t="s">
        <v>533</v>
      </c>
      <c r="K3622" s="17" t="s">
        <v>377</v>
      </c>
      <c r="L3622" s="17" t="s">
        <v>5714</v>
      </c>
      <c r="M3622" s="5" t="s">
        <v>83</v>
      </c>
      <c r="N3622" s="15" t="s">
        <v>375</v>
      </c>
    </row>
    <row r="3623" spans="5:14" x14ac:dyDescent="0.25">
      <c r="E3623" s="15" t="s">
        <v>375</v>
      </c>
      <c r="F3623" s="16" t="s">
        <v>376</v>
      </c>
      <c r="G3623" s="17" t="s">
        <v>368</v>
      </c>
      <c r="H3623" s="17">
        <v>206</v>
      </c>
      <c r="I3623" s="18" t="str">
        <f t="shared" si="56"/>
        <v>Šmarješke TopliceBrezovica</v>
      </c>
      <c r="J3623" s="17" t="s">
        <v>110</v>
      </c>
      <c r="K3623" s="17" t="s">
        <v>566</v>
      </c>
      <c r="L3623" s="17" t="s">
        <v>5714</v>
      </c>
      <c r="M3623" s="5" t="s">
        <v>83</v>
      </c>
      <c r="N3623" s="15" t="s">
        <v>375</v>
      </c>
    </row>
    <row r="3624" spans="5:14" x14ac:dyDescent="0.25">
      <c r="E3624" s="15" t="s">
        <v>375</v>
      </c>
      <c r="F3624" s="16" t="s">
        <v>376</v>
      </c>
      <c r="G3624" s="17" t="s">
        <v>368</v>
      </c>
      <c r="H3624" s="17">
        <v>206</v>
      </c>
      <c r="I3624" s="18" t="str">
        <f t="shared" si="56"/>
        <v>Šmarješke TopliceČelevec</v>
      </c>
      <c r="J3624" s="17" t="s">
        <v>898</v>
      </c>
      <c r="K3624" s="17" t="s">
        <v>753</v>
      </c>
      <c r="L3624" s="17" t="s">
        <v>5714</v>
      </c>
      <c r="M3624" s="5" t="s">
        <v>83</v>
      </c>
      <c r="N3624" s="15" t="s">
        <v>375</v>
      </c>
    </row>
    <row r="3625" spans="5:14" x14ac:dyDescent="0.25">
      <c r="E3625" s="15" t="s">
        <v>375</v>
      </c>
      <c r="F3625" s="16" t="s">
        <v>376</v>
      </c>
      <c r="G3625" s="17" t="s">
        <v>368</v>
      </c>
      <c r="H3625" s="17">
        <v>206</v>
      </c>
      <c r="I3625" s="18" t="str">
        <f t="shared" si="56"/>
        <v>Šmarješke TopliceDol pri Šmarjeti</v>
      </c>
      <c r="J3625" s="17" t="s">
        <v>1077</v>
      </c>
      <c r="K3625" s="17" t="s">
        <v>929</v>
      </c>
      <c r="L3625" s="17" t="s">
        <v>5714</v>
      </c>
      <c r="M3625" s="5" t="s">
        <v>83</v>
      </c>
      <c r="N3625" s="15" t="s">
        <v>375</v>
      </c>
    </row>
    <row r="3626" spans="5:14" x14ac:dyDescent="0.25">
      <c r="E3626" s="15" t="s">
        <v>375</v>
      </c>
      <c r="F3626" s="16" t="s">
        <v>376</v>
      </c>
      <c r="G3626" s="17" t="s">
        <v>368</v>
      </c>
      <c r="H3626" s="17">
        <v>206</v>
      </c>
      <c r="I3626" s="18" t="str">
        <f t="shared" si="56"/>
        <v>Šmarješke TopliceDolenje Kronovo</v>
      </c>
      <c r="J3626" s="17" t="s">
        <v>1251</v>
      </c>
      <c r="K3626" s="17" t="s">
        <v>1109</v>
      </c>
      <c r="L3626" s="17" t="s">
        <v>5714</v>
      </c>
      <c r="M3626" s="5" t="s">
        <v>83</v>
      </c>
      <c r="N3626" s="15" t="s">
        <v>375</v>
      </c>
    </row>
    <row r="3627" spans="5:14" x14ac:dyDescent="0.25">
      <c r="E3627" s="15" t="s">
        <v>375</v>
      </c>
      <c r="F3627" s="16" t="s">
        <v>376</v>
      </c>
      <c r="G3627" s="17" t="s">
        <v>368</v>
      </c>
      <c r="H3627" s="17">
        <v>206</v>
      </c>
      <c r="I3627" s="18" t="str">
        <f t="shared" si="56"/>
        <v>Šmarješke TopliceDraga</v>
      </c>
      <c r="J3627" s="17" t="s">
        <v>537</v>
      </c>
      <c r="K3627" s="17" t="s">
        <v>1275</v>
      </c>
      <c r="L3627" s="17" t="s">
        <v>5714</v>
      </c>
      <c r="M3627" s="5" t="s">
        <v>83</v>
      </c>
      <c r="N3627" s="15" t="s">
        <v>375</v>
      </c>
    </row>
    <row r="3628" spans="5:14" x14ac:dyDescent="0.25">
      <c r="E3628" s="15" t="s">
        <v>375</v>
      </c>
      <c r="F3628" s="16" t="s">
        <v>376</v>
      </c>
      <c r="G3628" s="17" t="s">
        <v>368</v>
      </c>
      <c r="H3628" s="17">
        <v>206</v>
      </c>
      <c r="I3628" s="18" t="str">
        <f t="shared" si="56"/>
        <v>Šmarješke TopliceDružinska vas</v>
      </c>
      <c r="J3628" s="17" t="s">
        <v>1575</v>
      </c>
      <c r="K3628" s="17" t="s">
        <v>1441</v>
      </c>
      <c r="L3628" s="17" t="s">
        <v>5714</v>
      </c>
      <c r="M3628" s="5" t="s">
        <v>83</v>
      </c>
      <c r="N3628" s="15" t="s">
        <v>375</v>
      </c>
    </row>
    <row r="3629" spans="5:14" x14ac:dyDescent="0.25">
      <c r="E3629" s="15" t="s">
        <v>375</v>
      </c>
      <c r="F3629" s="16" t="s">
        <v>376</v>
      </c>
      <c r="G3629" s="17" t="s">
        <v>368</v>
      </c>
      <c r="H3629" s="17">
        <v>206</v>
      </c>
      <c r="I3629" s="18" t="str">
        <f t="shared" si="56"/>
        <v>Šmarješke TopliceGorenja vas pri Šmarjeti</v>
      </c>
      <c r="J3629" s="17" t="s">
        <v>1730</v>
      </c>
      <c r="K3629" s="17" t="s">
        <v>1599</v>
      </c>
      <c r="L3629" s="17" t="s">
        <v>5714</v>
      </c>
      <c r="M3629" s="5" t="s">
        <v>83</v>
      </c>
      <c r="N3629" s="15" t="s">
        <v>375</v>
      </c>
    </row>
    <row r="3630" spans="5:14" x14ac:dyDescent="0.25">
      <c r="E3630" s="15" t="s">
        <v>375</v>
      </c>
      <c r="F3630" s="16" t="s">
        <v>376</v>
      </c>
      <c r="G3630" s="17" t="s">
        <v>368</v>
      </c>
      <c r="H3630" s="17">
        <v>206</v>
      </c>
      <c r="I3630" s="18" t="str">
        <f t="shared" si="56"/>
        <v>Šmarješke TopliceGradenje</v>
      </c>
      <c r="J3630" s="17" t="s">
        <v>1877</v>
      </c>
      <c r="K3630" s="17" t="s">
        <v>2174</v>
      </c>
      <c r="L3630" s="17" t="s">
        <v>5714</v>
      </c>
      <c r="M3630" s="5" t="s">
        <v>83</v>
      </c>
      <c r="N3630" s="15" t="s">
        <v>375</v>
      </c>
    </row>
    <row r="3631" spans="5:14" x14ac:dyDescent="0.25">
      <c r="E3631" s="15" t="s">
        <v>375</v>
      </c>
      <c r="F3631" s="16" t="s">
        <v>376</v>
      </c>
      <c r="G3631" s="17" t="s">
        <v>368</v>
      </c>
      <c r="H3631" s="17">
        <v>206</v>
      </c>
      <c r="I3631" s="18" t="str">
        <f t="shared" si="56"/>
        <v>Šmarješke TopliceGrič pri Klevevžu</v>
      </c>
      <c r="J3631" s="17" t="s">
        <v>2017</v>
      </c>
      <c r="K3631" s="17" t="s">
        <v>3869</v>
      </c>
      <c r="L3631" s="17" t="s">
        <v>5714</v>
      </c>
      <c r="M3631" s="5" t="s">
        <v>83</v>
      </c>
      <c r="N3631" s="15" t="s">
        <v>375</v>
      </c>
    </row>
    <row r="3632" spans="5:14" x14ac:dyDescent="0.25">
      <c r="E3632" s="15" t="s">
        <v>375</v>
      </c>
      <c r="F3632" s="16" t="s">
        <v>376</v>
      </c>
      <c r="G3632" s="17" t="s">
        <v>368</v>
      </c>
      <c r="H3632" s="17">
        <v>206</v>
      </c>
      <c r="I3632" s="18" t="str">
        <f t="shared" si="56"/>
        <v>Šmarješke TopliceHrib</v>
      </c>
      <c r="J3632" s="17" t="s">
        <v>1039</v>
      </c>
      <c r="K3632" s="17" t="s">
        <v>2306</v>
      </c>
      <c r="L3632" s="17" t="s">
        <v>5714</v>
      </c>
      <c r="M3632" s="5" t="s">
        <v>83</v>
      </c>
      <c r="N3632" s="15" t="s">
        <v>375</v>
      </c>
    </row>
    <row r="3633" spans="5:14" x14ac:dyDescent="0.25">
      <c r="E3633" s="15" t="s">
        <v>375</v>
      </c>
      <c r="F3633" s="16" t="s">
        <v>376</v>
      </c>
      <c r="G3633" s="17" t="s">
        <v>368</v>
      </c>
      <c r="H3633" s="17">
        <v>206</v>
      </c>
      <c r="I3633" s="18" t="str">
        <f t="shared" si="56"/>
        <v>Šmarješke TopliceKoglo</v>
      </c>
      <c r="J3633" s="17" t="s">
        <v>2285</v>
      </c>
      <c r="K3633" s="17" t="s">
        <v>2429</v>
      </c>
      <c r="L3633" s="17" t="s">
        <v>5714</v>
      </c>
      <c r="M3633" s="5" t="s">
        <v>83</v>
      </c>
      <c r="N3633" s="15" t="s">
        <v>375</v>
      </c>
    </row>
    <row r="3634" spans="5:14" x14ac:dyDescent="0.25">
      <c r="E3634" s="15" t="s">
        <v>375</v>
      </c>
      <c r="F3634" s="16" t="s">
        <v>376</v>
      </c>
      <c r="G3634" s="17" t="s">
        <v>368</v>
      </c>
      <c r="H3634" s="17">
        <v>206</v>
      </c>
      <c r="I3634" s="18" t="str">
        <f t="shared" si="56"/>
        <v>Šmarješke TopliceMala Strmica</v>
      </c>
      <c r="J3634" s="17" t="s">
        <v>2413</v>
      </c>
      <c r="K3634" s="17" t="s">
        <v>2543</v>
      </c>
      <c r="L3634" s="17" t="s">
        <v>5714</v>
      </c>
      <c r="M3634" s="5" t="s">
        <v>83</v>
      </c>
      <c r="N3634" s="15" t="s">
        <v>375</v>
      </c>
    </row>
    <row r="3635" spans="5:14" x14ac:dyDescent="0.25">
      <c r="E3635" s="15" t="s">
        <v>375</v>
      </c>
      <c r="F3635" s="16" t="s">
        <v>376</v>
      </c>
      <c r="G3635" s="17" t="s">
        <v>368</v>
      </c>
      <c r="H3635" s="17">
        <v>206</v>
      </c>
      <c r="I3635" s="18" t="str">
        <f t="shared" si="56"/>
        <v>Šmarješke TopliceOrešje</v>
      </c>
      <c r="J3635" s="17" t="s">
        <v>2524</v>
      </c>
      <c r="K3635" s="17" t="s">
        <v>2649</v>
      </c>
      <c r="L3635" s="17" t="s">
        <v>5714</v>
      </c>
      <c r="M3635" s="5" t="s">
        <v>83</v>
      </c>
      <c r="N3635" s="15" t="s">
        <v>375</v>
      </c>
    </row>
    <row r="3636" spans="5:14" x14ac:dyDescent="0.25">
      <c r="E3636" s="15" t="s">
        <v>375</v>
      </c>
      <c r="F3636" s="16" t="s">
        <v>376</v>
      </c>
      <c r="G3636" s="17" t="s">
        <v>368</v>
      </c>
      <c r="H3636" s="17">
        <v>206</v>
      </c>
      <c r="I3636" s="18" t="str">
        <f t="shared" si="56"/>
        <v>Šmarješke TopliceRadovlja</v>
      </c>
      <c r="J3636" s="17" t="s">
        <v>2633</v>
      </c>
      <c r="K3636" s="17" t="s">
        <v>4058</v>
      </c>
      <c r="L3636" s="17" t="s">
        <v>5714</v>
      </c>
      <c r="M3636" s="5" t="s">
        <v>83</v>
      </c>
      <c r="N3636" s="15" t="s">
        <v>375</v>
      </c>
    </row>
    <row r="3637" spans="5:14" x14ac:dyDescent="0.25">
      <c r="E3637" s="15" t="s">
        <v>375</v>
      </c>
      <c r="F3637" s="16" t="s">
        <v>376</v>
      </c>
      <c r="G3637" s="17" t="s">
        <v>368</v>
      </c>
      <c r="H3637" s="17">
        <v>206</v>
      </c>
      <c r="I3637" s="18" t="str">
        <f t="shared" si="56"/>
        <v>Šmarješke TopliceSela</v>
      </c>
      <c r="J3637" s="17" t="s">
        <v>2607</v>
      </c>
      <c r="K3637" s="17" t="s">
        <v>2749</v>
      </c>
      <c r="L3637" s="17" t="s">
        <v>5714</v>
      </c>
      <c r="M3637" s="5" t="s">
        <v>83</v>
      </c>
      <c r="N3637" s="15" t="s">
        <v>375</v>
      </c>
    </row>
    <row r="3638" spans="5:14" x14ac:dyDescent="0.25">
      <c r="E3638" s="15" t="s">
        <v>375</v>
      </c>
      <c r="F3638" s="16" t="s">
        <v>376</v>
      </c>
      <c r="G3638" s="17" t="s">
        <v>368</v>
      </c>
      <c r="H3638" s="17">
        <v>206</v>
      </c>
      <c r="I3638" s="18" t="str">
        <f t="shared" si="56"/>
        <v>Šmarješke TopliceSela pri Zburah</v>
      </c>
      <c r="J3638" s="17" t="s">
        <v>2835</v>
      </c>
      <c r="K3638" s="17" t="s">
        <v>2850</v>
      </c>
      <c r="L3638" s="17" t="s">
        <v>5714</v>
      </c>
      <c r="M3638" s="5" t="s">
        <v>83</v>
      </c>
      <c r="N3638" s="15" t="s">
        <v>375</v>
      </c>
    </row>
    <row r="3639" spans="5:14" x14ac:dyDescent="0.25">
      <c r="E3639" s="15" t="s">
        <v>375</v>
      </c>
      <c r="F3639" s="16" t="s">
        <v>376</v>
      </c>
      <c r="G3639" s="17" t="s">
        <v>368</v>
      </c>
      <c r="H3639" s="17">
        <v>206</v>
      </c>
      <c r="I3639" s="18" t="str">
        <f t="shared" si="56"/>
        <v>Šmarješke TopliceStrelac</v>
      </c>
      <c r="J3639" s="17" t="s">
        <v>2936</v>
      </c>
      <c r="K3639" s="17" t="s">
        <v>4147</v>
      </c>
      <c r="L3639" s="17" t="s">
        <v>5714</v>
      </c>
      <c r="M3639" s="5" t="s">
        <v>83</v>
      </c>
      <c r="N3639" s="15" t="s">
        <v>375</v>
      </c>
    </row>
    <row r="3640" spans="5:14" x14ac:dyDescent="0.25">
      <c r="E3640" s="15" t="s">
        <v>375</v>
      </c>
      <c r="F3640" s="16" t="s">
        <v>376</v>
      </c>
      <c r="G3640" s="17" t="s">
        <v>368</v>
      </c>
      <c r="H3640" s="17">
        <v>206</v>
      </c>
      <c r="I3640" s="18" t="str">
        <f t="shared" si="56"/>
        <v>Šmarješke TopliceŠmarješke Toplice</v>
      </c>
      <c r="J3640" s="17" t="s">
        <v>368</v>
      </c>
      <c r="K3640" s="17" t="s">
        <v>2951</v>
      </c>
      <c r="L3640" s="17" t="s">
        <v>5714</v>
      </c>
      <c r="M3640" s="5" t="s">
        <v>83</v>
      </c>
      <c r="N3640" s="15" t="s">
        <v>375</v>
      </c>
    </row>
    <row r="3641" spans="5:14" x14ac:dyDescent="0.25">
      <c r="E3641" s="15" t="s">
        <v>375</v>
      </c>
      <c r="F3641" s="16" t="s">
        <v>376</v>
      </c>
      <c r="G3641" s="17" t="s">
        <v>368</v>
      </c>
      <c r="H3641" s="17">
        <v>206</v>
      </c>
      <c r="I3641" s="18" t="str">
        <f t="shared" si="56"/>
        <v>Šmarješke TopliceŠmarjeta</v>
      </c>
      <c r="J3641" s="17" t="s">
        <v>3110</v>
      </c>
      <c r="K3641" s="17" t="s">
        <v>3036</v>
      </c>
      <c r="L3641" s="17" t="s">
        <v>5714</v>
      </c>
      <c r="M3641" s="5" t="s">
        <v>83</v>
      </c>
      <c r="N3641" s="15" t="s">
        <v>375</v>
      </c>
    </row>
    <row r="3642" spans="5:14" x14ac:dyDescent="0.25">
      <c r="E3642" s="15" t="s">
        <v>375</v>
      </c>
      <c r="F3642" s="16" t="s">
        <v>376</v>
      </c>
      <c r="G3642" s="17" t="s">
        <v>368</v>
      </c>
      <c r="H3642" s="17">
        <v>206</v>
      </c>
      <c r="I3642" s="18" t="str">
        <f t="shared" si="56"/>
        <v>Šmarješke TopliceVinica pri Šmarjeti</v>
      </c>
      <c r="J3642" s="17" t="s">
        <v>3190</v>
      </c>
      <c r="K3642" s="17" t="s">
        <v>4193</v>
      </c>
      <c r="L3642" s="17" t="s">
        <v>5714</v>
      </c>
      <c r="M3642" s="5" t="s">
        <v>83</v>
      </c>
      <c r="N3642" s="15" t="s">
        <v>375</v>
      </c>
    </row>
    <row r="3643" spans="5:14" x14ac:dyDescent="0.25">
      <c r="E3643" s="15" t="s">
        <v>375</v>
      </c>
      <c r="F3643" s="16" t="s">
        <v>376</v>
      </c>
      <c r="G3643" s="17" t="s">
        <v>368</v>
      </c>
      <c r="H3643" s="17">
        <v>206</v>
      </c>
      <c r="I3643" s="18" t="str">
        <f t="shared" si="56"/>
        <v>Šmarješke TopliceVinji Vrh</v>
      </c>
      <c r="J3643" s="17" t="s">
        <v>3273</v>
      </c>
      <c r="K3643" s="17" t="s">
        <v>5420</v>
      </c>
      <c r="L3643" s="17" t="s">
        <v>5714</v>
      </c>
      <c r="M3643" s="5" t="s">
        <v>83</v>
      </c>
      <c r="N3643" s="15" t="s">
        <v>375</v>
      </c>
    </row>
    <row r="3644" spans="5:14" x14ac:dyDescent="0.25">
      <c r="E3644" s="15" t="s">
        <v>375</v>
      </c>
      <c r="F3644" s="16" t="s">
        <v>376</v>
      </c>
      <c r="G3644" s="17" t="s">
        <v>368</v>
      </c>
      <c r="H3644" s="17">
        <v>206</v>
      </c>
      <c r="I3644" s="18" t="str">
        <f t="shared" si="56"/>
        <v>Šmarješke TopliceZbure</v>
      </c>
      <c r="J3644" s="17" t="s">
        <v>3353</v>
      </c>
      <c r="K3644" s="17" t="s">
        <v>4239</v>
      </c>
      <c r="L3644" s="17" t="s">
        <v>5714</v>
      </c>
      <c r="M3644" s="5" t="s">
        <v>83</v>
      </c>
      <c r="N3644" s="15" t="s">
        <v>375</v>
      </c>
    </row>
    <row r="3645" spans="5:14" x14ac:dyDescent="0.25">
      <c r="E3645" s="15" t="s">
        <v>375</v>
      </c>
      <c r="F3645" s="16" t="s">
        <v>376</v>
      </c>
      <c r="G3645" s="17" t="s">
        <v>368</v>
      </c>
      <c r="H3645" s="17">
        <v>206</v>
      </c>
      <c r="I3645" s="18" t="str">
        <f t="shared" si="56"/>
        <v>Šmarješke TopliceŽaloviče</v>
      </c>
      <c r="J3645" s="17" t="s">
        <v>3428</v>
      </c>
      <c r="K3645" s="17" t="s">
        <v>4278</v>
      </c>
      <c r="L3645" s="17" t="s">
        <v>5714</v>
      </c>
      <c r="M3645" s="5" t="s">
        <v>83</v>
      </c>
      <c r="N3645" s="15" t="s">
        <v>375</v>
      </c>
    </row>
    <row r="3646" spans="5:14" x14ac:dyDescent="0.25">
      <c r="E3646" s="15" t="s">
        <v>375</v>
      </c>
      <c r="F3646" s="16" t="s">
        <v>376</v>
      </c>
      <c r="G3646" s="17" t="s">
        <v>269</v>
      </c>
      <c r="H3646" s="17">
        <v>211</v>
      </c>
      <c r="I3646" s="18" t="str">
        <f t="shared" si="56"/>
        <v>ŠentrupertBistrica</v>
      </c>
      <c r="J3646" s="17" t="s">
        <v>433</v>
      </c>
      <c r="K3646" s="17" t="s">
        <v>377</v>
      </c>
      <c r="L3646" s="17" t="s">
        <v>5714</v>
      </c>
      <c r="M3646" s="5" t="s">
        <v>83</v>
      </c>
      <c r="N3646" s="15" t="s">
        <v>375</v>
      </c>
    </row>
    <row r="3647" spans="5:14" x14ac:dyDescent="0.25">
      <c r="E3647" s="15" t="s">
        <v>375</v>
      </c>
      <c r="F3647" s="16" t="s">
        <v>376</v>
      </c>
      <c r="G3647" s="17" t="s">
        <v>269</v>
      </c>
      <c r="H3647" s="17">
        <v>211</v>
      </c>
      <c r="I3647" s="18" t="str">
        <f t="shared" si="56"/>
        <v>ŠentrupertBrinje</v>
      </c>
      <c r="J3647" s="17" t="s">
        <v>590</v>
      </c>
      <c r="K3647" s="17" t="s">
        <v>566</v>
      </c>
      <c r="L3647" s="17" t="s">
        <v>5714</v>
      </c>
      <c r="M3647" s="5" t="s">
        <v>83</v>
      </c>
      <c r="N3647" s="15" t="s">
        <v>375</v>
      </c>
    </row>
    <row r="3648" spans="5:14" x14ac:dyDescent="0.25">
      <c r="E3648" s="15" t="s">
        <v>375</v>
      </c>
      <c r="F3648" s="16" t="s">
        <v>376</v>
      </c>
      <c r="G3648" s="17" t="s">
        <v>269</v>
      </c>
      <c r="H3648" s="17">
        <v>211</v>
      </c>
      <c r="I3648" s="18" t="str">
        <f t="shared" si="56"/>
        <v>ŠentrupertDolenje Jesenice</v>
      </c>
      <c r="J3648" s="17" t="s">
        <v>893</v>
      </c>
      <c r="K3648" s="17" t="s">
        <v>753</v>
      </c>
      <c r="L3648" s="17" t="s">
        <v>5714</v>
      </c>
      <c r="M3648" s="5" t="s">
        <v>83</v>
      </c>
      <c r="N3648" s="15" t="s">
        <v>375</v>
      </c>
    </row>
    <row r="3649" spans="5:14" x14ac:dyDescent="0.25">
      <c r="E3649" s="15" t="s">
        <v>375</v>
      </c>
      <c r="F3649" s="16" t="s">
        <v>376</v>
      </c>
      <c r="G3649" s="17" t="s">
        <v>269</v>
      </c>
      <c r="H3649" s="17">
        <v>211</v>
      </c>
      <c r="I3649" s="18" t="str">
        <f t="shared" si="56"/>
        <v>ŠentrupertDraga pri Šentrupertu</v>
      </c>
      <c r="J3649" s="17" t="s">
        <v>1072</v>
      </c>
      <c r="K3649" s="17" t="s">
        <v>929</v>
      </c>
      <c r="L3649" s="17" t="s">
        <v>5714</v>
      </c>
      <c r="M3649" s="5" t="s">
        <v>83</v>
      </c>
      <c r="N3649" s="15" t="s">
        <v>375</v>
      </c>
    </row>
    <row r="3650" spans="5:14" x14ac:dyDescent="0.25">
      <c r="E3650" s="15" t="s">
        <v>375</v>
      </c>
      <c r="F3650" s="16" t="s">
        <v>376</v>
      </c>
      <c r="G3650" s="17" t="s">
        <v>269</v>
      </c>
      <c r="H3650" s="17">
        <v>211</v>
      </c>
      <c r="I3650" s="18" t="str">
        <f t="shared" ref="I3650:I3713" si="57">CONCATENATE(G3650,J3650)</f>
        <v>ŠentrupertGorenje Jesenice</v>
      </c>
      <c r="J3650" s="17" t="s">
        <v>1249</v>
      </c>
      <c r="K3650" s="17" t="s">
        <v>1109</v>
      </c>
      <c r="L3650" s="17" t="s">
        <v>5714</v>
      </c>
      <c r="M3650" s="5" t="s">
        <v>83</v>
      </c>
      <c r="N3650" s="15" t="s">
        <v>375</v>
      </c>
    </row>
    <row r="3651" spans="5:14" x14ac:dyDescent="0.25">
      <c r="E3651" s="15" t="s">
        <v>375</v>
      </c>
      <c r="F3651" s="16" t="s">
        <v>376</v>
      </c>
      <c r="G3651" s="17" t="s">
        <v>269</v>
      </c>
      <c r="H3651" s="17">
        <v>211</v>
      </c>
      <c r="I3651" s="18" t="str">
        <f t="shared" si="57"/>
        <v>ŠentrupertHom</v>
      </c>
      <c r="J3651" s="17" t="s">
        <v>1412</v>
      </c>
      <c r="K3651" s="17" t="s">
        <v>1275</v>
      </c>
      <c r="L3651" s="17" t="s">
        <v>5714</v>
      </c>
      <c r="M3651" s="5" t="s">
        <v>83</v>
      </c>
      <c r="N3651" s="15" t="s">
        <v>375</v>
      </c>
    </row>
    <row r="3652" spans="5:14" x14ac:dyDescent="0.25">
      <c r="E3652" s="15" t="s">
        <v>375</v>
      </c>
      <c r="F3652" s="16" t="s">
        <v>376</v>
      </c>
      <c r="G3652" s="17" t="s">
        <v>269</v>
      </c>
      <c r="H3652" s="17">
        <v>211</v>
      </c>
      <c r="I3652" s="18" t="str">
        <f t="shared" si="57"/>
        <v>ŠentrupertHrastno</v>
      </c>
      <c r="J3652" s="17" t="s">
        <v>1570</v>
      </c>
      <c r="K3652" s="17" t="s">
        <v>1441</v>
      </c>
      <c r="L3652" s="17" t="s">
        <v>5714</v>
      </c>
      <c r="M3652" s="5" t="s">
        <v>83</v>
      </c>
      <c r="N3652" s="15" t="s">
        <v>375</v>
      </c>
    </row>
    <row r="3653" spans="5:14" x14ac:dyDescent="0.25">
      <c r="E3653" s="15" t="s">
        <v>375</v>
      </c>
      <c r="F3653" s="16" t="s">
        <v>376</v>
      </c>
      <c r="G3653" s="17" t="s">
        <v>269</v>
      </c>
      <c r="H3653" s="17">
        <v>211</v>
      </c>
      <c r="I3653" s="18" t="str">
        <f t="shared" si="57"/>
        <v>ŠentrupertKamnje</v>
      </c>
      <c r="J3653" s="17" t="s">
        <v>1606</v>
      </c>
      <c r="K3653" s="17" t="s">
        <v>1599</v>
      </c>
      <c r="L3653" s="17" t="s">
        <v>5714</v>
      </c>
      <c r="M3653" s="5" t="s">
        <v>83</v>
      </c>
      <c r="N3653" s="15" t="s">
        <v>375</v>
      </c>
    </row>
    <row r="3654" spans="5:14" x14ac:dyDescent="0.25">
      <c r="E3654" s="15" t="s">
        <v>375</v>
      </c>
      <c r="F3654" s="16" t="s">
        <v>376</v>
      </c>
      <c r="G3654" s="17" t="s">
        <v>269</v>
      </c>
      <c r="H3654" s="17">
        <v>211</v>
      </c>
      <c r="I3654" s="18" t="str">
        <f t="shared" si="57"/>
        <v>ŠentrupertMali Cirnik pri Šentjanžu</v>
      </c>
      <c r="J3654" s="17" t="s">
        <v>1873</v>
      </c>
      <c r="K3654" s="17" t="s">
        <v>2174</v>
      </c>
      <c r="L3654" s="17" t="s">
        <v>5714</v>
      </c>
      <c r="M3654" s="5" t="s">
        <v>83</v>
      </c>
      <c r="N3654" s="15" t="s">
        <v>375</v>
      </c>
    </row>
    <row r="3655" spans="5:14" x14ac:dyDescent="0.25">
      <c r="E3655" s="15" t="s">
        <v>375</v>
      </c>
      <c r="F3655" s="16" t="s">
        <v>376</v>
      </c>
      <c r="G3655" s="17" t="s">
        <v>269</v>
      </c>
      <c r="H3655" s="17">
        <v>211</v>
      </c>
      <c r="I3655" s="18" t="str">
        <f t="shared" si="57"/>
        <v>ŠentrupertOkrog</v>
      </c>
      <c r="J3655" s="17" t="s">
        <v>2013</v>
      </c>
      <c r="K3655" s="17" t="s">
        <v>3869</v>
      </c>
      <c r="L3655" s="17" t="s">
        <v>5714</v>
      </c>
      <c r="M3655" s="5" t="s">
        <v>83</v>
      </c>
      <c r="N3655" s="15" t="s">
        <v>375</v>
      </c>
    </row>
    <row r="3656" spans="5:14" x14ac:dyDescent="0.25">
      <c r="E3656" s="15" t="s">
        <v>375</v>
      </c>
      <c r="F3656" s="16" t="s">
        <v>376</v>
      </c>
      <c r="G3656" s="17" t="s">
        <v>269</v>
      </c>
      <c r="H3656" s="17">
        <v>211</v>
      </c>
      <c r="I3656" s="18" t="str">
        <f t="shared" si="57"/>
        <v>ŠentrupertPrelesje</v>
      </c>
      <c r="J3656" s="17" t="s">
        <v>2152</v>
      </c>
      <c r="K3656" s="17" t="s">
        <v>2306</v>
      </c>
      <c r="L3656" s="17" t="s">
        <v>5714</v>
      </c>
      <c r="M3656" s="5" t="s">
        <v>83</v>
      </c>
      <c r="N3656" s="15" t="s">
        <v>375</v>
      </c>
    </row>
    <row r="3657" spans="5:14" x14ac:dyDescent="0.25">
      <c r="E3657" s="15" t="s">
        <v>375</v>
      </c>
      <c r="F3657" s="16" t="s">
        <v>376</v>
      </c>
      <c r="G3657" s="17" t="s">
        <v>269</v>
      </c>
      <c r="H3657" s="17">
        <v>211</v>
      </c>
      <c r="I3657" s="18" t="str">
        <f t="shared" si="57"/>
        <v>ŠentrupertRakovnik pri Šentrupertu</v>
      </c>
      <c r="J3657" s="17" t="s">
        <v>2280</v>
      </c>
      <c r="K3657" s="17" t="s">
        <v>2429</v>
      </c>
      <c r="L3657" s="17" t="s">
        <v>5714</v>
      </c>
      <c r="M3657" s="5" t="s">
        <v>83</v>
      </c>
      <c r="N3657" s="15" t="s">
        <v>375</v>
      </c>
    </row>
    <row r="3658" spans="5:14" x14ac:dyDescent="0.25">
      <c r="E3658" s="15" t="s">
        <v>375</v>
      </c>
      <c r="F3658" s="16" t="s">
        <v>376</v>
      </c>
      <c r="G3658" s="17" t="s">
        <v>269</v>
      </c>
      <c r="H3658" s="17">
        <v>211</v>
      </c>
      <c r="I3658" s="18" t="str">
        <f t="shared" si="57"/>
        <v>ŠentrupertRavnik</v>
      </c>
      <c r="J3658" s="17" t="s">
        <v>2409</v>
      </c>
      <c r="K3658" s="17" t="s">
        <v>2543</v>
      </c>
      <c r="L3658" s="17" t="s">
        <v>5714</v>
      </c>
      <c r="M3658" s="5" t="s">
        <v>83</v>
      </c>
      <c r="N3658" s="15" t="s">
        <v>375</v>
      </c>
    </row>
    <row r="3659" spans="5:14" x14ac:dyDescent="0.25">
      <c r="E3659" s="15" t="s">
        <v>375</v>
      </c>
      <c r="F3659" s="16" t="s">
        <v>376</v>
      </c>
      <c r="G3659" s="17" t="s">
        <v>269</v>
      </c>
      <c r="H3659" s="17">
        <v>211</v>
      </c>
      <c r="I3659" s="18" t="str">
        <f t="shared" si="57"/>
        <v>ŠentrupertRoženberk</v>
      </c>
      <c r="J3659" s="17" t="s">
        <v>2519</v>
      </c>
      <c r="K3659" s="17" t="s">
        <v>2649</v>
      </c>
      <c r="L3659" s="17" t="s">
        <v>5714</v>
      </c>
      <c r="M3659" s="5" t="s">
        <v>83</v>
      </c>
      <c r="N3659" s="15" t="s">
        <v>375</v>
      </c>
    </row>
    <row r="3660" spans="5:14" x14ac:dyDescent="0.25">
      <c r="E3660" s="15" t="s">
        <v>375</v>
      </c>
      <c r="F3660" s="16" t="s">
        <v>376</v>
      </c>
      <c r="G3660" s="17" t="s">
        <v>269</v>
      </c>
      <c r="H3660" s="17">
        <v>211</v>
      </c>
      <c r="I3660" s="18" t="str">
        <f t="shared" si="57"/>
        <v>ŠentrupertSlovenska vas</v>
      </c>
      <c r="J3660" s="17" t="s">
        <v>2629</v>
      </c>
      <c r="K3660" s="17" t="s">
        <v>4058</v>
      </c>
      <c r="L3660" s="17" t="s">
        <v>5714</v>
      </c>
      <c r="M3660" s="5" t="s">
        <v>83</v>
      </c>
      <c r="N3660" s="15" t="s">
        <v>375</v>
      </c>
    </row>
    <row r="3661" spans="5:14" x14ac:dyDescent="0.25">
      <c r="E3661" s="15" t="s">
        <v>375</v>
      </c>
      <c r="F3661" s="16" t="s">
        <v>376</v>
      </c>
      <c r="G3661" s="17" t="s">
        <v>269</v>
      </c>
      <c r="H3661" s="17">
        <v>211</v>
      </c>
      <c r="I3661" s="18" t="str">
        <f t="shared" si="57"/>
        <v>ŠentrupertStraža</v>
      </c>
      <c r="J3661" s="17" t="s">
        <v>256</v>
      </c>
      <c r="K3661" s="17" t="s">
        <v>2749</v>
      </c>
      <c r="L3661" s="17" t="s">
        <v>5714</v>
      </c>
      <c r="M3661" s="5" t="s">
        <v>83</v>
      </c>
      <c r="N3661" s="15" t="s">
        <v>375</v>
      </c>
    </row>
    <row r="3662" spans="5:14" x14ac:dyDescent="0.25">
      <c r="E3662" s="15" t="s">
        <v>375</v>
      </c>
      <c r="F3662" s="16" t="s">
        <v>376</v>
      </c>
      <c r="G3662" s="17" t="s">
        <v>269</v>
      </c>
      <c r="H3662" s="17">
        <v>211</v>
      </c>
      <c r="I3662" s="18" t="str">
        <f t="shared" si="57"/>
        <v>ŠentrupertŠentrupert</v>
      </c>
      <c r="J3662" s="17" t="s">
        <v>269</v>
      </c>
      <c r="K3662" s="17" t="s">
        <v>2850</v>
      </c>
      <c r="L3662" s="17" t="s">
        <v>5714</v>
      </c>
      <c r="M3662" s="5" t="s">
        <v>83</v>
      </c>
      <c r="N3662" s="15" t="s">
        <v>375</v>
      </c>
    </row>
    <row r="3663" spans="5:14" x14ac:dyDescent="0.25">
      <c r="E3663" s="15" t="s">
        <v>375</v>
      </c>
      <c r="F3663" s="16" t="s">
        <v>376</v>
      </c>
      <c r="G3663" s="17" t="s">
        <v>269</v>
      </c>
      <c r="H3663" s="17">
        <v>211</v>
      </c>
      <c r="I3663" s="18" t="str">
        <f t="shared" si="57"/>
        <v>ŠentrupertŠkrljevo</v>
      </c>
      <c r="J3663" s="17" t="s">
        <v>2932</v>
      </c>
      <c r="K3663" s="17" t="s">
        <v>4147</v>
      </c>
      <c r="L3663" s="17" t="s">
        <v>5714</v>
      </c>
      <c r="M3663" s="5" t="s">
        <v>83</v>
      </c>
      <c r="N3663" s="15" t="s">
        <v>375</v>
      </c>
    </row>
    <row r="3664" spans="5:14" x14ac:dyDescent="0.25">
      <c r="E3664" s="15" t="s">
        <v>375</v>
      </c>
      <c r="F3664" s="16" t="s">
        <v>376</v>
      </c>
      <c r="G3664" s="17" t="s">
        <v>269</v>
      </c>
      <c r="H3664" s="17">
        <v>211</v>
      </c>
      <c r="I3664" s="18" t="str">
        <f t="shared" si="57"/>
        <v>ŠentrupertTrstenik</v>
      </c>
      <c r="J3664" s="17" t="s">
        <v>2310</v>
      </c>
      <c r="K3664" s="17" t="s">
        <v>2951</v>
      </c>
      <c r="L3664" s="17" t="s">
        <v>5714</v>
      </c>
      <c r="M3664" s="5" t="s">
        <v>83</v>
      </c>
      <c r="N3664" s="15" t="s">
        <v>375</v>
      </c>
    </row>
    <row r="3665" spans="5:14" x14ac:dyDescent="0.25">
      <c r="E3665" s="15" t="s">
        <v>375</v>
      </c>
      <c r="F3665" s="16" t="s">
        <v>376</v>
      </c>
      <c r="G3665" s="17" t="s">
        <v>269</v>
      </c>
      <c r="H3665" s="17">
        <v>211</v>
      </c>
      <c r="I3665" s="18" t="str">
        <f t="shared" si="57"/>
        <v>ŠentrupertVesela Gora</v>
      </c>
      <c r="J3665" s="17" t="s">
        <v>3106</v>
      </c>
      <c r="K3665" s="17" t="s">
        <v>3036</v>
      </c>
      <c r="L3665" s="17" t="s">
        <v>5714</v>
      </c>
      <c r="M3665" s="5" t="s">
        <v>83</v>
      </c>
      <c r="N3665" s="15" t="s">
        <v>375</v>
      </c>
    </row>
    <row r="3666" spans="5:14" x14ac:dyDescent="0.25">
      <c r="E3666" s="15" t="s">
        <v>375</v>
      </c>
      <c r="F3666" s="16" t="s">
        <v>376</v>
      </c>
      <c r="G3666" s="17" t="s">
        <v>269</v>
      </c>
      <c r="H3666" s="17">
        <v>211</v>
      </c>
      <c r="I3666" s="18" t="str">
        <f t="shared" si="57"/>
        <v>ŠentrupertVrh</v>
      </c>
      <c r="J3666" s="17" t="s">
        <v>2992</v>
      </c>
      <c r="K3666" s="17" t="s">
        <v>4193</v>
      </c>
      <c r="L3666" s="17" t="s">
        <v>5714</v>
      </c>
      <c r="M3666" s="5" t="s">
        <v>83</v>
      </c>
      <c r="N3666" s="15" t="s">
        <v>375</v>
      </c>
    </row>
    <row r="3667" spans="5:14" x14ac:dyDescent="0.25">
      <c r="E3667" s="15" t="s">
        <v>375</v>
      </c>
      <c r="F3667" s="16" t="s">
        <v>376</v>
      </c>
      <c r="G3667" s="17" t="s">
        <v>269</v>
      </c>
      <c r="H3667" s="17">
        <v>211</v>
      </c>
      <c r="I3667" s="18" t="str">
        <f t="shared" si="57"/>
        <v>ŠentrupertZabukovje</v>
      </c>
      <c r="J3667" s="17" t="s">
        <v>3269</v>
      </c>
      <c r="K3667" s="17" t="s">
        <v>5420</v>
      </c>
      <c r="L3667" s="17" t="s">
        <v>5714</v>
      </c>
      <c r="M3667" s="5" t="s">
        <v>83</v>
      </c>
      <c r="N3667" s="15" t="s">
        <v>375</v>
      </c>
    </row>
    <row r="3668" spans="5:14" x14ac:dyDescent="0.25">
      <c r="E3668" s="15" t="s">
        <v>375</v>
      </c>
      <c r="F3668" s="16" t="s">
        <v>376</v>
      </c>
      <c r="G3668" s="17" t="s">
        <v>269</v>
      </c>
      <c r="H3668" s="17">
        <v>211</v>
      </c>
      <c r="I3668" s="18" t="str">
        <f t="shared" si="57"/>
        <v>ŠentrupertZaloka</v>
      </c>
      <c r="J3668" s="17" t="s">
        <v>3351</v>
      </c>
      <c r="K3668" s="17" t="s">
        <v>4239</v>
      </c>
      <c r="L3668" s="17" t="s">
        <v>5714</v>
      </c>
      <c r="M3668" s="5" t="s">
        <v>83</v>
      </c>
      <c r="N3668" s="15" t="s">
        <v>375</v>
      </c>
    </row>
    <row r="3669" spans="5:14" x14ac:dyDescent="0.25">
      <c r="E3669" s="15" t="s">
        <v>375</v>
      </c>
      <c r="F3669" s="16" t="s">
        <v>376</v>
      </c>
      <c r="G3669" s="17" t="s">
        <v>269</v>
      </c>
      <c r="H3669" s="17">
        <v>211</v>
      </c>
      <c r="I3669" s="18" t="str">
        <f t="shared" si="57"/>
        <v>ŠentrupertKostanjevica</v>
      </c>
      <c r="J3669" s="17" t="s">
        <v>3424</v>
      </c>
      <c r="K3669" s="17" t="s">
        <v>4278</v>
      </c>
      <c r="L3669" s="17" t="s">
        <v>5714</v>
      </c>
      <c r="M3669" s="5" t="s">
        <v>83</v>
      </c>
      <c r="N3669" s="15" t="s">
        <v>375</v>
      </c>
    </row>
    <row r="3670" spans="5:14" x14ac:dyDescent="0.25">
      <c r="E3670" s="15" t="s">
        <v>375</v>
      </c>
      <c r="F3670" s="16" t="s">
        <v>376</v>
      </c>
      <c r="G3670" s="17" t="s">
        <v>269</v>
      </c>
      <c r="H3670" s="17">
        <v>211</v>
      </c>
      <c r="I3670" s="18" t="str">
        <f t="shared" si="57"/>
        <v>ŠentrupertRavne nad Šentrupertom</v>
      </c>
      <c r="J3670" s="17" t="s">
        <v>3495</v>
      </c>
      <c r="K3670" s="17" t="s">
        <v>5436</v>
      </c>
      <c r="L3670" s="17" t="s">
        <v>5714</v>
      </c>
      <c r="M3670" s="5" t="s">
        <v>83</v>
      </c>
      <c r="N3670" s="15" t="s">
        <v>375</v>
      </c>
    </row>
    <row r="3671" spans="5:14" x14ac:dyDescent="0.25">
      <c r="E3671" s="15" t="s">
        <v>375</v>
      </c>
      <c r="F3671" s="16" t="s">
        <v>376</v>
      </c>
      <c r="G3671" s="17" t="s">
        <v>199</v>
      </c>
      <c r="H3671" s="17">
        <v>212</v>
      </c>
      <c r="I3671" s="18" t="str">
        <f t="shared" si="57"/>
        <v>MirnaMirna</v>
      </c>
      <c r="J3671" s="17" t="s">
        <v>199</v>
      </c>
      <c r="K3671" s="17" t="s">
        <v>377</v>
      </c>
      <c r="L3671" s="17" t="s">
        <v>5714</v>
      </c>
      <c r="M3671" s="5" t="s">
        <v>83</v>
      </c>
      <c r="N3671" s="15" t="s">
        <v>375</v>
      </c>
    </row>
    <row r="3672" spans="5:14" x14ac:dyDescent="0.25">
      <c r="E3672" s="15" t="s">
        <v>375</v>
      </c>
      <c r="F3672" s="16" t="s">
        <v>376</v>
      </c>
      <c r="G3672" s="17" t="s">
        <v>199</v>
      </c>
      <c r="H3672" s="17">
        <v>212</v>
      </c>
      <c r="I3672" s="18" t="str">
        <f t="shared" si="57"/>
        <v>MirnaBrezovica pri Mirni</v>
      </c>
      <c r="J3672" s="17" t="s">
        <v>654</v>
      </c>
      <c r="K3672" s="17" t="s">
        <v>566</v>
      </c>
      <c r="L3672" s="17" t="s">
        <v>5714</v>
      </c>
      <c r="M3672" s="5" t="s">
        <v>83</v>
      </c>
      <c r="N3672" s="15" t="s">
        <v>375</v>
      </c>
    </row>
    <row r="3673" spans="5:14" x14ac:dyDescent="0.25">
      <c r="E3673" s="15" t="s">
        <v>375</v>
      </c>
      <c r="F3673" s="16" t="s">
        <v>376</v>
      </c>
      <c r="G3673" s="17" t="s">
        <v>199</v>
      </c>
      <c r="H3673" s="17">
        <v>212</v>
      </c>
      <c r="I3673" s="18" t="str">
        <f t="shared" si="57"/>
        <v>MirnaCirnik</v>
      </c>
      <c r="J3673" s="17" t="s">
        <v>832</v>
      </c>
      <c r="K3673" s="17" t="s">
        <v>753</v>
      </c>
      <c r="L3673" s="17" t="s">
        <v>5714</v>
      </c>
      <c r="M3673" s="5" t="s">
        <v>83</v>
      </c>
      <c r="N3673" s="15" t="s">
        <v>375</v>
      </c>
    </row>
    <row r="3674" spans="5:14" x14ac:dyDescent="0.25">
      <c r="E3674" s="15" t="s">
        <v>375</v>
      </c>
      <c r="F3674" s="16" t="s">
        <v>376</v>
      </c>
      <c r="G3674" s="17" t="s">
        <v>199</v>
      </c>
      <c r="H3674" s="17">
        <v>212</v>
      </c>
      <c r="I3674" s="18" t="str">
        <f t="shared" si="57"/>
        <v>MirnaDebenec</v>
      </c>
      <c r="J3674" s="17" t="s">
        <v>1014</v>
      </c>
      <c r="K3674" s="17" t="s">
        <v>929</v>
      </c>
      <c r="L3674" s="17" t="s">
        <v>5714</v>
      </c>
      <c r="M3674" s="5" t="s">
        <v>83</v>
      </c>
      <c r="N3674" s="15" t="s">
        <v>375</v>
      </c>
    </row>
    <row r="3675" spans="5:14" x14ac:dyDescent="0.25">
      <c r="E3675" s="15" t="s">
        <v>375</v>
      </c>
      <c r="F3675" s="16" t="s">
        <v>376</v>
      </c>
      <c r="G3675" s="17" t="s">
        <v>199</v>
      </c>
      <c r="H3675" s="17">
        <v>212</v>
      </c>
      <c r="I3675" s="18" t="str">
        <f t="shared" si="57"/>
        <v>MirnaGlinek</v>
      </c>
      <c r="J3675" s="17" t="s">
        <v>896</v>
      </c>
      <c r="K3675" s="17" t="s">
        <v>1109</v>
      </c>
      <c r="L3675" s="17" t="s">
        <v>5714</v>
      </c>
      <c r="M3675" s="5" t="s">
        <v>83</v>
      </c>
      <c r="N3675" s="15" t="s">
        <v>375</v>
      </c>
    </row>
    <row r="3676" spans="5:14" x14ac:dyDescent="0.25">
      <c r="E3676" s="15" t="s">
        <v>375</v>
      </c>
      <c r="F3676" s="16" t="s">
        <v>376</v>
      </c>
      <c r="G3676" s="17" t="s">
        <v>199</v>
      </c>
      <c r="H3676" s="17">
        <v>212</v>
      </c>
      <c r="I3676" s="18" t="str">
        <f t="shared" si="57"/>
        <v>MirnaGomila</v>
      </c>
      <c r="J3676" s="17" t="s">
        <v>1131</v>
      </c>
      <c r="K3676" s="17" t="s">
        <v>1275</v>
      </c>
      <c r="L3676" s="17" t="s">
        <v>5714</v>
      </c>
      <c r="M3676" s="5" t="s">
        <v>83</v>
      </c>
      <c r="N3676" s="15" t="s">
        <v>375</v>
      </c>
    </row>
    <row r="3677" spans="5:14" x14ac:dyDescent="0.25">
      <c r="E3677" s="15" t="s">
        <v>375</v>
      </c>
      <c r="F3677" s="16" t="s">
        <v>376</v>
      </c>
      <c r="G3677" s="17" t="s">
        <v>199</v>
      </c>
      <c r="H3677" s="17">
        <v>212</v>
      </c>
      <c r="I3677" s="18" t="str">
        <f t="shared" si="57"/>
        <v>MirnaGorenja vas pri Mirni</v>
      </c>
      <c r="J3677" s="17" t="s">
        <v>1519</v>
      </c>
      <c r="K3677" s="17" t="s">
        <v>1441</v>
      </c>
      <c r="L3677" s="17" t="s">
        <v>5714</v>
      </c>
      <c r="M3677" s="5" t="s">
        <v>83</v>
      </c>
      <c r="N3677" s="15" t="s">
        <v>375</v>
      </c>
    </row>
    <row r="3678" spans="5:14" x14ac:dyDescent="0.25">
      <c r="E3678" s="15" t="s">
        <v>375</v>
      </c>
      <c r="F3678" s="16" t="s">
        <v>376</v>
      </c>
      <c r="G3678" s="17" t="s">
        <v>199</v>
      </c>
      <c r="H3678" s="17">
        <v>212</v>
      </c>
      <c r="I3678" s="18" t="str">
        <f t="shared" si="57"/>
        <v>MirnaMigolica</v>
      </c>
      <c r="J3678" s="17" t="s">
        <v>1677</v>
      </c>
      <c r="K3678" s="17" t="s">
        <v>1599</v>
      </c>
      <c r="L3678" s="17" t="s">
        <v>5714</v>
      </c>
      <c r="M3678" s="5" t="s">
        <v>83</v>
      </c>
      <c r="N3678" s="15" t="s">
        <v>375</v>
      </c>
    </row>
    <row r="3679" spans="5:14" x14ac:dyDescent="0.25">
      <c r="E3679" s="15" t="s">
        <v>375</v>
      </c>
      <c r="F3679" s="16" t="s">
        <v>376</v>
      </c>
      <c r="G3679" s="17" t="s">
        <v>199</v>
      </c>
      <c r="H3679" s="17">
        <v>212</v>
      </c>
      <c r="I3679" s="18" t="str">
        <f t="shared" si="57"/>
        <v>MirnaMigolska Gora</v>
      </c>
      <c r="J3679" s="17" t="s">
        <v>1826</v>
      </c>
      <c r="K3679" s="17" t="s">
        <v>2174</v>
      </c>
      <c r="L3679" s="17" t="s">
        <v>5714</v>
      </c>
      <c r="M3679" s="5" t="s">
        <v>83</v>
      </c>
      <c r="N3679" s="15" t="s">
        <v>375</v>
      </c>
    </row>
    <row r="3680" spans="5:14" x14ac:dyDescent="0.25">
      <c r="E3680" s="15" t="s">
        <v>375</v>
      </c>
      <c r="F3680" s="16" t="s">
        <v>376</v>
      </c>
      <c r="G3680" s="17" t="s">
        <v>199</v>
      </c>
      <c r="H3680" s="17">
        <v>212</v>
      </c>
      <c r="I3680" s="18" t="str">
        <f t="shared" si="57"/>
        <v>MirnaPraprotnica</v>
      </c>
      <c r="J3680" s="17" t="s">
        <v>1965</v>
      </c>
      <c r="K3680" s="17" t="s">
        <v>3869</v>
      </c>
      <c r="L3680" s="17" t="s">
        <v>5714</v>
      </c>
      <c r="M3680" s="5" t="s">
        <v>83</v>
      </c>
      <c r="N3680" s="15" t="s">
        <v>375</v>
      </c>
    </row>
    <row r="3681" spans="5:14" x14ac:dyDescent="0.25">
      <c r="E3681" s="15" t="s">
        <v>375</v>
      </c>
      <c r="F3681" s="16" t="s">
        <v>376</v>
      </c>
      <c r="G3681" s="17" t="s">
        <v>199</v>
      </c>
      <c r="H3681" s="17">
        <v>212</v>
      </c>
      <c r="I3681" s="18" t="str">
        <f t="shared" si="57"/>
        <v>MirnaRavne</v>
      </c>
      <c r="J3681" s="17" t="s">
        <v>1417</v>
      </c>
      <c r="K3681" s="17" t="s">
        <v>2306</v>
      </c>
      <c r="L3681" s="17" t="s">
        <v>5714</v>
      </c>
      <c r="M3681" s="5" t="s">
        <v>83</v>
      </c>
      <c r="N3681" s="15" t="s">
        <v>375</v>
      </c>
    </row>
    <row r="3682" spans="5:14" x14ac:dyDescent="0.25">
      <c r="E3682" s="15" t="s">
        <v>375</v>
      </c>
      <c r="F3682" s="16" t="s">
        <v>376</v>
      </c>
      <c r="G3682" s="17" t="s">
        <v>199</v>
      </c>
      <c r="H3682" s="17">
        <v>212</v>
      </c>
      <c r="I3682" s="18" t="str">
        <f t="shared" si="57"/>
        <v>MirnaSajenice</v>
      </c>
      <c r="J3682" s="17" t="s">
        <v>2237</v>
      </c>
      <c r="K3682" s="17" t="s">
        <v>2429</v>
      </c>
      <c r="L3682" s="17" t="s">
        <v>5714</v>
      </c>
      <c r="M3682" s="5" t="s">
        <v>83</v>
      </c>
      <c r="N3682" s="15" t="s">
        <v>375</v>
      </c>
    </row>
    <row r="3683" spans="5:14" x14ac:dyDescent="0.25">
      <c r="E3683" s="15" t="s">
        <v>375</v>
      </c>
      <c r="F3683" s="16" t="s">
        <v>376</v>
      </c>
      <c r="G3683" s="17" t="s">
        <v>199</v>
      </c>
      <c r="H3683" s="17">
        <v>212</v>
      </c>
      <c r="I3683" s="18" t="str">
        <f t="shared" si="57"/>
        <v>MirnaSelo pri Mirni</v>
      </c>
      <c r="J3683" s="17" t="s">
        <v>2373</v>
      </c>
      <c r="K3683" s="17" t="s">
        <v>2543</v>
      </c>
      <c r="L3683" s="17" t="s">
        <v>5714</v>
      </c>
      <c r="M3683" s="5" t="s">
        <v>83</v>
      </c>
      <c r="N3683" s="15" t="s">
        <v>375</v>
      </c>
    </row>
    <row r="3684" spans="5:14" x14ac:dyDescent="0.25">
      <c r="E3684" s="15" t="s">
        <v>375</v>
      </c>
      <c r="F3684" s="16" t="s">
        <v>376</v>
      </c>
      <c r="G3684" s="17" t="s">
        <v>199</v>
      </c>
      <c r="H3684" s="17">
        <v>212</v>
      </c>
      <c r="I3684" s="18" t="str">
        <f t="shared" si="57"/>
        <v>MirnaSelska Gora</v>
      </c>
      <c r="J3684" s="17" t="s">
        <v>2483</v>
      </c>
      <c r="K3684" s="17" t="s">
        <v>2649</v>
      </c>
      <c r="L3684" s="17" t="s">
        <v>5714</v>
      </c>
      <c r="M3684" s="5" t="s">
        <v>83</v>
      </c>
      <c r="N3684" s="15" t="s">
        <v>375</v>
      </c>
    </row>
    <row r="3685" spans="5:14" x14ac:dyDescent="0.25">
      <c r="E3685" s="15" t="s">
        <v>375</v>
      </c>
      <c r="F3685" s="16" t="s">
        <v>376</v>
      </c>
      <c r="G3685" s="17" t="s">
        <v>199</v>
      </c>
      <c r="H3685" s="17">
        <v>212</v>
      </c>
      <c r="I3685" s="18" t="str">
        <f t="shared" si="57"/>
        <v>MirnaStan</v>
      </c>
      <c r="J3685" s="17" t="s">
        <v>2599</v>
      </c>
      <c r="K3685" s="17" t="s">
        <v>4058</v>
      </c>
      <c r="L3685" s="17" t="s">
        <v>5714</v>
      </c>
      <c r="M3685" s="5" t="s">
        <v>83</v>
      </c>
      <c r="N3685" s="15" t="s">
        <v>375</v>
      </c>
    </row>
    <row r="3686" spans="5:14" x14ac:dyDescent="0.25">
      <c r="E3686" s="15" t="s">
        <v>375</v>
      </c>
      <c r="F3686" s="16" t="s">
        <v>376</v>
      </c>
      <c r="G3686" s="17" t="s">
        <v>199</v>
      </c>
      <c r="H3686" s="17">
        <v>212</v>
      </c>
      <c r="I3686" s="18" t="str">
        <f t="shared" si="57"/>
        <v>MirnaStara Gora</v>
      </c>
      <c r="J3686" s="17" t="s">
        <v>1755</v>
      </c>
      <c r="K3686" s="17" t="s">
        <v>2749</v>
      </c>
      <c r="L3686" s="17" t="s">
        <v>5714</v>
      </c>
      <c r="M3686" s="5" t="s">
        <v>83</v>
      </c>
      <c r="N3686" s="15" t="s">
        <v>375</v>
      </c>
    </row>
    <row r="3687" spans="5:14" x14ac:dyDescent="0.25">
      <c r="E3687" s="15" t="s">
        <v>375</v>
      </c>
      <c r="F3687" s="16" t="s">
        <v>376</v>
      </c>
      <c r="G3687" s="17" t="s">
        <v>199</v>
      </c>
      <c r="H3687" s="17">
        <v>212</v>
      </c>
      <c r="I3687" s="18" t="str">
        <f t="shared" si="57"/>
        <v>MirnaŠevnica</v>
      </c>
      <c r="J3687" s="17" t="s">
        <v>2803</v>
      </c>
      <c r="K3687" s="17" t="s">
        <v>2850</v>
      </c>
      <c r="L3687" s="17" t="s">
        <v>5714</v>
      </c>
      <c r="M3687" s="5" t="s">
        <v>83</v>
      </c>
      <c r="N3687" s="15" t="s">
        <v>375</v>
      </c>
    </row>
    <row r="3688" spans="5:14" x14ac:dyDescent="0.25">
      <c r="E3688" s="15" t="s">
        <v>375</v>
      </c>
      <c r="F3688" s="16" t="s">
        <v>376</v>
      </c>
      <c r="G3688" s="17" t="s">
        <v>199</v>
      </c>
      <c r="H3688" s="17">
        <v>212</v>
      </c>
      <c r="I3688" s="18" t="str">
        <f t="shared" si="57"/>
        <v>MirnaŠkrjanče</v>
      </c>
      <c r="J3688" s="17" t="s">
        <v>2904</v>
      </c>
      <c r="K3688" s="17" t="s">
        <v>4147</v>
      </c>
      <c r="L3688" s="17" t="s">
        <v>5714</v>
      </c>
      <c r="M3688" s="5" t="s">
        <v>83</v>
      </c>
      <c r="N3688" s="15" t="s">
        <v>375</v>
      </c>
    </row>
    <row r="3689" spans="5:14" x14ac:dyDescent="0.25">
      <c r="E3689" s="15" t="s">
        <v>375</v>
      </c>
      <c r="F3689" s="16" t="s">
        <v>376</v>
      </c>
      <c r="G3689" s="17" t="s">
        <v>199</v>
      </c>
      <c r="H3689" s="17">
        <v>212</v>
      </c>
      <c r="I3689" s="18" t="str">
        <f t="shared" si="57"/>
        <v>MirnaTrbinc</v>
      </c>
      <c r="J3689" s="17" t="s">
        <v>2998</v>
      </c>
      <c r="K3689" s="17" t="s">
        <v>2951</v>
      </c>
      <c r="L3689" s="17" t="s">
        <v>5714</v>
      </c>
      <c r="M3689" s="5" t="s">
        <v>83</v>
      </c>
      <c r="N3689" s="15" t="s">
        <v>375</v>
      </c>
    </row>
    <row r="3690" spans="5:14" x14ac:dyDescent="0.25">
      <c r="E3690" s="15" t="s">
        <v>375</v>
      </c>
      <c r="F3690" s="16" t="s">
        <v>376</v>
      </c>
      <c r="G3690" s="17" t="s">
        <v>199</v>
      </c>
      <c r="H3690" s="17">
        <v>212</v>
      </c>
      <c r="I3690" s="18" t="str">
        <f t="shared" si="57"/>
        <v>MirnaVolčje Njive</v>
      </c>
      <c r="J3690" s="17" t="s">
        <v>3082</v>
      </c>
      <c r="K3690" s="17" t="s">
        <v>3036</v>
      </c>
      <c r="L3690" s="17" t="s">
        <v>5714</v>
      </c>
      <c r="M3690" s="5" t="s">
        <v>83</v>
      </c>
      <c r="N3690" s="15" t="s">
        <v>375</v>
      </c>
    </row>
    <row r="3691" spans="5:14" x14ac:dyDescent="0.25">
      <c r="E3691" s="15" t="s">
        <v>375</v>
      </c>
      <c r="F3691" s="16" t="s">
        <v>376</v>
      </c>
      <c r="G3691" s="17" t="s">
        <v>199</v>
      </c>
      <c r="H3691" s="17">
        <v>212</v>
      </c>
      <c r="I3691" s="18" t="str">
        <f t="shared" si="57"/>
        <v>MirnaZabrdje</v>
      </c>
      <c r="J3691" s="17" t="s">
        <v>3164</v>
      </c>
      <c r="K3691" s="17" t="s">
        <v>4193</v>
      </c>
      <c r="L3691" s="17" t="s">
        <v>5714</v>
      </c>
      <c r="M3691" s="5" t="s">
        <v>83</v>
      </c>
      <c r="N3691" s="15" t="s">
        <v>375</v>
      </c>
    </row>
    <row r="3692" spans="5:14" x14ac:dyDescent="0.25">
      <c r="E3692" s="15" t="s">
        <v>375</v>
      </c>
      <c r="F3692" s="16" t="s">
        <v>376</v>
      </c>
      <c r="G3692" s="17" t="s">
        <v>199</v>
      </c>
      <c r="H3692" s="17">
        <v>212</v>
      </c>
      <c r="I3692" s="18" t="str">
        <f t="shared" si="57"/>
        <v>MirnaZagorica</v>
      </c>
      <c r="J3692" s="17" t="s">
        <v>3243</v>
      </c>
      <c r="K3692" s="17" t="s">
        <v>5420</v>
      </c>
      <c r="L3692" s="17" t="s">
        <v>5714</v>
      </c>
      <c r="M3692" s="5" t="s">
        <v>5788</v>
      </c>
      <c r="N3692" s="15" t="s">
        <v>375</v>
      </c>
    </row>
    <row r="3693" spans="5:14" x14ac:dyDescent="0.25">
      <c r="E3693" s="15" t="s">
        <v>5753</v>
      </c>
      <c r="F3693" s="16" t="s">
        <v>5587</v>
      </c>
      <c r="G3693" s="17" t="s">
        <v>106</v>
      </c>
      <c r="H3693" s="17">
        <v>5</v>
      </c>
      <c r="I3693" s="18" t="str">
        <f t="shared" si="57"/>
        <v>BorovnicaBorovnica</v>
      </c>
      <c r="J3693" s="17" t="s">
        <v>106</v>
      </c>
      <c r="K3693" s="17" t="s">
        <v>377</v>
      </c>
      <c r="L3693" s="17" t="s">
        <v>5754</v>
      </c>
      <c r="M3693" s="5" t="s">
        <v>5788</v>
      </c>
      <c r="N3693" s="15" t="s">
        <v>5753</v>
      </c>
    </row>
    <row r="3694" spans="5:14" x14ac:dyDescent="0.25">
      <c r="E3694" s="15" t="s">
        <v>5753</v>
      </c>
      <c r="F3694" s="16" t="s">
        <v>5587</v>
      </c>
      <c r="G3694" s="17" t="s">
        <v>106</v>
      </c>
      <c r="H3694" s="17">
        <v>5</v>
      </c>
      <c r="I3694" s="18" t="str">
        <f t="shared" si="57"/>
        <v>BorovnicaBreg pri Borovnici</v>
      </c>
      <c r="J3694" s="17" t="s">
        <v>574</v>
      </c>
      <c r="K3694" s="17" t="s">
        <v>566</v>
      </c>
      <c r="L3694" s="17" t="s">
        <v>5754</v>
      </c>
      <c r="M3694" s="5" t="s">
        <v>5788</v>
      </c>
      <c r="N3694" s="15" t="s">
        <v>5753</v>
      </c>
    </row>
    <row r="3695" spans="5:14" x14ac:dyDescent="0.25">
      <c r="E3695" s="15" t="s">
        <v>5753</v>
      </c>
      <c r="F3695" s="16" t="s">
        <v>5587</v>
      </c>
      <c r="G3695" s="17" t="s">
        <v>106</v>
      </c>
      <c r="H3695" s="17">
        <v>5</v>
      </c>
      <c r="I3695" s="18" t="str">
        <f t="shared" si="57"/>
        <v>BorovnicaBrezovica pri Borovnici</v>
      </c>
      <c r="J3695" s="17" t="s">
        <v>760</v>
      </c>
      <c r="K3695" s="17" t="s">
        <v>753</v>
      </c>
      <c r="L3695" s="17" t="s">
        <v>5754</v>
      </c>
      <c r="M3695" s="5" t="s">
        <v>5788</v>
      </c>
      <c r="N3695" s="15" t="s">
        <v>5753</v>
      </c>
    </row>
    <row r="3696" spans="5:14" x14ac:dyDescent="0.25">
      <c r="E3696" s="15" t="s">
        <v>5753</v>
      </c>
      <c r="F3696" s="16" t="s">
        <v>5587</v>
      </c>
      <c r="G3696" s="17" t="s">
        <v>106</v>
      </c>
      <c r="H3696" s="17">
        <v>5</v>
      </c>
      <c r="I3696" s="18" t="str">
        <f t="shared" si="57"/>
        <v>BorovnicaDol pri Borovnici</v>
      </c>
      <c r="J3696" s="17" t="s">
        <v>936</v>
      </c>
      <c r="K3696" s="17" t="s">
        <v>929</v>
      </c>
      <c r="L3696" s="17" t="s">
        <v>5754</v>
      </c>
      <c r="M3696" s="5" t="s">
        <v>5788</v>
      </c>
      <c r="N3696" s="15" t="s">
        <v>5753</v>
      </c>
    </row>
    <row r="3697" spans="5:14" x14ac:dyDescent="0.25">
      <c r="E3697" s="15" t="s">
        <v>5753</v>
      </c>
      <c r="F3697" s="16" t="s">
        <v>5587</v>
      </c>
      <c r="G3697" s="17" t="s">
        <v>106</v>
      </c>
      <c r="H3697" s="17">
        <v>5</v>
      </c>
      <c r="I3697" s="18" t="str">
        <f t="shared" si="57"/>
        <v>BorovnicaDražica</v>
      </c>
      <c r="J3697" s="17" t="s">
        <v>1117</v>
      </c>
      <c r="K3697" s="17" t="s">
        <v>1109</v>
      </c>
      <c r="L3697" s="17" t="s">
        <v>5754</v>
      </c>
      <c r="M3697" s="5" t="s">
        <v>5788</v>
      </c>
      <c r="N3697" s="15" t="s">
        <v>5753</v>
      </c>
    </row>
    <row r="3698" spans="5:14" x14ac:dyDescent="0.25">
      <c r="E3698" s="15" t="s">
        <v>5753</v>
      </c>
      <c r="F3698" s="16" t="s">
        <v>5587</v>
      </c>
      <c r="G3698" s="17" t="s">
        <v>106</v>
      </c>
      <c r="H3698" s="17">
        <v>5</v>
      </c>
      <c r="I3698" s="18" t="str">
        <f t="shared" si="57"/>
        <v>BorovnicaLašče</v>
      </c>
      <c r="J3698" s="17" t="s">
        <v>1282</v>
      </c>
      <c r="K3698" s="17" t="s">
        <v>1275</v>
      </c>
      <c r="L3698" s="17" t="s">
        <v>5754</v>
      </c>
      <c r="M3698" s="5" t="s">
        <v>5788</v>
      </c>
      <c r="N3698" s="15" t="s">
        <v>5753</v>
      </c>
    </row>
    <row r="3699" spans="5:14" x14ac:dyDescent="0.25">
      <c r="E3699" s="15" t="s">
        <v>5753</v>
      </c>
      <c r="F3699" s="16" t="s">
        <v>5587</v>
      </c>
      <c r="G3699" s="17" t="s">
        <v>106</v>
      </c>
      <c r="H3699" s="17">
        <v>5</v>
      </c>
      <c r="I3699" s="18" t="str">
        <f t="shared" si="57"/>
        <v>BorovnicaLaze pri Borovnici</v>
      </c>
      <c r="J3699" s="17" t="s">
        <v>1449</v>
      </c>
      <c r="K3699" s="17" t="s">
        <v>1441</v>
      </c>
      <c r="L3699" s="17" t="s">
        <v>5754</v>
      </c>
      <c r="M3699" s="5" t="s">
        <v>5788</v>
      </c>
      <c r="N3699" s="15" t="s">
        <v>5753</v>
      </c>
    </row>
    <row r="3700" spans="5:14" x14ac:dyDescent="0.25">
      <c r="E3700" s="15" t="s">
        <v>5753</v>
      </c>
      <c r="F3700" s="16" t="s">
        <v>5587</v>
      </c>
      <c r="G3700" s="17" t="s">
        <v>106</v>
      </c>
      <c r="H3700" s="17">
        <v>5</v>
      </c>
      <c r="I3700" s="18" t="str">
        <f t="shared" si="57"/>
        <v>BorovnicaNiževec</v>
      </c>
      <c r="J3700" s="17" t="s">
        <v>1607</v>
      </c>
      <c r="K3700" s="17" t="s">
        <v>1599</v>
      </c>
      <c r="L3700" s="17" t="s">
        <v>5754</v>
      </c>
      <c r="M3700" s="5" t="s">
        <v>5788</v>
      </c>
      <c r="N3700" s="15" t="s">
        <v>5753</v>
      </c>
    </row>
    <row r="3701" spans="5:14" x14ac:dyDescent="0.25">
      <c r="E3701" s="15" t="s">
        <v>5753</v>
      </c>
      <c r="F3701" s="16" t="s">
        <v>5587</v>
      </c>
      <c r="G3701" s="17" t="s">
        <v>106</v>
      </c>
      <c r="H3701" s="17">
        <v>5</v>
      </c>
      <c r="I3701" s="18" t="str">
        <f t="shared" si="57"/>
        <v>BorovnicaOhonica</v>
      </c>
      <c r="J3701" s="17" t="s">
        <v>1760</v>
      </c>
      <c r="K3701" s="17" t="s">
        <v>2174</v>
      </c>
      <c r="L3701" s="17" t="s">
        <v>5754</v>
      </c>
      <c r="M3701" s="5" t="s">
        <v>5788</v>
      </c>
      <c r="N3701" s="15" t="s">
        <v>5753</v>
      </c>
    </row>
    <row r="3702" spans="5:14" x14ac:dyDescent="0.25">
      <c r="E3702" s="15" t="s">
        <v>5753</v>
      </c>
      <c r="F3702" s="16" t="s">
        <v>5587</v>
      </c>
      <c r="G3702" s="17" t="s">
        <v>106</v>
      </c>
      <c r="H3702" s="17">
        <v>5</v>
      </c>
      <c r="I3702" s="18" t="str">
        <f t="shared" si="57"/>
        <v>BorovnicaPako</v>
      </c>
      <c r="J3702" s="17" t="s">
        <v>1903</v>
      </c>
      <c r="K3702" s="17" t="s">
        <v>3869</v>
      </c>
      <c r="L3702" s="17" t="s">
        <v>5754</v>
      </c>
      <c r="M3702" s="5" t="s">
        <v>5788</v>
      </c>
      <c r="N3702" s="15" t="s">
        <v>5753</v>
      </c>
    </row>
    <row r="3703" spans="5:14" x14ac:dyDescent="0.25">
      <c r="E3703" s="15" t="s">
        <v>5753</v>
      </c>
      <c r="F3703" s="16" t="s">
        <v>5587</v>
      </c>
      <c r="G3703" s="17" t="s">
        <v>106</v>
      </c>
      <c r="H3703" s="17">
        <v>5</v>
      </c>
      <c r="I3703" s="18" t="str">
        <f t="shared" si="57"/>
        <v>BorovnicaPristava</v>
      </c>
      <c r="J3703" s="17" t="s">
        <v>2046</v>
      </c>
      <c r="K3703" s="17" t="s">
        <v>2306</v>
      </c>
      <c r="L3703" s="17" t="s">
        <v>5754</v>
      </c>
      <c r="M3703" s="5" t="s">
        <v>5788</v>
      </c>
      <c r="N3703" s="15" t="s">
        <v>5753</v>
      </c>
    </row>
    <row r="3704" spans="5:14" x14ac:dyDescent="0.25">
      <c r="E3704" s="15" t="s">
        <v>5753</v>
      </c>
      <c r="F3704" s="16" t="s">
        <v>5587</v>
      </c>
      <c r="G3704" s="17" t="s">
        <v>106</v>
      </c>
      <c r="H3704" s="17">
        <v>5</v>
      </c>
      <c r="I3704" s="18" t="str">
        <f t="shared" si="57"/>
        <v>BorovnicaZabočevo</v>
      </c>
      <c r="J3704" s="17" t="s">
        <v>2178</v>
      </c>
      <c r="K3704" s="17" t="s">
        <v>2429</v>
      </c>
      <c r="L3704" s="17" t="s">
        <v>5754</v>
      </c>
      <c r="M3704" s="5" t="s">
        <v>5788</v>
      </c>
      <c r="N3704" s="15" t="s">
        <v>5753</v>
      </c>
    </row>
    <row r="3705" spans="5:14" x14ac:dyDescent="0.25">
      <c r="E3705" s="15" t="s">
        <v>5753</v>
      </c>
      <c r="F3705" s="16" t="s">
        <v>5587</v>
      </c>
      <c r="G3705" s="17" t="s">
        <v>110</v>
      </c>
      <c r="H3705" s="17">
        <v>8</v>
      </c>
      <c r="I3705" s="18" t="str">
        <f t="shared" si="57"/>
        <v>BrezovicaBrezovica pri Ljubljani</v>
      </c>
      <c r="J3705" s="17" t="s">
        <v>382</v>
      </c>
      <c r="K3705" s="17" t="s">
        <v>377</v>
      </c>
      <c r="L3705" s="17" t="s">
        <v>5754</v>
      </c>
      <c r="M3705" s="5" t="s">
        <v>5788</v>
      </c>
      <c r="N3705" s="15" t="s">
        <v>5753</v>
      </c>
    </row>
    <row r="3706" spans="5:14" x14ac:dyDescent="0.25">
      <c r="E3706" s="15" t="s">
        <v>5753</v>
      </c>
      <c r="F3706" s="16" t="s">
        <v>5587</v>
      </c>
      <c r="G3706" s="17" t="s">
        <v>110</v>
      </c>
      <c r="H3706" s="17">
        <v>8</v>
      </c>
      <c r="I3706" s="18" t="str">
        <f t="shared" si="57"/>
        <v>BrezovicaDolenja Brezovica</v>
      </c>
      <c r="J3706" s="17" t="s">
        <v>576</v>
      </c>
      <c r="K3706" s="17" t="s">
        <v>566</v>
      </c>
      <c r="L3706" s="17" t="s">
        <v>5754</v>
      </c>
      <c r="M3706" s="5" t="s">
        <v>5788</v>
      </c>
      <c r="N3706" s="15" t="s">
        <v>5753</v>
      </c>
    </row>
    <row r="3707" spans="5:14" x14ac:dyDescent="0.25">
      <c r="E3707" s="15" t="s">
        <v>5753</v>
      </c>
      <c r="F3707" s="16" t="s">
        <v>5587</v>
      </c>
      <c r="G3707" s="17" t="s">
        <v>110</v>
      </c>
      <c r="H3707" s="17">
        <v>8</v>
      </c>
      <c r="I3707" s="18" t="str">
        <f t="shared" si="57"/>
        <v>BrezovicaGorenja Brezovica</v>
      </c>
      <c r="J3707" s="17" t="s">
        <v>764</v>
      </c>
      <c r="K3707" s="17" t="s">
        <v>753</v>
      </c>
      <c r="L3707" s="17" t="s">
        <v>5754</v>
      </c>
      <c r="M3707" s="5" t="s">
        <v>5788</v>
      </c>
      <c r="N3707" s="15" t="s">
        <v>5753</v>
      </c>
    </row>
    <row r="3708" spans="5:14" x14ac:dyDescent="0.25">
      <c r="E3708" s="15" t="s">
        <v>5753</v>
      </c>
      <c r="F3708" s="16" t="s">
        <v>5587</v>
      </c>
      <c r="G3708" s="17" t="s">
        <v>110</v>
      </c>
      <c r="H3708" s="17">
        <v>8</v>
      </c>
      <c r="I3708" s="18" t="str">
        <f t="shared" si="57"/>
        <v>BrezovicaGoričica pod Krimom</v>
      </c>
      <c r="J3708" s="17" t="s">
        <v>940</v>
      </c>
      <c r="K3708" s="17" t="s">
        <v>929</v>
      </c>
      <c r="L3708" s="17" t="s">
        <v>5754</v>
      </c>
      <c r="M3708" s="5" t="s">
        <v>5788</v>
      </c>
      <c r="N3708" s="15" t="s">
        <v>5753</v>
      </c>
    </row>
    <row r="3709" spans="5:14" x14ac:dyDescent="0.25">
      <c r="E3709" s="15" t="s">
        <v>5753</v>
      </c>
      <c r="F3709" s="16" t="s">
        <v>5587</v>
      </c>
      <c r="G3709" s="17" t="s">
        <v>110</v>
      </c>
      <c r="H3709" s="17">
        <v>8</v>
      </c>
      <c r="I3709" s="18" t="str">
        <f t="shared" si="57"/>
        <v>BrezovicaJezero</v>
      </c>
      <c r="J3709" s="17" t="s">
        <v>1121</v>
      </c>
      <c r="K3709" s="17" t="s">
        <v>1109</v>
      </c>
      <c r="L3709" s="17" t="s">
        <v>5754</v>
      </c>
      <c r="M3709" s="5" t="s">
        <v>5788</v>
      </c>
      <c r="N3709" s="15" t="s">
        <v>5753</v>
      </c>
    </row>
    <row r="3710" spans="5:14" x14ac:dyDescent="0.25">
      <c r="E3710" s="15" t="s">
        <v>5753</v>
      </c>
      <c r="F3710" s="16" t="s">
        <v>5587</v>
      </c>
      <c r="G3710" s="17" t="s">
        <v>110</v>
      </c>
      <c r="H3710" s="17">
        <v>8</v>
      </c>
      <c r="I3710" s="18" t="str">
        <f t="shared" si="57"/>
        <v>BrezovicaKamnik pod Krimom</v>
      </c>
      <c r="J3710" s="17" t="s">
        <v>1286</v>
      </c>
      <c r="K3710" s="17" t="s">
        <v>1275</v>
      </c>
      <c r="L3710" s="17" t="s">
        <v>5754</v>
      </c>
      <c r="M3710" s="5" t="s">
        <v>5788</v>
      </c>
      <c r="N3710" s="15" t="s">
        <v>5753</v>
      </c>
    </row>
    <row r="3711" spans="5:14" x14ac:dyDescent="0.25">
      <c r="E3711" s="15" t="s">
        <v>5753</v>
      </c>
      <c r="F3711" s="16" t="s">
        <v>5587</v>
      </c>
      <c r="G3711" s="17" t="s">
        <v>110</v>
      </c>
      <c r="H3711" s="17">
        <v>8</v>
      </c>
      <c r="I3711" s="18" t="str">
        <f t="shared" si="57"/>
        <v>BrezovicaNotranje Gorice</v>
      </c>
      <c r="J3711" s="17" t="s">
        <v>1453</v>
      </c>
      <c r="K3711" s="17" t="s">
        <v>1441</v>
      </c>
      <c r="L3711" s="17" t="s">
        <v>5754</v>
      </c>
      <c r="M3711" s="5" t="s">
        <v>5788</v>
      </c>
      <c r="N3711" s="15" t="s">
        <v>5753</v>
      </c>
    </row>
    <row r="3712" spans="5:14" x14ac:dyDescent="0.25">
      <c r="E3712" s="15" t="s">
        <v>5753</v>
      </c>
      <c r="F3712" s="16" t="s">
        <v>5587</v>
      </c>
      <c r="G3712" s="17" t="s">
        <v>110</v>
      </c>
      <c r="H3712" s="17">
        <v>8</v>
      </c>
      <c r="I3712" s="18" t="str">
        <f t="shared" si="57"/>
        <v>BrezovicaPlaninca</v>
      </c>
      <c r="J3712" s="17" t="s">
        <v>1611</v>
      </c>
      <c r="K3712" s="17" t="s">
        <v>1599</v>
      </c>
      <c r="L3712" s="17" t="s">
        <v>5754</v>
      </c>
      <c r="M3712" s="5" t="s">
        <v>5788</v>
      </c>
      <c r="N3712" s="15" t="s">
        <v>5753</v>
      </c>
    </row>
    <row r="3713" spans="5:14" x14ac:dyDescent="0.25">
      <c r="E3713" s="15" t="s">
        <v>5753</v>
      </c>
      <c r="F3713" s="16" t="s">
        <v>5587</v>
      </c>
      <c r="G3713" s="17" t="s">
        <v>110</v>
      </c>
      <c r="H3713" s="17">
        <v>8</v>
      </c>
      <c r="I3713" s="18" t="str">
        <f t="shared" si="57"/>
        <v>BrezovicaPlešivica</v>
      </c>
      <c r="J3713" s="17" t="s">
        <v>1764</v>
      </c>
      <c r="K3713" s="17" t="s">
        <v>2174</v>
      </c>
      <c r="L3713" s="17" t="s">
        <v>5754</v>
      </c>
      <c r="M3713" s="5" t="s">
        <v>5788</v>
      </c>
      <c r="N3713" s="15" t="s">
        <v>5753</v>
      </c>
    </row>
    <row r="3714" spans="5:14" x14ac:dyDescent="0.25">
      <c r="E3714" s="15" t="s">
        <v>5753</v>
      </c>
      <c r="F3714" s="16" t="s">
        <v>5587</v>
      </c>
      <c r="G3714" s="17" t="s">
        <v>110</v>
      </c>
      <c r="H3714" s="17">
        <v>8</v>
      </c>
      <c r="I3714" s="18" t="str">
        <f t="shared" ref="I3714:I3777" si="58">CONCATENATE(G3714,J3714)</f>
        <v>BrezovicaPodpeč</v>
      </c>
      <c r="J3714" s="17" t="s">
        <v>1907</v>
      </c>
      <c r="K3714" s="17" t="s">
        <v>3869</v>
      </c>
      <c r="L3714" s="17" t="s">
        <v>5754</v>
      </c>
      <c r="M3714" s="5" t="s">
        <v>5788</v>
      </c>
      <c r="N3714" s="15" t="s">
        <v>5753</v>
      </c>
    </row>
    <row r="3715" spans="5:14" x14ac:dyDescent="0.25">
      <c r="E3715" s="15" t="s">
        <v>5753</v>
      </c>
      <c r="F3715" s="16" t="s">
        <v>5587</v>
      </c>
      <c r="G3715" s="17" t="s">
        <v>110</v>
      </c>
      <c r="H3715" s="17">
        <v>8</v>
      </c>
      <c r="I3715" s="18" t="str">
        <f t="shared" si="58"/>
        <v>BrezovicaPodplešivica</v>
      </c>
      <c r="J3715" s="17" t="s">
        <v>2050</v>
      </c>
      <c r="K3715" s="17" t="s">
        <v>2306</v>
      </c>
      <c r="L3715" s="17" t="s">
        <v>5754</v>
      </c>
      <c r="M3715" s="5" t="s">
        <v>5788</v>
      </c>
      <c r="N3715" s="15" t="s">
        <v>5753</v>
      </c>
    </row>
    <row r="3716" spans="5:14" x14ac:dyDescent="0.25">
      <c r="E3716" s="15" t="s">
        <v>5753</v>
      </c>
      <c r="F3716" s="16" t="s">
        <v>5587</v>
      </c>
      <c r="G3716" s="17" t="s">
        <v>110</v>
      </c>
      <c r="H3716" s="17">
        <v>8</v>
      </c>
      <c r="I3716" s="18" t="str">
        <f t="shared" si="58"/>
        <v>BrezovicaPreserje</v>
      </c>
      <c r="J3716" s="17" t="s">
        <v>2182</v>
      </c>
      <c r="K3716" s="17" t="s">
        <v>2429</v>
      </c>
      <c r="L3716" s="17" t="s">
        <v>5754</v>
      </c>
      <c r="M3716" s="5" t="s">
        <v>5788</v>
      </c>
      <c r="N3716" s="15" t="s">
        <v>5753</v>
      </c>
    </row>
    <row r="3717" spans="5:14" x14ac:dyDescent="0.25">
      <c r="E3717" s="15" t="s">
        <v>5753</v>
      </c>
      <c r="F3717" s="16" t="s">
        <v>5587</v>
      </c>
      <c r="G3717" s="17" t="s">
        <v>110</v>
      </c>
      <c r="H3717" s="17">
        <v>8</v>
      </c>
      <c r="I3717" s="18" t="str">
        <f t="shared" si="58"/>
        <v>BrezovicaPrevalje pod Krimom</v>
      </c>
      <c r="J3717" s="17" t="s">
        <v>2316</v>
      </c>
      <c r="K3717" s="17" t="s">
        <v>2543</v>
      </c>
      <c r="L3717" s="17" t="s">
        <v>5754</v>
      </c>
      <c r="M3717" s="5" t="s">
        <v>5788</v>
      </c>
      <c r="N3717" s="15" t="s">
        <v>5753</v>
      </c>
    </row>
    <row r="3718" spans="5:14" x14ac:dyDescent="0.25">
      <c r="E3718" s="15" t="s">
        <v>5753</v>
      </c>
      <c r="F3718" s="16" t="s">
        <v>5587</v>
      </c>
      <c r="G3718" s="17" t="s">
        <v>110</v>
      </c>
      <c r="H3718" s="17">
        <v>8</v>
      </c>
      <c r="I3718" s="18" t="str">
        <f t="shared" si="58"/>
        <v>BrezovicaRakitna</v>
      </c>
      <c r="J3718" s="17" t="s">
        <v>2435</v>
      </c>
      <c r="K3718" s="17" t="s">
        <v>2649</v>
      </c>
      <c r="L3718" s="17" t="s">
        <v>5754</v>
      </c>
      <c r="M3718" s="5" t="s">
        <v>5788</v>
      </c>
      <c r="N3718" s="15" t="s">
        <v>5753</v>
      </c>
    </row>
    <row r="3719" spans="5:14" x14ac:dyDescent="0.25">
      <c r="E3719" s="15" t="s">
        <v>5753</v>
      </c>
      <c r="F3719" s="16" t="s">
        <v>5587</v>
      </c>
      <c r="G3719" s="17" t="s">
        <v>110</v>
      </c>
      <c r="H3719" s="17">
        <v>8</v>
      </c>
      <c r="I3719" s="18" t="str">
        <f t="shared" si="58"/>
        <v>BrezovicaVnanje Gorice</v>
      </c>
      <c r="J3719" s="17" t="s">
        <v>2550</v>
      </c>
      <c r="K3719" s="17" t="s">
        <v>4058</v>
      </c>
      <c r="L3719" s="17" t="s">
        <v>5754</v>
      </c>
      <c r="M3719" s="5" t="s">
        <v>5788</v>
      </c>
      <c r="N3719" s="15" t="s">
        <v>5753</v>
      </c>
    </row>
    <row r="3720" spans="5:14" x14ac:dyDescent="0.25">
      <c r="E3720" s="15" t="s">
        <v>5753</v>
      </c>
      <c r="F3720" s="16" t="s">
        <v>5587</v>
      </c>
      <c r="G3720" s="17" t="s">
        <v>110</v>
      </c>
      <c r="H3720" s="17">
        <v>8</v>
      </c>
      <c r="I3720" s="18" t="str">
        <f t="shared" si="58"/>
        <v>BrezovicaŽabnica</v>
      </c>
      <c r="J3720" s="17" t="s">
        <v>2656</v>
      </c>
      <c r="K3720" s="17" t="s">
        <v>2749</v>
      </c>
      <c r="L3720" s="17" t="s">
        <v>5754</v>
      </c>
      <c r="M3720" s="5" t="s">
        <v>5788</v>
      </c>
      <c r="N3720" s="15" t="s">
        <v>5753</v>
      </c>
    </row>
    <row r="3721" spans="5:14" x14ac:dyDescent="0.25">
      <c r="E3721" s="15" t="s">
        <v>5753</v>
      </c>
      <c r="F3721" s="16" t="s">
        <v>5587</v>
      </c>
      <c r="G3721" s="17" t="s">
        <v>125</v>
      </c>
      <c r="H3721" s="17">
        <v>20</v>
      </c>
      <c r="I3721" s="18" t="str">
        <f t="shared" si="58"/>
        <v>DobrepoljeBruhanja vas</v>
      </c>
      <c r="J3721" s="17" t="s">
        <v>395</v>
      </c>
      <c r="K3721" s="17" t="s">
        <v>377</v>
      </c>
      <c r="L3721" s="17" t="s">
        <v>5754</v>
      </c>
      <c r="M3721" s="5" t="s">
        <v>5788</v>
      </c>
      <c r="N3721" s="15" t="s">
        <v>5753</v>
      </c>
    </row>
    <row r="3722" spans="5:14" x14ac:dyDescent="0.25">
      <c r="E3722" s="15" t="s">
        <v>5753</v>
      </c>
      <c r="F3722" s="16" t="s">
        <v>5587</v>
      </c>
      <c r="G3722" s="17" t="s">
        <v>125</v>
      </c>
      <c r="H3722" s="17">
        <v>20</v>
      </c>
      <c r="I3722" s="18" t="str">
        <f t="shared" si="58"/>
        <v>DobrepoljeCesta</v>
      </c>
      <c r="J3722" s="17" t="s">
        <v>588</v>
      </c>
      <c r="K3722" s="17" t="s">
        <v>566</v>
      </c>
      <c r="L3722" s="17" t="s">
        <v>5754</v>
      </c>
      <c r="M3722" s="5" t="s">
        <v>5788</v>
      </c>
      <c r="N3722" s="15" t="s">
        <v>5753</v>
      </c>
    </row>
    <row r="3723" spans="5:14" x14ac:dyDescent="0.25">
      <c r="E3723" s="15" t="s">
        <v>5753</v>
      </c>
      <c r="F3723" s="16" t="s">
        <v>5587</v>
      </c>
      <c r="G3723" s="17" t="s">
        <v>125</v>
      </c>
      <c r="H3723" s="17">
        <v>20</v>
      </c>
      <c r="I3723" s="18" t="str">
        <f t="shared" si="58"/>
        <v>DobrepoljeČetež pri Strugah</v>
      </c>
      <c r="J3723" s="17" t="s">
        <v>776</v>
      </c>
      <c r="K3723" s="17" t="s">
        <v>753</v>
      </c>
      <c r="L3723" s="17" t="s">
        <v>5754</v>
      </c>
      <c r="M3723" s="5" t="s">
        <v>5788</v>
      </c>
      <c r="N3723" s="15" t="s">
        <v>5753</v>
      </c>
    </row>
    <row r="3724" spans="5:14" x14ac:dyDescent="0.25">
      <c r="E3724" s="15" t="s">
        <v>5753</v>
      </c>
      <c r="F3724" s="16" t="s">
        <v>5587</v>
      </c>
      <c r="G3724" s="17" t="s">
        <v>125</v>
      </c>
      <c r="H3724" s="17">
        <v>20</v>
      </c>
      <c r="I3724" s="18" t="str">
        <f t="shared" si="58"/>
        <v>DobrepoljeHočevje</v>
      </c>
      <c r="J3724" s="17" t="s">
        <v>954</v>
      </c>
      <c r="K3724" s="17" t="s">
        <v>929</v>
      </c>
      <c r="L3724" s="17" t="s">
        <v>5754</v>
      </c>
      <c r="M3724" s="5" t="s">
        <v>5788</v>
      </c>
      <c r="N3724" s="15" t="s">
        <v>5753</v>
      </c>
    </row>
    <row r="3725" spans="5:14" x14ac:dyDescent="0.25">
      <c r="E3725" s="15" t="s">
        <v>5753</v>
      </c>
      <c r="F3725" s="16" t="s">
        <v>5587</v>
      </c>
      <c r="G3725" s="17" t="s">
        <v>125</v>
      </c>
      <c r="H3725" s="17">
        <v>20</v>
      </c>
      <c r="I3725" s="18" t="str">
        <f t="shared" si="58"/>
        <v>DobrepoljeKolenča vas</v>
      </c>
      <c r="J3725" s="17" t="s">
        <v>1133</v>
      </c>
      <c r="K3725" s="17" t="s">
        <v>1109</v>
      </c>
      <c r="L3725" s="17" t="s">
        <v>5754</v>
      </c>
      <c r="M3725" s="5" t="s">
        <v>5788</v>
      </c>
      <c r="N3725" s="15" t="s">
        <v>5753</v>
      </c>
    </row>
    <row r="3726" spans="5:14" x14ac:dyDescent="0.25">
      <c r="E3726" s="15" t="s">
        <v>5753</v>
      </c>
      <c r="F3726" s="16" t="s">
        <v>5587</v>
      </c>
      <c r="G3726" s="17" t="s">
        <v>125</v>
      </c>
      <c r="H3726" s="17">
        <v>20</v>
      </c>
      <c r="I3726" s="18" t="str">
        <f t="shared" si="58"/>
        <v>DobrepoljeKompolje</v>
      </c>
      <c r="J3726" s="17" t="s">
        <v>1300</v>
      </c>
      <c r="K3726" s="17" t="s">
        <v>1275</v>
      </c>
      <c r="L3726" s="17" t="s">
        <v>5754</v>
      </c>
      <c r="M3726" s="5" t="s">
        <v>5788</v>
      </c>
      <c r="N3726" s="15" t="s">
        <v>5753</v>
      </c>
    </row>
    <row r="3727" spans="5:14" x14ac:dyDescent="0.25">
      <c r="E3727" s="15" t="s">
        <v>5753</v>
      </c>
      <c r="F3727" s="16" t="s">
        <v>5587</v>
      </c>
      <c r="G3727" s="17" t="s">
        <v>125</v>
      </c>
      <c r="H3727" s="17">
        <v>20</v>
      </c>
      <c r="I3727" s="18" t="str">
        <f t="shared" si="58"/>
        <v>DobrepoljeLipa</v>
      </c>
      <c r="J3727" s="17" t="s">
        <v>1192</v>
      </c>
      <c r="K3727" s="17" t="s">
        <v>1441</v>
      </c>
      <c r="L3727" s="17" t="s">
        <v>5754</v>
      </c>
      <c r="M3727" s="5" t="s">
        <v>5788</v>
      </c>
      <c r="N3727" s="15" t="s">
        <v>5753</v>
      </c>
    </row>
    <row r="3728" spans="5:14" x14ac:dyDescent="0.25">
      <c r="E3728" s="15" t="s">
        <v>5753</v>
      </c>
      <c r="F3728" s="16" t="s">
        <v>5587</v>
      </c>
      <c r="G3728" s="17" t="s">
        <v>125</v>
      </c>
      <c r="H3728" s="17">
        <v>20</v>
      </c>
      <c r="I3728" s="18" t="str">
        <f t="shared" si="58"/>
        <v>DobrepoljeMala vas</v>
      </c>
      <c r="J3728" s="17" t="s">
        <v>1142</v>
      </c>
      <c r="K3728" s="17" t="s">
        <v>1599</v>
      </c>
      <c r="L3728" s="17" t="s">
        <v>5754</v>
      </c>
      <c r="M3728" s="5" t="s">
        <v>5788</v>
      </c>
      <c r="N3728" s="15" t="s">
        <v>5753</v>
      </c>
    </row>
    <row r="3729" spans="5:14" x14ac:dyDescent="0.25">
      <c r="E3729" s="15" t="s">
        <v>5753</v>
      </c>
      <c r="F3729" s="16" t="s">
        <v>5587</v>
      </c>
      <c r="G3729" s="17" t="s">
        <v>125</v>
      </c>
      <c r="H3729" s="17">
        <v>20</v>
      </c>
      <c r="I3729" s="18" t="str">
        <f t="shared" si="58"/>
        <v>DobrepoljePaka</v>
      </c>
      <c r="J3729" s="17" t="s">
        <v>1093</v>
      </c>
      <c r="K3729" s="17" t="s">
        <v>2174</v>
      </c>
      <c r="L3729" s="17" t="s">
        <v>5754</v>
      </c>
      <c r="M3729" s="5" t="s">
        <v>5788</v>
      </c>
      <c r="N3729" s="15" t="s">
        <v>5753</v>
      </c>
    </row>
    <row r="3730" spans="5:14" x14ac:dyDescent="0.25">
      <c r="E3730" s="15" t="s">
        <v>5753</v>
      </c>
      <c r="F3730" s="16" t="s">
        <v>5587</v>
      </c>
      <c r="G3730" s="17" t="s">
        <v>125</v>
      </c>
      <c r="H3730" s="17">
        <v>20</v>
      </c>
      <c r="I3730" s="18" t="str">
        <f t="shared" si="58"/>
        <v>DobrepoljePodgora</v>
      </c>
      <c r="J3730" s="17" t="s">
        <v>1239</v>
      </c>
      <c r="K3730" s="17" t="s">
        <v>3869</v>
      </c>
      <c r="L3730" s="17" t="s">
        <v>5754</v>
      </c>
      <c r="M3730" s="5" t="s">
        <v>5788</v>
      </c>
      <c r="N3730" s="15" t="s">
        <v>5753</v>
      </c>
    </row>
    <row r="3731" spans="5:14" x14ac:dyDescent="0.25">
      <c r="E3731" s="15" t="s">
        <v>5753</v>
      </c>
      <c r="F3731" s="16" t="s">
        <v>5587</v>
      </c>
      <c r="G3731" s="17" t="s">
        <v>125</v>
      </c>
      <c r="H3731" s="17">
        <v>20</v>
      </c>
      <c r="I3731" s="18" t="str">
        <f t="shared" si="58"/>
        <v>DobrepoljePodgorica</v>
      </c>
      <c r="J3731" s="17" t="s">
        <v>2060</v>
      </c>
      <c r="K3731" s="17" t="s">
        <v>2306</v>
      </c>
      <c r="L3731" s="17" t="s">
        <v>5754</v>
      </c>
      <c r="M3731" s="5" t="s">
        <v>5788</v>
      </c>
      <c r="N3731" s="15" t="s">
        <v>5753</v>
      </c>
    </row>
    <row r="3732" spans="5:14" x14ac:dyDescent="0.25">
      <c r="E3732" s="15" t="s">
        <v>5753</v>
      </c>
      <c r="F3732" s="16" t="s">
        <v>5587</v>
      </c>
      <c r="G3732" s="17" t="s">
        <v>125</v>
      </c>
      <c r="H3732" s="17">
        <v>20</v>
      </c>
      <c r="I3732" s="18" t="str">
        <f t="shared" si="58"/>
        <v>DobrepoljePodpeč</v>
      </c>
      <c r="J3732" s="17" t="s">
        <v>1907</v>
      </c>
      <c r="K3732" s="17" t="s">
        <v>2429</v>
      </c>
      <c r="L3732" s="17" t="s">
        <v>5754</v>
      </c>
      <c r="M3732" s="5" t="s">
        <v>5788</v>
      </c>
      <c r="N3732" s="15" t="s">
        <v>5753</v>
      </c>
    </row>
    <row r="3733" spans="5:14" x14ac:dyDescent="0.25">
      <c r="E3733" s="15" t="s">
        <v>5753</v>
      </c>
      <c r="F3733" s="16" t="s">
        <v>5587</v>
      </c>
      <c r="G3733" s="17" t="s">
        <v>125</v>
      </c>
      <c r="H3733" s="17">
        <v>20</v>
      </c>
      <c r="I3733" s="18" t="str">
        <f t="shared" si="58"/>
        <v>DobrepoljePodtabor</v>
      </c>
      <c r="J3733" s="17" t="s">
        <v>2327</v>
      </c>
      <c r="K3733" s="17" t="s">
        <v>2543</v>
      </c>
      <c r="L3733" s="17" t="s">
        <v>5754</v>
      </c>
      <c r="M3733" s="5" t="s">
        <v>5788</v>
      </c>
      <c r="N3733" s="15" t="s">
        <v>5753</v>
      </c>
    </row>
    <row r="3734" spans="5:14" x14ac:dyDescent="0.25">
      <c r="E3734" s="15" t="s">
        <v>5753</v>
      </c>
      <c r="F3734" s="16" t="s">
        <v>5587</v>
      </c>
      <c r="G3734" s="17" t="s">
        <v>125</v>
      </c>
      <c r="H3734" s="17">
        <v>20</v>
      </c>
      <c r="I3734" s="18" t="str">
        <f t="shared" si="58"/>
        <v>DobrepoljePonikve</v>
      </c>
      <c r="J3734" s="17" t="s">
        <v>2444</v>
      </c>
      <c r="K3734" s="17" t="s">
        <v>4058</v>
      </c>
      <c r="L3734" s="17" t="s">
        <v>5754</v>
      </c>
      <c r="M3734" s="5" t="s">
        <v>5788</v>
      </c>
      <c r="N3734" s="15" t="s">
        <v>5753</v>
      </c>
    </row>
    <row r="3735" spans="5:14" x14ac:dyDescent="0.25">
      <c r="E3735" s="15" t="s">
        <v>5753</v>
      </c>
      <c r="F3735" s="16" t="s">
        <v>5587</v>
      </c>
      <c r="G3735" s="17" t="s">
        <v>125</v>
      </c>
      <c r="H3735" s="17">
        <v>20</v>
      </c>
      <c r="I3735" s="18" t="str">
        <f t="shared" si="58"/>
        <v>DobrepoljePotiskavec</v>
      </c>
      <c r="J3735" s="17" t="s">
        <v>2558</v>
      </c>
      <c r="K3735" s="17" t="s">
        <v>2749</v>
      </c>
      <c r="L3735" s="17" t="s">
        <v>5754</v>
      </c>
      <c r="M3735" s="5" t="s">
        <v>5788</v>
      </c>
      <c r="N3735" s="15" t="s">
        <v>5753</v>
      </c>
    </row>
    <row r="3736" spans="5:14" x14ac:dyDescent="0.25">
      <c r="E3736" s="15" t="s">
        <v>5753</v>
      </c>
      <c r="F3736" s="16" t="s">
        <v>5587</v>
      </c>
      <c r="G3736" s="17" t="s">
        <v>125</v>
      </c>
      <c r="H3736" s="17">
        <v>20</v>
      </c>
      <c r="I3736" s="18" t="str">
        <f t="shared" si="58"/>
        <v>DobrepoljePredstruge</v>
      </c>
      <c r="J3736" s="17" t="s">
        <v>2665</v>
      </c>
      <c r="K3736" s="17" t="s">
        <v>2850</v>
      </c>
      <c r="L3736" s="17" t="s">
        <v>5754</v>
      </c>
      <c r="M3736" s="5" t="s">
        <v>5788</v>
      </c>
      <c r="N3736" s="15" t="s">
        <v>5753</v>
      </c>
    </row>
    <row r="3737" spans="5:14" x14ac:dyDescent="0.25">
      <c r="E3737" s="15" t="s">
        <v>5753</v>
      </c>
      <c r="F3737" s="16" t="s">
        <v>5587</v>
      </c>
      <c r="G3737" s="17" t="s">
        <v>125</v>
      </c>
      <c r="H3737" s="17">
        <v>20</v>
      </c>
      <c r="I3737" s="18" t="str">
        <f t="shared" si="58"/>
        <v>DobrepoljePri Cerkvi-Struge</v>
      </c>
      <c r="J3737" s="17" t="s">
        <v>2763</v>
      </c>
      <c r="K3737" s="17" t="s">
        <v>4147</v>
      </c>
      <c r="L3737" s="17" t="s">
        <v>5754</v>
      </c>
      <c r="M3737" s="5" t="s">
        <v>5788</v>
      </c>
      <c r="N3737" s="15" t="s">
        <v>5753</v>
      </c>
    </row>
    <row r="3738" spans="5:14" x14ac:dyDescent="0.25">
      <c r="E3738" s="15" t="s">
        <v>5753</v>
      </c>
      <c r="F3738" s="16" t="s">
        <v>5587</v>
      </c>
      <c r="G3738" s="17" t="s">
        <v>125</v>
      </c>
      <c r="H3738" s="17">
        <v>20</v>
      </c>
      <c r="I3738" s="18" t="str">
        <f t="shared" si="58"/>
        <v>DobrepoljeRapljevo</v>
      </c>
      <c r="J3738" s="17" t="s">
        <v>2865</v>
      </c>
      <c r="K3738" s="17" t="s">
        <v>2951</v>
      </c>
      <c r="L3738" s="17" t="s">
        <v>5754</v>
      </c>
      <c r="M3738" s="5" t="s">
        <v>5788</v>
      </c>
      <c r="N3738" s="15" t="s">
        <v>5753</v>
      </c>
    </row>
    <row r="3739" spans="5:14" x14ac:dyDescent="0.25">
      <c r="E3739" s="15" t="s">
        <v>5753</v>
      </c>
      <c r="F3739" s="16" t="s">
        <v>5587</v>
      </c>
      <c r="G3739" s="17" t="s">
        <v>125</v>
      </c>
      <c r="H3739" s="17">
        <v>20</v>
      </c>
      <c r="I3739" s="18" t="str">
        <f t="shared" si="58"/>
        <v>DobrepoljeTisovec</v>
      </c>
      <c r="J3739" s="17" t="s">
        <v>2965</v>
      </c>
      <c r="K3739" s="17" t="s">
        <v>4193</v>
      </c>
      <c r="L3739" s="17" t="s">
        <v>5754</v>
      </c>
      <c r="M3739" s="5" t="s">
        <v>5788</v>
      </c>
      <c r="N3739" s="15" t="s">
        <v>5753</v>
      </c>
    </row>
    <row r="3740" spans="5:14" x14ac:dyDescent="0.25">
      <c r="E3740" s="15" t="s">
        <v>5753</v>
      </c>
      <c r="F3740" s="16" t="s">
        <v>5587</v>
      </c>
      <c r="G3740" s="17" t="s">
        <v>125</v>
      </c>
      <c r="H3740" s="17">
        <v>20</v>
      </c>
      <c r="I3740" s="18" t="str">
        <f t="shared" si="58"/>
        <v>DobrepoljeTržič</v>
      </c>
      <c r="J3740" s="17" t="s">
        <v>286</v>
      </c>
      <c r="K3740" s="17" t="s">
        <v>5420</v>
      </c>
      <c r="L3740" s="17" t="s">
        <v>5754</v>
      </c>
      <c r="M3740" s="5" t="s">
        <v>5788</v>
      </c>
      <c r="N3740" s="15" t="s">
        <v>5753</v>
      </c>
    </row>
    <row r="3741" spans="5:14" x14ac:dyDescent="0.25">
      <c r="E3741" s="15" t="s">
        <v>5753</v>
      </c>
      <c r="F3741" s="16" t="s">
        <v>5587</v>
      </c>
      <c r="G3741" s="17" t="s">
        <v>125</v>
      </c>
      <c r="H3741" s="17">
        <v>20</v>
      </c>
      <c r="I3741" s="18" t="str">
        <f t="shared" si="58"/>
        <v>DobrepoljeVidem</v>
      </c>
      <c r="J3741" s="17" t="s">
        <v>292</v>
      </c>
      <c r="K3741" s="17" t="s">
        <v>4239</v>
      </c>
      <c r="L3741" s="17" t="s">
        <v>5754</v>
      </c>
      <c r="M3741" s="5" t="s">
        <v>5788</v>
      </c>
      <c r="N3741" s="15" t="s">
        <v>5753</v>
      </c>
    </row>
    <row r="3742" spans="5:14" x14ac:dyDescent="0.25">
      <c r="E3742" s="15" t="s">
        <v>5753</v>
      </c>
      <c r="F3742" s="16" t="s">
        <v>5587</v>
      </c>
      <c r="G3742" s="17" t="s">
        <v>125</v>
      </c>
      <c r="H3742" s="17">
        <v>20</v>
      </c>
      <c r="I3742" s="18" t="str">
        <f t="shared" si="58"/>
        <v>DobrepoljeVodice</v>
      </c>
      <c r="J3742" s="17" t="s">
        <v>295</v>
      </c>
      <c r="K3742" s="17" t="s">
        <v>4278</v>
      </c>
      <c r="L3742" s="17" t="s">
        <v>5754</v>
      </c>
      <c r="M3742" s="5" t="s">
        <v>5788</v>
      </c>
      <c r="N3742" s="15" t="s">
        <v>5753</v>
      </c>
    </row>
    <row r="3743" spans="5:14" x14ac:dyDescent="0.25">
      <c r="E3743" s="15" t="s">
        <v>5753</v>
      </c>
      <c r="F3743" s="16" t="s">
        <v>5587</v>
      </c>
      <c r="G3743" s="17" t="s">
        <v>125</v>
      </c>
      <c r="H3743" s="17">
        <v>20</v>
      </c>
      <c r="I3743" s="18" t="str">
        <f t="shared" si="58"/>
        <v>DobrepoljeZagorica</v>
      </c>
      <c r="J3743" s="17" t="s">
        <v>3243</v>
      </c>
      <c r="K3743" s="17" t="s">
        <v>4318</v>
      </c>
      <c r="L3743" s="17" t="s">
        <v>5754</v>
      </c>
      <c r="M3743" s="5" t="s">
        <v>5788</v>
      </c>
      <c r="N3743" s="15" t="s">
        <v>5753</v>
      </c>
    </row>
    <row r="3744" spans="5:14" x14ac:dyDescent="0.25">
      <c r="E3744" s="15" t="s">
        <v>5753</v>
      </c>
      <c r="F3744" s="16" t="s">
        <v>5587</v>
      </c>
      <c r="G3744" s="17" t="s">
        <v>125</v>
      </c>
      <c r="H3744" s="17">
        <v>20</v>
      </c>
      <c r="I3744" s="18" t="str">
        <f t="shared" si="58"/>
        <v>DobrepoljeZdenska vas</v>
      </c>
      <c r="J3744" s="17" t="s">
        <v>3377</v>
      </c>
      <c r="K3744" s="17" t="s">
        <v>4355</v>
      </c>
      <c r="L3744" s="17" t="s">
        <v>5754</v>
      </c>
      <c r="M3744" s="5" t="s">
        <v>5788</v>
      </c>
      <c r="N3744" s="15" t="s">
        <v>5753</v>
      </c>
    </row>
    <row r="3745" spans="5:14" x14ac:dyDescent="0.25">
      <c r="E3745" s="15" t="s">
        <v>5753</v>
      </c>
      <c r="F3745" s="16" t="s">
        <v>5587</v>
      </c>
      <c r="G3745" s="17" t="s">
        <v>322</v>
      </c>
      <c r="H3745" s="17">
        <v>21</v>
      </c>
      <c r="I3745" s="18" t="str">
        <f t="shared" si="58"/>
        <v>Dobrova Polhov GradecBabna Gora</v>
      </c>
      <c r="J3745" s="17" t="s">
        <v>397</v>
      </c>
      <c r="K3745" s="17" t="s">
        <v>377</v>
      </c>
      <c r="L3745" s="17" t="s">
        <v>5754</v>
      </c>
      <c r="M3745" s="5" t="s">
        <v>5788</v>
      </c>
      <c r="N3745" s="15" t="s">
        <v>5753</v>
      </c>
    </row>
    <row r="3746" spans="5:14" x14ac:dyDescent="0.25">
      <c r="E3746" s="15" t="s">
        <v>5753</v>
      </c>
      <c r="F3746" s="16" t="s">
        <v>5587</v>
      </c>
      <c r="G3746" s="17" t="s">
        <v>322</v>
      </c>
      <c r="H3746" s="17">
        <v>21</v>
      </c>
      <c r="I3746" s="18" t="str">
        <f t="shared" si="58"/>
        <v>Dobrova Polhov GradecBelica</v>
      </c>
      <c r="J3746" s="17" t="s">
        <v>476</v>
      </c>
      <c r="K3746" s="17" t="s">
        <v>566</v>
      </c>
      <c r="L3746" s="17" t="s">
        <v>5754</v>
      </c>
      <c r="M3746" s="5" t="s">
        <v>5788</v>
      </c>
      <c r="N3746" s="15" t="s">
        <v>5753</v>
      </c>
    </row>
    <row r="3747" spans="5:14" x14ac:dyDescent="0.25">
      <c r="E3747" s="15" t="s">
        <v>5753</v>
      </c>
      <c r="F3747" s="16" t="s">
        <v>5587</v>
      </c>
      <c r="G3747" s="17" t="s">
        <v>322</v>
      </c>
      <c r="H3747" s="17">
        <v>21</v>
      </c>
      <c r="I3747" s="18" t="str">
        <f t="shared" si="58"/>
        <v>Dobrova Polhov GradecBrezje pri Dobrovi</v>
      </c>
      <c r="J3747" s="17" t="s">
        <v>778</v>
      </c>
      <c r="K3747" s="17" t="s">
        <v>753</v>
      </c>
      <c r="L3747" s="17" t="s">
        <v>5754</v>
      </c>
      <c r="M3747" s="5" t="s">
        <v>5788</v>
      </c>
      <c r="N3747" s="15" t="s">
        <v>5753</v>
      </c>
    </row>
    <row r="3748" spans="5:14" x14ac:dyDescent="0.25">
      <c r="E3748" s="15" t="s">
        <v>5753</v>
      </c>
      <c r="F3748" s="16" t="s">
        <v>5587</v>
      </c>
      <c r="G3748" s="17" t="s">
        <v>322</v>
      </c>
      <c r="H3748" s="17">
        <v>21</v>
      </c>
      <c r="I3748" s="18" t="str">
        <f t="shared" si="58"/>
        <v>Dobrova Polhov GradecBriše pri Polhovem Gradcu</v>
      </c>
      <c r="J3748" s="17" t="s">
        <v>956</v>
      </c>
      <c r="K3748" s="17" t="s">
        <v>929</v>
      </c>
      <c r="L3748" s="17" t="s">
        <v>5754</v>
      </c>
      <c r="M3748" s="5" t="s">
        <v>5788</v>
      </c>
      <c r="N3748" s="15" t="s">
        <v>5753</v>
      </c>
    </row>
    <row r="3749" spans="5:14" x14ac:dyDescent="0.25">
      <c r="E3749" s="15" t="s">
        <v>5753</v>
      </c>
      <c r="F3749" s="16" t="s">
        <v>5587</v>
      </c>
      <c r="G3749" s="17" t="s">
        <v>322</v>
      </c>
      <c r="H3749" s="17">
        <v>21</v>
      </c>
      <c r="I3749" s="18" t="str">
        <f t="shared" si="58"/>
        <v>Dobrova Polhov GradecButajnova</v>
      </c>
      <c r="J3749" s="17" t="s">
        <v>1135</v>
      </c>
      <c r="K3749" s="17" t="s">
        <v>1109</v>
      </c>
      <c r="L3749" s="17" t="s">
        <v>5754</v>
      </c>
      <c r="M3749" s="5" t="s">
        <v>5788</v>
      </c>
      <c r="N3749" s="15" t="s">
        <v>5753</v>
      </c>
    </row>
    <row r="3750" spans="5:14" x14ac:dyDescent="0.25">
      <c r="E3750" s="15" t="s">
        <v>5753</v>
      </c>
      <c r="F3750" s="16" t="s">
        <v>5587</v>
      </c>
      <c r="G3750" s="17" t="s">
        <v>322</v>
      </c>
      <c r="H3750" s="17">
        <v>21</v>
      </c>
      <c r="I3750" s="18" t="str">
        <f t="shared" si="58"/>
        <v>Dobrova Polhov GradecČrni Vrh</v>
      </c>
      <c r="J3750" s="17" t="s">
        <v>538</v>
      </c>
      <c r="K3750" s="17" t="s">
        <v>1275</v>
      </c>
      <c r="L3750" s="17" t="s">
        <v>5754</v>
      </c>
      <c r="M3750" s="5" t="s">
        <v>5788</v>
      </c>
      <c r="N3750" s="15" t="s">
        <v>5753</v>
      </c>
    </row>
    <row r="3751" spans="5:14" x14ac:dyDescent="0.25">
      <c r="E3751" s="15" t="s">
        <v>5753</v>
      </c>
      <c r="F3751" s="16" t="s">
        <v>5587</v>
      </c>
      <c r="G3751" s="17" t="s">
        <v>322</v>
      </c>
      <c r="H3751" s="17">
        <v>21</v>
      </c>
      <c r="I3751" s="18" t="str">
        <f t="shared" si="58"/>
        <v>Dobrova Polhov GradecDobrova</v>
      </c>
      <c r="J3751" s="17" t="s">
        <v>943</v>
      </c>
      <c r="K3751" s="17" t="s">
        <v>1441</v>
      </c>
      <c r="L3751" s="17" t="s">
        <v>5754</v>
      </c>
      <c r="M3751" s="5" t="s">
        <v>5788</v>
      </c>
      <c r="N3751" s="15" t="s">
        <v>5753</v>
      </c>
    </row>
    <row r="3752" spans="5:14" x14ac:dyDescent="0.25">
      <c r="E3752" s="15" t="s">
        <v>5753</v>
      </c>
      <c r="F3752" s="16" t="s">
        <v>5587</v>
      </c>
      <c r="G3752" s="17" t="s">
        <v>322</v>
      </c>
      <c r="H3752" s="17">
        <v>21</v>
      </c>
      <c r="I3752" s="18" t="str">
        <f t="shared" si="58"/>
        <v>Dobrova Polhov GradecDolenja vas pri Polhovem Gradcu</v>
      </c>
      <c r="J3752" s="17" t="s">
        <v>1624</v>
      </c>
      <c r="K3752" s="17" t="s">
        <v>1599</v>
      </c>
      <c r="L3752" s="17" t="s">
        <v>5754</v>
      </c>
      <c r="M3752" s="5" t="s">
        <v>5788</v>
      </c>
      <c r="N3752" s="15" t="s">
        <v>5753</v>
      </c>
    </row>
    <row r="3753" spans="5:14" x14ac:dyDescent="0.25">
      <c r="E3753" s="15" t="s">
        <v>5753</v>
      </c>
      <c r="F3753" s="16" t="s">
        <v>5587</v>
      </c>
      <c r="G3753" s="17" t="s">
        <v>322</v>
      </c>
      <c r="H3753" s="17">
        <v>21</v>
      </c>
      <c r="I3753" s="18" t="str">
        <f t="shared" si="58"/>
        <v>Dobrova Polhov GradecDraževnik</v>
      </c>
      <c r="J3753" s="17" t="s">
        <v>1776</v>
      </c>
      <c r="K3753" s="17" t="s">
        <v>2174</v>
      </c>
      <c r="L3753" s="17" t="s">
        <v>5754</v>
      </c>
      <c r="M3753" s="5" t="s">
        <v>5788</v>
      </c>
      <c r="N3753" s="15" t="s">
        <v>5753</v>
      </c>
    </row>
    <row r="3754" spans="5:14" x14ac:dyDescent="0.25">
      <c r="E3754" s="15" t="s">
        <v>5753</v>
      </c>
      <c r="F3754" s="16" t="s">
        <v>5587</v>
      </c>
      <c r="G3754" s="17" t="s">
        <v>322</v>
      </c>
      <c r="H3754" s="17">
        <v>21</v>
      </c>
      <c r="I3754" s="18" t="str">
        <f t="shared" si="58"/>
        <v>Dobrova Polhov GradecDvor pri Polhovem Gradcu</v>
      </c>
      <c r="J3754" s="17" t="s">
        <v>1918</v>
      </c>
      <c r="K3754" s="17" t="s">
        <v>3869</v>
      </c>
      <c r="L3754" s="17" t="s">
        <v>5754</v>
      </c>
      <c r="M3754" s="5" t="s">
        <v>5788</v>
      </c>
      <c r="N3754" s="15" t="s">
        <v>5753</v>
      </c>
    </row>
    <row r="3755" spans="5:14" x14ac:dyDescent="0.25">
      <c r="E3755" s="15" t="s">
        <v>5753</v>
      </c>
      <c r="F3755" s="16" t="s">
        <v>5587</v>
      </c>
      <c r="G3755" s="17" t="s">
        <v>322</v>
      </c>
      <c r="H3755" s="17">
        <v>21</v>
      </c>
      <c r="I3755" s="18" t="str">
        <f t="shared" si="58"/>
        <v>Dobrova Polhov GradecGabrje</v>
      </c>
      <c r="J3755" s="17" t="s">
        <v>2062</v>
      </c>
      <c r="K3755" s="17" t="s">
        <v>2306</v>
      </c>
      <c r="L3755" s="17" t="s">
        <v>5754</v>
      </c>
      <c r="M3755" s="5" t="s">
        <v>5788</v>
      </c>
      <c r="N3755" s="15" t="s">
        <v>5753</v>
      </c>
    </row>
    <row r="3756" spans="5:14" x14ac:dyDescent="0.25">
      <c r="E3756" s="15" t="s">
        <v>5753</v>
      </c>
      <c r="F3756" s="16" t="s">
        <v>5587</v>
      </c>
      <c r="G3756" s="17" t="s">
        <v>322</v>
      </c>
      <c r="H3756" s="17">
        <v>21</v>
      </c>
      <c r="I3756" s="18" t="str">
        <f t="shared" si="58"/>
        <v>Dobrova Polhov GradecHrastenice</v>
      </c>
      <c r="J3756" s="17" t="s">
        <v>2190</v>
      </c>
      <c r="K3756" s="17" t="s">
        <v>2543</v>
      </c>
      <c r="L3756" s="17" t="s">
        <v>5754</v>
      </c>
      <c r="M3756" s="5" t="s">
        <v>5788</v>
      </c>
      <c r="N3756" s="15" t="s">
        <v>5753</v>
      </c>
    </row>
    <row r="3757" spans="5:14" x14ac:dyDescent="0.25">
      <c r="E3757" s="15" t="s">
        <v>5753</v>
      </c>
      <c r="F3757" s="16" t="s">
        <v>5587</v>
      </c>
      <c r="G3757" s="17" t="s">
        <v>322</v>
      </c>
      <c r="H3757" s="17">
        <v>21</v>
      </c>
      <c r="I3757" s="18" t="str">
        <f t="shared" si="58"/>
        <v>Dobrova Polhov GradecHruševo</v>
      </c>
      <c r="J3757" s="17" t="s">
        <v>2328</v>
      </c>
      <c r="K3757" s="17" t="s">
        <v>2649</v>
      </c>
      <c r="L3757" s="17" t="s">
        <v>5754</v>
      </c>
      <c r="M3757" s="5" t="s">
        <v>5788</v>
      </c>
      <c r="N3757" s="15" t="s">
        <v>5753</v>
      </c>
    </row>
    <row r="3758" spans="5:14" x14ac:dyDescent="0.25">
      <c r="E3758" s="15" t="s">
        <v>5753</v>
      </c>
      <c r="F3758" s="16" t="s">
        <v>5587</v>
      </c>
      <c r="G3758" s="17" t="s">
        <v>322</v>
      </c>
      <c r="H3758" s="17">
        <v>21</v>
      </c>
      <c r="I3758" s="18" t="str">
        <f t="shared" si="58"/>
        <v>Dobrova Polhov GradecKomanija</v>
      </c>
      <c r="J3758" s="17" t="s">
        <v>2445</v>
      </c>
      <c r="K3758" s="17" t="s">
        <v>4058</v>
      </c>
      <c r="L3758" s="17" t="s">
        <v>5754</v>
      </c>
      <c r="M3758" s="5" t="s">
        <v>5788</v>
      </c>
      <c r="N3758" s="15" t="s">
        <v>5753</v>
      </c>
    </row>
    <row r="3759" spans="5:14" x14ac:dyDescent="0.25">
      <c r="E3759" s="15" t="s">
        <v>5753</v>
      </c>
      <c r="F3759" s="16" t="s">
        <v>5587</v>
      </c>
      <c r="G3759" s="17" t="s">
        <v>322</v>
      </c>
      <c r="H3759" s="17">
        <v>21</v>
      </c>
      <c r="I3759" s="18" t="str">
        <f t="shared" si="58"/>
        <v>Dobrova Polhov GradecLog pri Polhovem Gradcu</v>
      </c>
      <c r="J3759" s="17" t="s">
        <v>2559</v>
      </c>
      <c r="K3759" s="17" t="s">
        <v>2951</v>
      </c>
      <c r="L3759" s="17" t="s">
        <v>5754</v>
      </c>
      <c r="M3759" s="5" t="s">
        <v>5788</v>
      </c>
      <c r="N3759" s="15" t="s">
        <v>5753</v>
      </c>
    </row>
    <row r="3760" spans="5:14" x14ac:dyDescent="0.25">
      <c r="E3760" s="15" t="s">
        <v>5753</v>
      </c>
      <c r="F3760" s="16" t="s">
        <v>5587</v>
      </c>
      <c r="G3760" s="17" t="s">
        <v>322</v>
      </c>
      <c r="H3760" s="17">
        <v>21</v>
      </c>
      <c r="I3760" s="18" t="str">
        <f t="shared" si="58"/>
        <v>Dobrova Polhov GradecOsredek pri Dobrovi</v>
      </c>
      <c r="J3760" s="17" t="s">
        <v>2666</v>
      </c>
      <c r="K3760" s="17" t="s">
        <v>3036</v>
      </c>
      <c r="L3760" s="17" t="s">
        <v>5754</v>
      </c>
      <c r="M3760" s="5" t="s">
        <v>5788</v>
      </c>
      <c r="N3760" s="15" t="s">
        <v>5753</v>
      </c>
    </row>
    <row r="3761" spans="5:14" x14ac:dyDescent="0.25">
      <c r="E3761" s="15" t="s">
        <v>5753</v>
      </c>
      <c r="F3761" s="16" t="s">
        <v>5587</v>
      </c>
      <c r="G3761" s="17" t="s">
        <v>322</v>
      </c>
      <c r="H3761" s="17">
        <v>21</v>
      </c>
      <c r="I3761" s="18" t="str">
        <f t="shared" si="58"/>
        <v>Dobrova Polhov GradecPlanina nad Horjulom</v>
      </c>
      <c r="J3761" s="17" t="s">
        <v>2764</v>
      </c>
      <c r="K3761" s="17" t="s">
        <v>4193</v>
      </c>
      <c r="L3761" s="17" t="s">
        <v>5754</v>
      </c>
      <c r="M3761" s="5" t="s">
        <v>5788</v>
      </c>
      <c r="N3761" s="15" t="s">
        <v>5753</v>
      </c>
    </row>
    <row r="3762" spans="5:14" x14ac:dyDescent="0.25">
      <c r="E3762" s="15" t="s">
        <v>5753</v>
      </c>
      <c r="F3762" s="16" t="s">
        <v>5587</v>
      </c>
      <c r="G3762" s="17" t="s">
        <v>322</v>
      </c>
      <c r="H3762" s="17">
        <v>21</v>
      </c>
      <c r="I3762" s="18" t="str">
        <f t="shared" si="58"/>
        <v>Dobrova Polhov GradecPodreber</v>
      </c>
      <c r="J3762" s="17" t="s">
        <v>2866</v>
      </c>
      <c r="K3762" s="17" t="s">
        <v>4239</v>
      </c>
      <c r="L3762" s="17" t="s">
        <v>5754</v>
      </c>
      <c r="M3762" s="5" t="s">
        <v>5788</v>
      </c>
      <c r="N3762" s="15" t="s">
        <v>5753</v>
      </c>
    </row>
    <row r="3763" spans="5:14" x14ac:dyDescent="0.25">
      <c r="E3763" s="15" t="s">
        <v>5753</v>
      </c>
      <c r="F3763" s="16" t="s">
        <v>5587</v>
      </c>
      <c r="G3763" s="17" t="s">
        <v>322</v>
      </c>
      <c r="H3763" s="17">
        <v>21</v>
      </c>
      <c r="I3763" s="18" t="str">
        <f t="shared" si="58"/>
        <v>Dobrova Polhov GradecPodsmreka</v>
      </c>
      <c r="J3763" s="17" t="s">
        <v>2966</v>
      </c>
      <c r="K3763" s="17" t="s">
        <v>4278</v>
      </c>
      <c r="L3763" s="17" t="s">
        <v>5754</v>
      </c>
      <c r="M3763" s="5" t="s">
        <v>5788</v>
      </c>
      <c r="N3763" s="15" t="s">
        <v>5753</v>
      </c>
    </row>
    <row r="3764" spans="5:14" x14ac:dyDescent="0.25">
      <c r="E3764" s="15" t="s">
        <v>5753</v>
      </c>
      <c r="F3764" s="16" t="s">
        <v>5587</v>
      </c>
      <c r="G3764" s="17" t="s">
        <v>322</v>
      </c>
      <c r="H3764" s="17">
        <v>21</v>
      </c>
      <c r="I3764" s="18" t="str">
        <f t="shared" si="58"/>
        <v>Dobrova Polhov GradecPolhov Gradec</v>
      </c>
      <c r="J3764" s="17" t="s">
        <v>3050</v>
      </c>
      <c r="K3764" s="17" t="s">
        <v>5436</v>
      </c>
      <c r="L3764" s="17" t="s">
        <v>5754</v>
      </c>
      <c r="M3764" s="5" t="s">
        <v>5788</v>
      </c>
      <c r="N3764" s="15" t="s">
        <v>5753</v>
      </c>
    </row>
    <row r="3765" spans="5:14" x14ac:dyDescent="0.25">
      <c r="E3765" s="15" t="s">
        <v>5753</v>
      </c>
      <c r="F3765" s="16" t="s">
        <v>5587</v>
      </c>
      <c r="G3765" s="17" t="s">
        <v>322</v>
      </c>
      <c r="H3765" s="17">
        <v>21</v>
      </c>
      <c r="I3765" s="18" t="str">
        <f t="shared" si="58"/>
        <v>Dobrova Polhov GradecPraproče</v>
      </c>
      <c r="J3765" s="17" t="s">
        <v>3133</v>
      </c>
      <c r="K3765" s="17" t="s">
        <v>4318</v>
      </c>
      <c r="L3765" s="17" t="s">
        <v>5754</v>
      </c>
      <c r="M3765" s="5" t="s">
        <v>5788</v>
      </c>
      <c r="N3765" s="15" t="s">
        <v>5753</v>
      </c>
    </row>
    <row r="3766" spans="5:14" x14ac:dyDescent="0.25">
      <c r="E3766" s="15" t="s">
        <v>5753</v>
      </c>
      <c r="F3766" s="16" t="s">
        <v>5587</v>
      </c>
      <c r="G3766" s="17" t="s">
        <v>322</v>
      </c>
      <c r="H3766" s="17">
        <v>21</v>
      </c>
      <c r="I3766" s="18" t="str">
        <f t="shared" si="58"/>
        <v>Dobrova Polhov GradecPristava pri Polh. Gradcu</v>
      </c>
      <c r="J3766" s="17" t="s">
        <v>3217</v>
      </c>
      <c r="K3766" s="17" t="s">
        <v>4355</v>
      </c>
      <c r="L3766" s="17" t="s">
        <v>5754</v>
      </c>
      <c r="M3766" s="5" t="s">
        <v>5788</v>
      </c>
      <c r="N3766" s="15" t="s">
        <v>5753</v>
      </c>
    </row>
    <row r="3767" spans="5:14" x14ac:dyDescent="0.25">
      <c r="E3767" s="15" t="s">
        <v>5753</v>
      </c>
      <c r="F3767" s="16" t="s">
        <v>5587</v>
      </c>
      <c r="G3767" s="17" t="s">
        <v>322</v>
      </c>
      <c r="H3767" s="17">
        <v>21</v>
      </c>
      <c r="I3767" s="18" t="str">
        <f t="shared" si="58"/>
        <v>Dobrova Polhov GradecRazori</v>
      </c>
      <c r="J3767" s="17" t="s">
        <v>3299</v>
      </c>
      <c r="K3767" s="17" t="s">
        <v>4393</v>
      </c>
      <c r="L3767" s="17" t="s">
        <v>5754</v>
      </c>
      <c r="M3767" s="5" t="s">
        <v>5788</v>
      </c>
      <c r="N3767" s="15" t="s">
        <v>5753</v>
      </c>
    </row>
    <row r="3768" spans="5:14" x14ac:dyDescent="0.25">
      <c r="E3768" s="15" t="s">
        <v>5753</v>
      </c>
      <c r="F3768" s="16" t="s">
        <v>5587</v>
      </c>
      <c r="G3768" s="17" t="s">
        <v>322</v>
      </c>
      <c r="H3768" s="17">
        <v>21</v>
      </c>
      <c r="I3768" s="18" t="str">
        <f t="shared" si="58"/>
        <v>Dobrova Polhov GradecRovt</v>
      </c>
      <c r="J3768" s="17" t="s">
        <v>3378</v>
      </c>
      <c r="K3768" s="17" t="s">
        <v>5592</v>
      </c>
      <c r="L3768" s="17" t="s">
        <v>5754</v>
      </c>
      <c r="M3768" s="5" t="s">
        <v>5788</v>
      </c>
      <c r="N3768" s="15" t="s">
        <v>5753</v>
      </c>
    </row>
    <row r="3769" spans="5:14" x14ac:dyDescent="0.25">
      <c r="E3769" s="15" t="s">
        <v>5753</v>
      </c>
      <c r="F3769" s="16" t="s">
        <v>5587</v>
      </c>
      <c r="G3769" s="17" t="s">
        <v>322</v>
      </c>
      <c r="H3769" s="17">
        <v>21</v>
      </c>
      <c r="I3769" s="18" t="str">
        <f t="shared" si="58"/>
        <v>Dobrova Polhov GradecSelo nad Polhovim Gradcem</v>
      </c>
      <c r="J3769" s="17" t="s">
        <v>3450</v>
      </c>
      <c r="K3769" s="17" t="s">
        <v>5512</v>
      </c>
      <c r="L3769" s="17" t="s">
        <v>5754</v>
      </c>
      <c r="M3769" s="5" t="s">
        <v>5788</v>
      </c>
      <c r="N3769" s="15" t="s">
        <v>5753</v>
      </c>
    </row>
    <row r="3770" spans="5:14" x14ac:dyDescent="0.25">
      <c r="E3770" s="15" t="s">
        <v>5753</v>
      </c>
      <c r="F3770" s="16" t="s">
        <v>5587</v>
      </c>
      <c r="G3770" s="17" t="s">
        <v>322</v>
      </c>
      <c r="H3770" s="17">
        <v>21</v>
      </c>
      <c r="I3770" s="18" t="str">
        <f t="shared" si="58"/>
        <v>Dobrova Polhov GradecSetnica - del</v>
      </c>
      <c r="J3770" s="17" t="s">
        <v>2480</v>
      </c>
      <c r="K3770" s="17" t="s">
        <v>4462</v>
      </c>
      <c r="L3770" s="17" t="s">
        <v>5754</v>
      </c>
      <c r="M3770" s="5" t="s">
        <v>5788</v>
      </c>
      <c r="N3770" s="15" t="s">
        <v>5753</v>
      </c>
    </row>
    <row r="3771" spans="5:14" x14ac:dyDescent="0.25">
      <c r="E3771" s="15" t="s">
        <v>5753</v>
      </c>
      <c r="F3771" s="16" t="s">
        <v>5587</v>
      </c>
      <c r="G3771" s="17" t="s">
        <v>322</v>
      </c>
      <c r="H3771" s="17">
        <v>21</v>
      </c>
      <c r="I3771" s="18" t="str">
        <f t="shared" si="58"/>
        <v>Dobrova Polhov GradecSetnik</v>
      </c>
      <c r="J3771" s="17" t="s">
        <v>3586</v>
      </c>
      <c r="K3771" s="17" t="s">
        <v>5516</v>
      </c>
      <c r="L3771" s="17" t="s">
        <v>5754</v>
      </c>
      <c r="M3771" s="5" t="s">
        <v>5788</v>
      </c>
      <c r="N3771" s="15" t="s">
        <v>5753</v>
      </c>
    </row>
    <row r="3772" spans="5:14" x14ac:dyDescent="0.25">
      <c r="E3772" s="15" t="s">
        <v>5753</v>
      </c>
      <c r="F3772" s="16" t="s">
        <v>5587</v>
      </c>
      <c r="G3772" s="17" t="s">
        <v>322</v>
      </c>
      <c r="H3772" s="17">
        <v>21</v>
      </c>
      <c r="I3772" s="18" t="str">
        <f t="shared" si="58"/>
        <v>Dobrova Polhov GradecSmolnik</v>
      </c>
      <c r="J3772" s="17" t="s">
        <v>1552</v>
      </c>
      <c r="K3772" s="17" t="s">
        <v>4495</v>
      </c>
      <c r="L3772" s="17" t="s">
        <v>5754</v>
      </c>
      <c r="M3772" s="5" t="s">
        <v>5788</v>
      </c>
      <c r="N3772" s="15" t="s">
        <v>5753</v>
      </c>
    </row>
    <row r="3773" spans="5:14" x14ac:dyDescent="0.25">
      <c r="E3773" s="15" t="s">
        <v>5753</v>
      </c>
      <c r="F3773" s="16" t="s">
        <v>5587</v>
      </c>
      <c r="G3773" s="17" t="s">
        <v>322</v>
      </c>
      <c r="H3773" s="17">
        <v>21</v>
      </c>
      <c r="I3773" s="18" t="str">
        <f t="shared" si="58"/>
        <v>Dobrova Polhov GradecSrednja vas pri Polh. Grad.</v>
      </c>
      <c r="J3773" s="17" t="s">
        <v>3715</v>
      </c>
      <c r="K3773" s="17" t="s">
        <v>4529</v>
      </c>
      <c r="L3773" s="17" t="s">
        <v>5754</v>
      </c>
      <c r="M3773" s="5" t="s">
        <v>5788</v>
      </c>
      <c r="N3773" s="15" t="s">
        <v>5753</v>
      </c>
    </row>
    <row r="3774" spans="5:14" x14ac:dyDescent="0.25">
      <c r="E3774" s="15" t="s">
        <v>5753</v>
      </c>
      <c r="F3774" s="16" t="s">
        <v>5587</v>
      </c>
      <c r="G3774" s="17" t="s">
        <v>322</v>
      </c>
      <c r="H3774" s="17">
        <v>21</v>
      </c>
      <c r="I3774" s="18" t="str">
        <f t="shared" si="58"/>
        <v>Dobrova Polhov GradecSrednji Vrh</v>
      </c>
      <c r="J3774" s="17" t="s">
        <v>1807</v>
      </c>
      <c r="K3774" s="17" t="s">
        <v>4562</v>
      </c>
      <c r="L3774" s="17" t="s">
        <v>5754</v>
      </c>
      <c r="M3774" s="5" t="s">
        <v>5788</v>
      </c>
      <c r="N3774" s="15" t="s">
        <v>5753</v>
      </c>
    </row>
    <row r="3775" spans="5:14" x14ac:dyDescent="0.25">
      <c r="E3775" s="15" t="s">
        <v>5753</v>
      </c>
      <c r="F3775" s="16" t="s">
        <v>5587</v>
      </c>
      <c r="G3775" s="17" t="s">
        <v>322</v>
      </c>
      <c r="H3775" s="17">
        <v>21</v>
      </c>
      <c r="I3775" s="18" t="str">
        <f t="shared" si="58"/>
        <v>Dobrova Polhov GradecStranska vas</v>
      </c>
      <c r="J3775" s="17" t="s">
        <v>3827</v>
      </c>
      <c r="K3775" s="17" t="s">
        <v>4592</v>
      </c>
      <c r="L3775" s="17" t="s">
        <v>5754</v>
      </c>
      <c r="M3775" s="5" t="s">
        <v>5788</v>
      </c>
      <c r="N3775" s="15" t="s">
        <v>5753</v>
      </c>
    </row>
    <row r="3776" spans="5:14" x14ac:dyDescent="0.25">
      <c r="E3776" s="15" t="s">
        <v>5753</v>
      </c>
      <c r="F3776" s="16" t="s">
        <v>5587</v>
      </c>
      <c r="G3776" s="17" t="s">
        <v>322</v>
      </c>
      <c r="H3776" s="17">
        <v>21</v>
      </c>
      <c r="I3776" s="18" t="str">
        <f t="shared" si="58"/>
        <v>Dobrova Polhov GradecŠentjošt nad Horjulom</v>
      </c>
      <c r="J3776" s="17" t="s">
        <v>3877</v>
      </c>
      <c r="K3776" s="17" t="s">
        <v>5526</v>
      </c>
      <c r="L3776" s="17" t="s">
        <v>5754</v>
      </c>
      <c r="M3776" s="5" t="s">
        <v>5788</v>
      </c>
      <c r="N3776" s="15" t="s">
        <v>5753</v>
      </c>
    </row>
    <row r="3777" spans="5:14" x14ac:dyDescent="0.25">
      <c r="E3777" s="15" t="s">
        <v>5753</v>
      </c>
      <c r="F3777" s="16" t="s">
        <v>5587</v>
      </c>
      <c r="G3777" s="17" t="s">
        <v>322</v>
      </c>
      <c r="H3777" s="17">
        <v>21</v>
      </c>
      <c r="I3777" s="18" t="str">
        <f t="shared" si="58"/>
        <v>Dobrova Polhov GradecŠujica</v>
      </c>
      <c r="J3777" s="17" t="s">
        <v>3924</v>
      </c>
      <c r="K3777" s="17" t="s">
        <v>4622</v>
      </c>
      <c r="L3777" s="17" t="s">
        <v>5754</v>
      </c>
      <c r="M3777" s="5" t="s">
        <v>5788</v>
      </c>
      <c r="N3777" s="15" t="s">
        <v>5753</v>
      </c>
    </row>
    <row r="3778" spans="5:14" x14ac:dyDescent="0.25">
      <c r="E3778" s="15" t="s">
        <v>5753</v>
      </c>
      <c r="F3778" s="16" t="s">
        <v>5587</v>
      </c>
      <c r="G3778" s="17" t="s">
        <v>323</v>
      </c>
      <c r="H3778" s="17">
        <v>22</v>
      </c>
      <c r="I3778" s="18" t="str">
        <f t="shared" ref="I3778:I3841" si="59">CONCATENATE(G3778,J3778)</f>
        <v>Dol pri LjubljaniBeričevo</v>
      </c>
      <c r="J3778" s="17" t="s">
        <v>398</v>
      </c>
      <c r="K3778" s="17" t="s">
        <v>377</v>
      </c>
      <c r="L3778" s="17" t="s">
        <v>5754</v>
      </c>
      <c r="M3778" s="5" t="s">
        <v>5788</v>
      </c>
      <c r="N3778" s="15" t="s">
        <v>5753</v>
      </c>
    </row>
    <row r="3779" spans="5:14" x14ac:dyDescent="0.25">
      <c r="E3779" s="15" t="s">
        <v>5753</v>
      </c>
      <c r="F3779" s="16" t="s">
        <v>5587</v>
      </c>
      <c r="G3779" s="17" t="s">
        <v>323</v>
      </c>
      <c r="H3779" s="17">
        <v>22</v>
      </c>
      <c r="I3779" s="18" t="str">
        <f t="shared" si="59"/>
        <v>Dol pri LjubljaniBrinje</v>
      </c>
      <c r="J3779" s="17" t="s">
        <v>590</v>
      </c>
      <c r="K3779" s="17" t="s">
        <v>566</v>
      </c>
      <c r="L3779" s="17" t="s">
        <v>5754</v>
      </c>
      <c r="M3779" s="5" t="s">
        <v>5788</v>
      </c>
      <c r="N3779" s="15" t="s">
        <v>5753</v>
      </c>
    </row>
    <row r="3780" spans="5:14" x14ac:dyDescent="0.25">
      <c r="E3780" s="15" t="s">
        <v>5753</v>
      </c>
      <c r="F3780" s="16" t="s">
        <v>5587</v>
      </c>
      <c r="G3780" s="17" t="s">
        <v>323</v>
      </c>
      <c r="H3780" s="17">
        <v>22</v>
      </c>
      <c r="I3780" s="18" t="str">
        <f t="shared" si="59"/>
        <v>Dol pri LjubljaniDol pri Ljubljani</v>
      </c>
      <c r="J3780" s="17" t="s">
        <v>323</v>
      </c>
      <c r="K3780" s="17" t="s">
        <v>753</v>
      </c>
      <c r="L3780" s="17" t="s">
        <v>5754</v>
      </c>
      <c r="M3780" s="5" t="s">
        <v>5788</v>
      </c>
      <c r="N3780" s="15" t="s">
        <v>5753</v>
      </c>
    </row>
    <row r="3781" spans="5:14" x14ac:dyDescent="0.25">
      <c r="E3781" s="15" t="s">
        <v>5753</v>
      </c>
      <c r="F3781" s="16" t="s">
        <v>5587</v>
      </c>
      <c r="G3781" s="17" t="s">
        <v>323</v>
      </c>
      <c r="H3781" s="17">
        <v>22</v>
      </c>
      <c r="I3781" s="18" t="str">
        <f t="shared" si="59"/>
        <v>Dol pri LjubljaniDolsko</v>
      </c>
      <c r="J3781" s="17" t="s">
        <v>957</v>
      </c>
      <c r="K3781" s="17" t="s">
        <v>929</v>
      </c>
      <c r="L3781" s="17" t="s">
        <v>5754</v>
      </c>
      <c r="M3781" s="5" t="s">
        <v>5788</v>
      </c>
      <c r="N3781" s="15" t="s">
        <v>5753</v>
      </c>
    </row>
    <row r="3782" spans="5:14" x14ac:dyDescent="0.25">
      <c r="E3782" s="15" t="s">
        <v>5753</v>
      </c>
      <c r="F3782" s="16" t="s">
        <v>5587</v>
      </c>
      <c r="G3782" s="17" t="s">
        <v>323</v>
      </c>
      <c r="H3782" s="17">
        <v>22</v>
      </c>
      <c r="I3782" s="18" t="str">
        <f t="shared" si="59"/>
        <v>Dol pri LjubljaniKamnica</v>
      </c>
      <c r="J3782" s="17" t="s">
        <v>1136</v>
      </c>
      <c r="K3782" s="17" t="s">
        <v>1109</v>
      </c>
      <c r="L3782" s="17" t="s">
        <v>5754</v>
      </c>
      <c r="M3782" s="5" t="s">
        <v>5788</v>
      </c>
      <c r="N3782" s="15" t="s">
        <v>5753</v>
      </c>
    </row>
    <row r="3783" spans="5:14" x14ac:dyDescent="0.25">
      <c r="E3783" s="15" t="s">
        <v>5753</v>
      </c>
      <c r="F3783" s="16" t="s">
        <v>5587</v>
      </c>
      <c r="G3783" s="17" t="s">
        <v>323</v>
      </c>
      <c r="H3783" s="17">
        <v>22</v>
      </c>
      <c r="I3783" s="18" t="str">
        <f t="shared" si="59"/>
        <v>Dol pri LjubljaniKleče pri Dolu</v>
      </c>
      <c r="J3783" s="17" t="s">
        <v>1302</v>
      </c>
      <c r="K3783" s="17" t="s">
        <v>1275</v>
      </c>
      <c r="L3783" s="17" t="s">
        <v>5754</v>
      </c>
      <c r="M3783" s="5" t="s">
        <v>5788</v>
      </c>
      <c r="N3783" s="15" t="s">
        <v>5753</v>
      </c>
    </row>
    <row r="3784" spans="5:14" x14ac:dyDescent="0.25">
      <c r="E3784" s="15" t="s">
        <v>5753</v>
      </c>
      <c r="F3784" s="16" t="s">
        <v>5587</v>
      </c>
      <c r="G3784" s="17" t="s">
        <v>323</v>
      </c>
      <c r="H3784" s="17">
        <v>22</v>
      </c>
      <c r="I3784" s="18" t="str">
        <f t="shared" si="59"/>
        <v>Dol pri LjubljaniKlopce</v>
      </c>
      <c r="J3784" s="17" t="s">
        <v>1464</v>
      </c>
      <c r="K3784" s="17" t="s">
        <v>1441</v>
      </c>
      <c r="L3784" s="17" t="s">
        <v>5754</v>
      </c>
      <c r="M3784" s="5" t="s">
        <v>5788</v>
      </c>
      <c r="N3784" s="15" t="s">
        <v>5753</v>
      </c>
    </row>
    <row r="3785" spans="5:14" x14ac:dyDescent="0.25">
      <c r="E3785" s="15" t="s">
        <v>5753</v>
      </c>
      <c r="F3785" s="16" t="s">
        <v>5587</v>
      </c>
      <c r="G3785" s="17" t="s">
        <v>323</v>
      </c>
      <c r="H3785" s="17">
        <v>22</v>
      </c>
      <c r="I3785" s="18" t="str">
        <f t="shared" si="59"/>
        <v>Dol pri LjubljaniKriževska vas</v>
      </c>
      <c r="J3785" s="17" t="s">
        <v>1625</v>
      </c>
      <c r="K3785" s="17" t="s">
        <v>1599</v>
      </c>
      <c r="L3785" s="17" t="s">
        <v>5754</v>
      </c>
      <c r="M3785" s="5" t="s">
        <v>5788</v>
      </c>
      <c r="N3785" s="15" t="s">
        <v>5753</v>
      </c>
    </row>
    <row r="3786" spans="5:14" x14ac:dyDescent="0.25">
      <c r="E3786" s="15" t="s">
        <v>5753</v>
      </c>
      <c r="F3786" s="16" t="s">
        <v>5587</v>
      </c>
      <c r="G3786" s="17" t="s">
        <v>323</v>
      </c>
      <c r="H3786" s="17">
        <v>22</v>
      </c>
      <c r="I3786" s="18" t="str">
        <f t="shared" si="59"/>
        <v>Dol pri LjubljaniLaze pri Dolskem</v>
      </c>
      <c r="J3786" s="17" t="s">
        <v>1777</v>
      </c>
      <c r="K3786" s="17" t="s">
        <v>2174</v>
      </c>
      <c r="L3786" s="17" t="s">
        <v>5754</v>
      </c>
      <c r="M3786" s="5" t="s">
        <v>5788</v>
      </c>
      <c r="N3786" s="15" t="s">
        <v>5753</v>
      </c>
    </row>
    <row r="3787" spans="5:14" x14ac:dyDescent="0.25">
      <c r="E3787" s="15" t="s">
        <v>5753</v>
      </c>
      <c r="F3787" s="16" t="s">
        <v>5587</v>
      </c>
      <c r="G3787" s="17" t="s">
        <v>323</v>
      </c>
      <c r="H3787" s="17">
        <v>22</v>
      </c>
      <c r="I3787" s="18" t="str">
        <f t="shared" si="59"/>
        <v>Dol pri LjubljaniOsredke</v>
      </c>
      <c r="J3787" s="17" t="s">
        <v>1919</v>
      </c>
      <c r="K3787" s="17" t="s">
        <v>3869</v>
      </c>
      <c r="L3787" s="17" t="s">
        <v>5754</v>
      </c>
      <c r="M3787" s="5" t="s">
        <v>5788</v>
      </c>
      <c r="N3787" s="15" t="s">
        <v>5753</v>
      </c>
    </row>
    <row r="3788" spans="5:14" x14ac:dyDescent="0.25">
      <c r="E3788" s="15" t="s">
        <v>5753</v>
      </c>
      <c r="F3788" s="16" t="s">
        <v>5587</v>
      </c>
      <c r="G3788" s="17" t="s">
        <v>323</v>
      </c>
      <c r="H3788" s="17">
        <v>22</v>
      </c>
      <c r="I3788" s="18" t="str">
        <f t="shared" si="59"/>
        <v>Dol pri LjubljaniPetelinje</v>
      </c>
      <c r="J3788" s="17" t="s">
        <v>2063</v>
      </c>
      <c r="K3788" s="17" t="s">
        <v>2306</v>
      </c>
      <c r="L3788" s="17" t="s">
        <v>5754</v>
      </c>
      <c r="M3788" s="5" t="s">
        <v>5788</v>
      </c>
      <c r="N3788" s="15" t="s">
        <v>5753</v>
      </c>
    </row>
    <row r="3789" spans="5:14" x14ac:dyDescent="0.25">
      <c r="E3789" s="15" t="s">
        <v>5753</v>
      </c>
      <c r="F3789" s="16" t="s">
        <v>5587</v>
      </c>
      <c r="G3789" s="17" t="s">
        <v>323</v>
      </c>
      <c r="H3789" s="17">
        <v>22</v>
      </c>
      <c r="I3789" s="18" t="str">
        <f t="shared" si="59"/>
        <v>Dol pri LjubljaniPodgora pri Dolskem</v>
      </c>
      <c r="J3789" s="17" t="s">
        <v>2191</v>
      </c>
      <c r="K3789" s="17" t="s">
        <v>2429</v>
      </c>
      <c r="L3789" s="17" t="s">
        <v>5754</v>
      </c>
      <c r="M3789" s="5" t="s">
        <v>5788</v>
      </c>
      <c r="N3789" s="15" t="s">
        <v>5753</v>
      </c>
    </row>
    <row r="3790" spans="5:14" x14ac:dyDescent="0.25">
      <c r="E3790" s="15" t="s">
        <v>5753</v>
      </c>
      <c r="F3790" s="16" t="s">
        <v>5587</v>
      </c>
      <c r="G3790" s="17" t="s">
        <v>323</v>
      </c>
      <c r="H3790" s="17">
        <v>22</v>
      </c>
      <c r="I3790" s="18" t="str">
        <f t="shared" si="59"/>
        <v>Dol pri LjubljaniSenožeti</v>
      </c>
      <c r="J3790" s="17" t="s">
        <v>2329</v>
      </c>
      <c r="K3790" s="17" t="s">
        <v>2543</v>
      </c>
      <c r="L3790" s="17" t="s">
        <v>5754</v>
      </c>
      <c r="M3790" s="5" t="s">
        <v>5788</v>
      </c>
      <c r="N3790" s="15" t="s">
        <v>5753</v>
      </c>
    </row>
    <row r="3791" spans="5:14" x14ac:dyDescent="0.25">
      <c r="E3791" s="15" t="s">
        <v>5753</v>
      </c>
      <c r="F3791" s="16" t="s">
        <v>5587</v>
      </c>
      <c r="G3791" s="17" t="s">
        <v>323</v>
      </c>
      <c r="H3791" s="17">
        <v>22</v>
      </c>
      <c r="I3791" s="18" t="str">
        <f t="shared" si="59"/>
        <v>Dol pri LjubljaniVidem</v>
      </c>
      <c r="J3791" s="17" t="s">
        <v>292</v>
      </c>
      <c r="K3791" s="17" t="s">
        <v>2649</v>
      </c>
      <c r="L3791" s="17" t="s">
        <v>5754</v>
      </c>
      <c r="M3791" s="5" t="s">
        <v>5788</v>
      </c>
      <c r="N3791" s="15" t="s">
        <v>5753</v>
      </c>
    </row>
    <row r="3792" spans="5:14" x14ac:dyDescent="0.25">
      <c r="E3792" s="15" t="s">
        <v>5753</v>
      </c>
      <c r="F3792" s="16" t="s">
        <v>5587</v>
      </c>
      <c r="G3792" s="17" t="s">
        <v>323</v>
      </c>
      <c r="H3792" s="17">
        <v>22</v>
      </c>
      <c r="I3792" s="18" t="str">
        <f t="shared" si="59"/>
        <v>Dol pri LjubljaniVinje</v>
      </c>
      <c r="J3792" s="17" t="s">
        <v>2560</v>
      </c>
      <c r="K3792" s="17" t="s">
        <v>4058</v>
      </c>
      <c r="L3792" s="17" t="s">
        <v>5754</v>
      </c>
      <c r="M3792" s="5" t="s">
        <v>5788</v>
      </c>
      <c r="N3792" s="15" t="s">
        <v>5753</v>
      </c>
    </row>
    <row r="3793" spans="5:14" x14ac:dyDescent="0.25">
      <c r="E3793" s="15" t="s">
        <v>5753</v>
      </c>
      <c r="F3793" s="16" t="s">
        <v>5587</v>
      </c>
      <c r="G3793" s="17" t="s">
        <v>323</v>
      </c>
      <c r="H3793" s="17">
        <v>22</v>
      </c>
      <c r="I3793" s="18" t="str">
        <f t="shared" si="59"/>
        <v>Dol pri LjubljaniVrh pri Dolskem</v>
      </c>
      <c r="J3793" s="17" t="s">
        <v>2667</v>
      </c>
      <c r="K3793" s="17" t="s">
        <v>2749</v>
      </c>
      <c r="L3793" s="17" t="s">
        <v>5754</v>
      </c>
      <c r="M3793" s="5" t="s">
        <v>5788</v>
      </c>
      <c r="N3793" s="15" t="s">
        <v>5753</v>
      </c>
    </row>
    <row r="3794" spans="5:14" x14ac:dyDescent="0.25">
      <c r="E3794" s="15" t="s">
        <v>5753</v>
      </c>
      <c r="F3794" s="16" t="s">
        <v>5587</v>
      </c>
      <c r="G3794" s="17" t="s">
        <v>323</v>
      </c>
      <c r="H3794" s="17">
        <v>22</v>
      </c>
      <c r="I3794" s="18" t="str">
        <f t="shared" si="59"/>
        <v>Dol pri LjubljaniZaboršt pri Dolu</v>
      </c>
      <c r="J3794" s="17" t="s">
        <v>2765</v>
      </c>
      <c r="K3794" s="17" t="s">
        <v>2850</v>
      </c>
      <c r="L3794" s="17" t="s">
        <v>5754</v>
      </c>
      <c r="M3794" s="5" t="s">
        <v>5788</v>
      </c>
      <c r="N3794" s="15" t="s">
        <v>5753</v>
      </c>
    </row>
    <row r="3795" spans="5:14" x14ac:dyDescent="0.25">
      <c r="E3795" s="15" t="s">
        <v>5753</v>
      </c>
      <c r="F3795" s="16" t="s">
        <v>5587</v>
      </c>
      <c r="G3795" s="17" t="s">
        <v>323</v>
      </c>
      <c r="H3795" s="17">
        <v>22</v>
      </c>
      <c r="I3795" s="18" t="str">
        <f t="shared" si="59"/>
        <v>Dol pri LjubljaniZagorica pri Dolskem</v>
      </c>
      <c r="J3795" s="17" t="s">
        <v>2867</v>
      </c>
      <c r="K3795" s="17" t="s">
        <v>4147</v>
      </c>
      <c r="L3795" s="17" t="s">
        <v>5754</v>
      </c>
      <c r="M3795" s="5" t="s">
        <v>5788</v>
      </c>
      <c r="N3795" s="15" t="s">
        <v>5753</v>
      </c>
    </row>
    <row r="3796" spans="5:14" x14ac:dyDescent="0.25">
      <c r="E3796" s="15" t="s">
        <v>5753</v>
      </c>
      <c r="F3796" s="16" t="s">
        <v>5587</v>
      </c>
      <c r="G3796" s="17" t="s">
        <v>323</v>
      </c>
      <c r="H3796" s="17">
        <v>22</v>
      </c>
      <c r="I3796" s="18" t="str">
        <f t="shared" si="59"/>
        <v>Dol pri LjubljaniZajelše</v>
      </c>
      <c r="J3796" s="17" t="s">
        <v>2967</v>
      </c>
      <c r="K3796" s="17" t="s">
        <v>2951</v>
      </c>
      <c r="L3796" s="17" t="s">
        <v>5754</v>
      </c>
      <c r="M3796" s="5" t="s">
        <v>5788</v>
      </c>
      <c r="N3796" s="15" t="s">
        <v>5753</v>
      </c>
    </row>
    <row r="3797" spans="5:14" x14ac:dyDescent="0.25">
      <c r="E3797" s="15" t="s">
        <v>5753</v>
      </c>
      <c r="F3797" s="16" t="s">
        <v>5587</v>
      </c>
      <c r="G3797" s="17" t="s">
        <v>131</v>
      </c>
      <c r="H3797" s="17">
        <v>23</v>
      </c>
      <c r="I3797" s="18" t="str">
        <f t="shared" si="59"/>
        <v>DomžaleBišče</v>
      </c>
      <c r="J3797" s="17" t="s">
        <v>400</v>
      </c>
      <c r="K3797" s="17" t="s">
        <v>377</v>
      </c>
      <c r="L3797" s="17" t="s">
        <v>5754</v>
      </c>
      <c r="M3797" s="5" t="s">
        <v>5788</v>
      </c>
      <c r="N3797" s="15" t="s">
        <v>5753</v>
      </c>
    </row>
    <row r="3798" spans="5:14" x14ac:dyDescent="0.25">
      <c r="E3798" s="15" t="s">
        <v>5753</v>
      </c>
      <c r="F3798" s="16" t="s">
        <v>5587</v>
      </c>
      <c r="G3798" s="17" t="s">
        <v>131</v>
      </c>
      <c r="H3798" s="17">
        <v>23</v>
      </c>
      <c r="I3798" s="18" t="str">
        <f t="shared" si="59"/>
        <v>DomžaleBrdo</v>
      </c>
      <c r="J3798" s="17" t="s">
        <v>471</v>
      </c>
      <c r="K3798" s="17" t="s">
        <v>566</v>
      </c>
      <c r="L3798" s="17" t="s">
        <v>5754</v>
      </c>
      <c r="M3798" s="5" t="s">
        <v>5788</v>
      </c>
      <c r="N3798" s="15" t="s">
        <v>5753</v>
      </c>
    </row>
    <row r="3799" spans="5:14" x14ac:dyDescent="0.25">
      <c r="E3799" s="15" t="s">
        <v>5753</v>
      </c>
      <c r="F3799" s="16" t="s">
        <v>5587</v>
      </c>
      <c r="G3799" s="17" t="s">
        <v>131</v>
      </c>
      <c r="H3799" s="17">
        <v>23</v>
      </c>
      <c r="I3799" s="18" t="str">
        <f t="shared" si="59"/>
        <v>DomžaleBrezje pri Dobu</v>
      </c>
      <c r="J3799" s="17" t="s">
        <v>781</v>
      </c>
      <c r="K3799" s="17" t="s">
        <v>753</v>
      </c>
      <c r="L3799" s="17" t="s">
        <v>5754</v>
      </c>
      <c r="M3799" s="5" t="s">
        <v>5788</v>
      </c>
      <c r="N3799" s="15" t="s">
        <v>5753</v>
      </c>
    </row>
    <row r="3800" spans="5:14" x14ac:dyDescent="0.25">
      <c r="E3800" s="15" t="s">
        <v>5753</v>
      </c>
      <c r="F3800" s="16" t="s">
        <v>5587</v>
      </c>
      <c r="G3800" s="17" t="s">
        <v>131</v>
      </c>
      <c r="H3800" s="17">
        <v>23</v>
      </c>
      <c r="I3800" s="18" t="str">
        <f t="shared" si="59"/>
        <v>DomžaleBrezovica pri Dobu</v>
      </c>
      <c r="J3800" s="17" t="s">
        <v>959</v>
      </c>
      <c r="K3800" s="17" t="s">
        <v>929</v>
      </c>
      <c r="L3800" s="17" t="s">
        <v>5754</v>
      </c>
      <c r="M3800" s="5" t="s">
        <v>5788</v>
      </c>
      <c r="N3800" s="15" t="s">
        <v>5753</v>
      </c>
    </row>
    <row r="3801" spans="5:14" x14ac:dyDescent="0.25">
      <c r="E3801" s="15" t="s">
        <v>5753</v>
      </c>
      <c r="F3801" s="16" t="s">
        <v>5587</v>
      </c>
      <c r="G3801" s="17" t="s">
        <v>131</v>
      </c>
      <c r="H3801" s="17">
        <v>23</v>
      </c>
      <c r="I3801" s="18" t="str">
        <f t="shared" si="59"/>
        <v>DomžaleČešenik</v>
      </c>
      <c r="J3801" s="17" t="s">
        <v>1138</v>
      </c>
      <c r="K3801" s="17" t="s">
        <v>1109</v>
      </c>
      <c r="L3801" s="17" t="s">
        <v>5754</v>
      </c>
      <c r="M3801" s="5" t="s">
        <v>5788</v>
      </c>
      <c r="N3801" s="15" t="s">
        <v>5753</v>
      </c>
    </row>
    <row r="3802" spans="5:14" x14ac:dyDescent="0.25">
      <c r="E3802" s="15" t="s">
        <v>5753</v>
      </c>
      <c r="F3802" s="16" t="s">
        <v>5587</v>
      </c>
      <c r="G3802" s="17" t="s">
        <v>131</v>
      </c>
      <c r="H3802" s="17">
        <v>23</v>
      </c>
      <c r="I3802" s="18" t="str">
        <f t="shared" si="59"/>
        <v>DomžaleDepala vas</v>
      </c>
      <c r="J3802" s="17" t="s">
        <v>1304</v>
      </c>
      <c r="K3802" s="17" t="s">
        <v>1275</v>
      </c>
      <c r="L3802" s="17" t="s">
        <v>5754</v>
      </c>
      <c r="M3802" s="5" t="s">
        <v>5788</v>
      </c>
      <c r="N3802" s="15" t="s">
        <v>5753</v>
      </c>
    </row>
    <row r="3803" spans="5:14" x14ac:dyDescent="0.25">
      <c r="E3803" s="15" t="s">
        <v>5753</v>
      </c>
      <c r="F3803" s="16" t="s">
        <v>5587</v>
      </c>
      <c r="G3803" s="17" t="s">
        <v>131</v>
      </c>
      <c r="H3803" s="17">
        <v>23</v>
      </c>
      <c r="I3803" s="18" t="str">
        <f t="shared" si="59"/>
        <v>DomžaleDob</v>
      </c>
      <c r="J3803" s="17" t="s">
        <v>1465</v>
      </c>
      <c r="K3803" s="17" t="s">
        <v>1441</v>
      </c>
      <c r="L3803" s="17" t="s">
        <v>5754</v>
      </c>
      <c r="M3803" s="5" t="s">
        <v>5788</v>
      </c>
      <c r="N3803" s="15" t="s">
        <v>5753</v>
      </c>
    </row>
    <row r="3804" spans="5:14" x14ac:dyDescent="0.25">
      <c r="E3804" s="15" t="s">
        <v>5753</v>
      </c>
      <c r="F3804" s="16" t="s">
        <v>5587</v>
      </c>
      <c r="G3804" s="17" t="s">
        <v>131</v>
      </c>
      <c r="H3804" s="17">
        <v>23</v>
      </c>
      <c r="I3804" s="18" t="str">
        <f t="shared" si="59"/>
        <v>DomžaleDobovlje</v>
      </c>
      <c r="J3804" s="17" t="s">
        <v>1627</v>
      </c>
      <c r="K3804" s="17" t="s">
        <v>1599</v>
      </c>
      <c r="L3804" s="17" t="s">
        <v>5754</v>
      </c>
      <c r="M3804" s="5" t="s">
        <v>5788</v>
      </c>
      <c r="N3804" s="15" t="s">
        <v>5753</v>
      </c>
    </row>
    <row r="3805" spans="5:14" x14ac:dyDescent="0.25">
      <c r="E3805" s="15" t="s">
        <v>5753</v>
      </c>
      <c r="F3805" s="16" t="s">
        <v>5587</v>
      </c>
      <c r="G3805" s="17" t="s">
        <v>131</v>
      </c>
      <c r="H3805" s="17">
        <v>23</v>
      </c>
      <c r="I3805" s="18" t="str">
        <f t="shared" si="59"/>
        <v>DomžaleDolenje</v>
      </c>
      <c r="J3805" s="17" t="s">
        <v>1713</v>
      </c>
      <c r="K3805" s="17" t="s">
        <v>2174</v>
      </c>
      <c r="L3805" s="17" t="s">
        <v>5754</v>
      </c>
      <c r="M3805" s="5" t="s">
        <v>5788</v>
      </c>
      <c r="N3805" s="15" t="s">
        <v>5753</v>
      </c>
    </row>
    <row r="3806" spans="5:14" x14ac:dyDescent="0.25">
      <c r="E3806" s="15" t="s">
        <v>5753</v>
      </c>
      <c r="F3806" s="16" t="s">
        <v>5587</v>
      </c>
      <c r="G3806" s="17" t="s">
        <v>131</v>
      </c>
      <c r="H3806" s="17">
        <v>23</v>
      </c>
      <c r="I3806" s="18" t="str">
        <f t="shared" si="59"/>
        <v>DomžaleDomžale</v>
      </c>
      <c r="J3806" s="17" t="s">
        <v>131</v>
      </c>
      <c r="K3806" s="17" t="s">
        <v>3869</v>
      </c>
      <c r="L3806" s="17" t="s">
        <v>5754</v>
      </c>
      <c r="M3806" s="5" t="s">
        <v>5788</v>
      </c>
      <c r="N3806" s="15" t="s">
        <v>5753</v>
      </c>
    </row>
    <row r="3807" spans="5:14" x14ac:dyDescent="0.25">
      <c r="E3807" s="15" t="s">
        <v>5753</v>
      </c>
      <c r="F3807" s="16" t="s">
        <v>5587</v>
      </c>
      <c r="G3807" s="17" t="s">
        <v>131</v>
      </c>
      <c r="H3807" s="17">
        <v>23</v>
      </c>
      <c r="I3807" s="18" t="str">
        <f t="shared" si="59"/>
        <v>DomžaleDragomelj</v>
      </c>
      <c r="J3807" s="17" t="s">
        <v>2065</v>
      </c>
      <c r="K3807" s="17" t="s">
        <v>2306</v>
      </c>
      <c r="L3807" s="17" t="s">
        <v>5754</v>
      </c>
      <c r="M3807" s="5" t="s">
        <v>5788</v>
      </c>
      <c r="N3807" s="15" t="s">
        <v>5753</v>
      </c>
    </row>
    <row r="3808" spans="5:14" x14ac:dyDescent="0.25">
      <c r="E3808" s="15" t="s">
        <v>5753</v>
      </c>
      <c r="F3808" s="16" t="s">
        <v>5587</v>
      </c>
      <c r="G3808" s="17" t="s">
        <v>131</v>
      </c>
      <c r="H3808" s="17">
        <v>23</v>
      </c>
      <c r="I3808" s="18" t="str">
        <f t="shared" si="59"/>
        <v>DomžaleGoričica pri Ihanu</v>
      </c>
      <c r="J3808" s="17" t="s">
        <v>2193</v>
      </c>
      <c r="K3808" s="17" t="s">
        <v>2429</v>
      </c>
      <c r="L3808" s="17" t="s">
        <v>5754</v>
      </c>
      <c r="M3808" s="5" t="s">
        <v>5788</v>
      </c>
      <c r="N3808" s="15" t="s">
        <v>5753</v>
      </c>
    </row>
    <row r="3809" spans="5:14" x14ac:dyDescent="0.25">
      <c r="E3809" s="15" t="s">
        <v>5753</v>
      </c>
      <c r="F3809" s="16" t="s">
        <v>5587</v>
      </c>
      <c r="G3809" s="17" t="s">
        <v>131</v>
      </c>
      <c r="H3809" s="17">
        <v>23</v>
      </c>
      <c r="I3809" s="18" t="str">
        <f t="shared" si="59"/>
        <v>DomžaleGorjuša</v>
      </c>
      <c r="J3809" s="17" t="s">
        <v>2331</v>
      </c>
      <c r="K3809" s="17" t="s">
        <v>2543</v>
      </c>
      <c r="L3809" s="17" t="s">
        <v>5754</v>
      </c>
      <c r="M3809" s="5" t="s">
        <v>5788</v>
      </c>
      <c r="N3809" s="15" t="s">
        <v>5753</v>
      </c>
    </row>
    <row r="3810" spans="5:14" x14ac:dyDescent="0.25">
      <c r="E3810" s="15" t="s">
        <v>5753</v>
      </c>
      <c r="F3810" s="16" t="s">
        <v>5587</v>
      </c>
      <c r="G3810" s="17" t="s">
        <v>131</v>
      </c>
      <c r="H3810" s="17">
        <v>23</v>
      </c>
      <c r="I3810" s="18" t="str">
        <f t="shared" si="59"/>
        <v>DomžaleHomec</v>
      </c>
      <c r="J3810" s="17" t="s">
        <v>865</v>
      </c>
      <c r="K3810" s="17" t="s">
        <v>2649</v>
      </c>
      <c r="L3810" s="17" t="s">
        <v>5754</v>
      </c>
      <c r="M3810" s="5" t="s">
        <v>5788</v>
      </c>
      <c r="N3810" s="15" t="s">
        <v>5753</v>
      </c>
    </row>
    <row r="3811" spans="5:14" x14ac:dyDescent="0.25">
      <c r="E3811" s="15" t="s">
        <v>5753</v>
      </c>
      <c r="F3811" s="16" t="s">
        <v>5587</v>
      </c>
      <c r="G3811" s="17" t="s">
        <v>131</v>
      </c>
      <c r="H3811" s="17">
        <v>23</v>
      </c>
      <c r="I3811" s="18" t="str">
        <f t="shared" si="59"/>
        <v>DomžaleHudo</v>
      </c>
      <c r="J3811" s="17" t="s">
        <v>2025</v>
      </c>
      <c r="K3811" s="17" t="s">
        <v>4058</v>
      </c>
      <c r="L3811" s="17" t="s">
        <v>5754</v>
      </c>
      <c r="M3811" s="5" t="s">
        <v>5788</v>
      </c>
      <c r="N3811" s="15" t="s">
        <v>5753</v>
      </c>
    </row>
    <row r="3812" spans="5:14" x14ac:dyDescent="0.25">
      <c r="E3812" s="15" t="s">
        <v>5753</v>
      </c>
      <c r="F3812" s="16" t="s">
        <v>5587</v>
      </c>
      <c r="G3812" s="17" t="s">
        <v>131</v>
      </c>
      <c r="H3812" s="17">
        <v>23</v>
      </c>
      <c r="I3812" s="18" t="str">
        <f t="shared" si="59"/>
        <v>DomžaleIhan</v>
      </c>
      <c r="J3812" s="17" t="s">
        <v>2669</v>
      </c>
      <c r="K3812" s="17" t="s">
        <v>2749</v>
      </c>
      <c r="L3812" s="17" t="s">
        <v>5754</v>
      </c>
      <c r="M3812" s="5" t="s">
        <v>5788</v>
      </c>
      <c r="N3812" s="15" t="s">
        <v>5753</v>
      </c>
    </row>
    <row r="3813" spans="5:14" x14ac:dyDescent="0.25">
      <c r="E3813" s="15" t="s">
        <v>5753</v>
      </c>
      <c r="F3813" s="16" t="s">
        <v>5587</v>
      </c>
      <c r="G3813" s="17" t="s">
        <v>131</v>
      </c>
      <c r="H3813" s="17">
        <v>23</v>
      </c>
      <c r="I3813" s="18" t="str">
        <f t="shared" si="59"/>
        <v>DomžaleJasen</v>
      </c>
      <c r="J3813" s="17" t="s">
        <v>2767</v>
      </c>
      <c r="K3813" s="17" t="s">
        <v>2850</v>
      </c>
      <c r="L3813" s="17" t="s">
        <v>5754</v>
      </c>
      <c r="M3813" s="5" t="s">
        <v>5788</v>
      </c>
      <c r="N3813" s="15" t="s">
        <v>5753</v>
      </c>
    </row>
    <row r="3814" spans="5:14" x14ac:dyDescent="0.25">
      <c r="E3814" s="15" t="s">
        <v>5753</v>
      </c>
      <c r="F3814" s="16" t="s">
        <v>5587</v>
      </c>
      <c r="G3814" s="17" t="s">
        <v>131</v>
      </c>
      <c r="H3814" s="17">
        <v>23</v>
      </c>
      <c r="I3814" s="18" t="str">
        <f t="shared" si="59"/>
        <v>DomžaleKoličevo</v>
      </c>
      <c r="J3814" s="17" t="s">
        <v>2869</v>
      </c>
      <c r="K3814" s="17" t="s">
        <v>4147</v>
      </c>
      <c r="L3814" s="17" t="s">
        <v>5754</v>
      </c>
      <c r="M3814" s="5" t="s">
        <v>5788</v>
      </c>
      <c r="N3814" s="15" t="s">
        <v>5753</v>
      </c>
    </row>
    <row r="3815" spans="5:14" x14ac:dyDescent="0.25">
      <c r="E3815" s="15" t="s">
        <v>5753</v>
      </c>
      <c r="F3815" s="16" t="s">
        <v>5587</v>
      </c>
      <c r="G3815" s="17" t="s">
        <v>131</v>
      </c>
      <c r="H3815" s="17">
        <v>23</v>
      </c>
      <c r="I3815" s="18" t="str">
        <f t="shared" si="59"/>
        <v>DomžaleKolovec</v>
      </c>
      <c r="J3815" s="17" t="s">
        <v>2969</v>
      </c>
      <c r="K3815" s="17" t="s">
        <v>2951</v>
      </c>
      <c r="L3815" s="17" t="s">
        <v>5754</v>
      </c>
      <c r="M3815" s="5" t="s">
        <v>5788</v>
      </c>
      <c r="N3815" s="15" t="s">
        <v>5753</v>
      </c>
    </row>
    <row r="3816" spans="5:14" x14ac:dyDescent="0.25">
      <c r="E3816" s="15" t="s">
        <v>5753</v>
      </c>
      <c r="F3816" s="16" t="s">
        <v>5587</v>
      </c>
      <c r="G3816" s="17" t="s">
        <v>131</v>
      </c>
      <c r="H3816" s="17">
        <v>23</v>
      </c>
      <c r="I3816" s="18" t="str">
        <f t="shared" si="59"/>
        <v>DomžaleKrtina</v>
      </c>
      <c r="J3816" s="17" t="s">
        <v>3052</v>
      </c>
      <c r="K3816" s="17" t="s">
        <v>3036</v>
      </c>
      <c r="L3816" s="17" t="s">
        <v>5754</v>
      </c>
      <c r="M3816" s="5" t="s">
        <v>5788</v>
      </c>
      <c r="N3816" s="15" t="s">
        <v>5753</v>
      </c>
    </row>
    <row r="3817" spans="5:14" x14ac:dyDescent="0.25">
      <c r="E3817" s="15" t="s">
        <v>5753</v>
      </c>
      <c r="F3817" s="16" t="s">
        <v>5587</v>
      </c>
      <c r="G3817" s="17" t="s">
        <v>131</v>
      </c>
      <c r="H3817" s="17">
        <v>23</v>
      </c>
      <c r="I3817" s="18" t="str">
        <f t="shared" si="59"/>
        <v>DomžaleLaze pri Domžalah</v>
      </c>
      <c r="J3817" s="17" t="s">
        <v>3135</v>
      </c>
      <c r="K3817" s="17" t="s">
        <v>4193</v>
      </c>
      <c r="L3817" s="17" t="s">
        <v>5754</v>
      </c>
      <c r="M3817" s="5" t="s">
        <v>5788</v>
      </c>
      <c r="N3817" s="15" t="s">
        <v>5753</v>
      </c>
    </row>
    <row r="3818" spans="5:14" x14ac:dyDescent="0.25">
      <c r="E3818" s="15" t="s">
        <v>5753</v>
      </c>
      <c r="F3818" s="16" t="s">
        <v>5587</v>
      </c>
      <c r="G3818" s="17" t="s">
        <v>131</v>
      </c>
      <c r="H3818" s="17">
        <v>23</v>
      </c>
      <c r="I3818" s="18" t="str">
        <f t="shared" si="59"/>
        <v>DomžaleMala Loka</v>
      </c>
      <c r="J3818" s="17" t="s">
        <v>3219</v>
      </c>
      <c r="K3818" s="17" t="s">
        <v>5420</v>
      </c>
      <c r="L3818" s="17" t="s">
        <v>5754</v>
      </c>
      <c r="M3818" s="5" t="s">
        <v>5788</v>
      </c>
      <c r="N3818" s="15" t="s">
        <v>5753</v>
      </c>
    </row>
    <row r="3819" spans="5:14" x14ac:dyDescent="0.25">
      <c r="E3819" s="15" t="s">
        <v>5753</v>
      </c>
      <c r="F3819" s="16" t="s">
        <v>5587</v>
      </c>
      <c r="G3819" s="17" t="s">
        <v>131</v>
      </c>
      <c r="H3819" s="17">
        <v>23</v>
      </c>
      <c r="I3819" s="18" t="str">
        <f t="shared" si="59"/>
        <v>DomžaleNožice</v>
      </c>
      <c r="J3819" s="17" t="s">
        <v>3301</v>
      </c>
      <c r="K3819" s="17" t="s">
        <v>4239</v>
      </c>
      <c r="L3819" s="17" t="s">
        <v>5754</v>
      </c>
      <c r="M3819" s="5" t="s">
        <v>5788</v>
      </c>
      <c r="N3819" s="15" t="s">
        <v>5753</v>
      </c>
    </row>
    <row r="3820" spans="5:14" x14ac:dyDescent="0.25">
      <c r="E3820" s="15" t="s">
        <v>5753</v>
      </c>
      <c r="F3820" s="16" t="s">
        <v>5587</v>
      </c>
      <c r="G3820" s="17" t="s">
        <v>131</v>
      </c>
      <c r="H3820" s="17">
        <v>23</v>
      </c>
      <c r="I3820" s="18" t="str">
        <f t="shared" si="59"/>
        <v>DomžalePodrečje</v>
      </c>
      <c r="J3820" s="17" t="s">
        <v>3380</v>
      </c>
      <c r="K3820" s="17" t="s">
        <v>4278</v>
      </c>
      <c r="L3820" s="17" t="s">
        <v>5754</v>
      </c>
      <c r="M3820" s="5" t="s">
        <v>5788</v>
      </c>
      <c r="N3820" s="15" t="s">
        <v>5753</v>
      </c>
    </row>
    <row r="3821" spans="5:14" x14ac:dyDescent="0.25">
      <c r="E3821" s="15" t="s">
        <v>5753</v>
      </c>
      <c r="F3821" s="16" t="s">
        <v>5587</v>
      </c>
      <c r="G3821" s="17" t="s">
        <v>131</v>
      </c>
      <c r="H3821" s="17">
        <v>23</v>
      </c>
      <c r="I3821" s="18" t="str">
        <f t="shared" si="59"/>
        <v>DomžalePrelog</v>
      </c>
      <c r="J3821" s="17" t="s">
        <v>3452</v>
      </c>
      <c r="K3821" s="17" t="s">
        <v>5436</v>
      </c>
      <c r="L3821" s="17" t="s">
        <v>5754</v>
      </c>
      <c r="M3821" s="5" t="s">
        <v>5788</v>
      </c>
      <c r="N3821" s="15" t="s">
        <v>5753</v>
      </c>
    </row>
    <row r="3822" spans="5:14" x14ac:dyDescent="0.25">
      <c r="E3822" s="15" t="s">
        <v>5753</v>
      </c>
      <c r="F3822" s="16" t="s">
        <v>5587</v>
      </c>
      <c r="G3822" s="17" t="s">
        <v>131</v>
      </c>
      <c r="H3822" s="17">
        <v>23</v>
      </c>
      <c r="I3822" s="18" t="str">
        <f t="shared" si="59"/>
        <v>DomžalePreserje pri Radomljah</v>
      </c>
      <c r="J3822" s="17" t="s">
        <v>3521</v>
      </c>
      <c r="K3822" s="17" t="s">
        <v>4318</v>
      </c>
      <c r="L3822" s="17" t="s">
        <v>5754</v>
      </c>
      <c r="M3822" s="5" t="s">
        <v>5788</v>
      </c>
      <c r="N3822" s="15" t="s">
        <v>5753</v>
      </c>
    </row>
    <row r="3823" spans="5:14" x14ac:dyDescent="0.25">
      <c r="E3823" s="15" t="s">
        <v>5753</v>
      </c>
      <c r="F3823" s="16" t="s">
        <v>5587</v>
      </c>
      <c r="G3823" s="17" t="s">
        <v>131</v>
      </c>
      <c r="H3823" s="17">
        <v>23</v>
      </c>
      <c r="I3823" s="18" t="str">
        <f t="shared" si="59"/>
        <v>DomžalePšata</v>
      </c>
      <c r="J3823" s="17" t="s">
        <v>2319</v>
      </c>
      <c r="K3823" s="17" t="s">
        <v>4355</v>
      </c>
      <c r="L3823" s="17" t="s">
        <v>5754</v>
      </c>
      <c r="M3823" s="5" t="s">
        <v>5788</v>
      </c>
      <c r="N3823" s="15" t="s">
        <v>5753</v>
      </c>
    </row>
    <row r="3824" spans="5:14" x14ac:dyDescent="0.25">
      <c r="E3824" s="15" t="s">
        <v>5753</v>
      </c>
      <c r="F3824" s="16" t="s">
        <v>5587</v>
      </c>
      <c r="G3824" s="17" t="s">
        <v>131</v>
      </c>
      <c r="H3824" s="17">
        <v>23</v>
      </c>
      <c r="I3824" s="18" t="str">
        <f t="shared" si="59"/>
        <v>DomžaleRača</v>
      </c>
      <c r="J3824" s="17" t="s">
        <v>3652</v>
      </c>
      <c r="K3824" s="17" t="s">
        <v>4393</v>
      </c>
      <c r="L3824" s="17" t="s">
        <v>5754</v>
      </c>
      <c r="M3824" s="5" t="s">
        <v>5788</v>
      </c>
      <c r="N3824" s="15" t="s">
        <v>5753</v>
      </c>
    </row>
    <row r="3825" spans="5:14" x14ac:dyDescent="0.25">
      <c r="E3825" s="15" t="s">
        <v>5753</v>
      </c>
      <c r="F3825" s="16" t="s">
        <v>5587</v>
      </c>
      <c r="G3825" s="17" t="s">
        <v>131</v>
      </c>
      <c r="H3825" s="17">
        <v>23</v>
      </c>
      <c r="I3825" s="18" t="str">
        <f t="shared" si="59"/>
        <v>DomžaleRačni Vrh</v>
      </c>
      <c r="J3825" s="17" t="s">
        <v>3717</v>
      </c>
      <c r="K3825" s="17" t="s">
        <v>5592</v>
      </c>
      <c r="L3825" s="17" t="s">
        <v>5754</v>
      </c>
      <c r="M3825" s="5" t="s">
        <v>5788</v>
      </c>
      <c r="N3825" s="15" t="s">
        <v>5753</v>
      </c>
    </row>
    <row r="3826" spans="5:14" x14ac:dyDescent="0.25">
      <c r="E3826" s="15" t="s">
        <v>5753</v>
      </c>
      <c r="F3826" s="16" t="s">
        <v>5587</v>
      </c>
      <c r="G3826" s="17" t="s">
        <v>131</v>
      </c>
      <c r="H3826" s="17">
        <v>23</v>
      </c>
      <c r="I3826" s="18" t="str">
        <f t="shared" si="59"/>
        <v>DomžaleRadomlje</v>
      </c>
      <c r="J3826" s="17" t="s">
        <v>3776</v>
      </c>
      <c r="K3826" s="17" t="s">
        <v>4430</v>
      </c>
      <c r="L3826" s="17" t="s">
        <v>5754</v>
      </c>
      <c r="M3826" s="5" t="s">
        <v>5788</v>
      </c>
      <c r="N3826" s="15" t="s">
        <v>5753</v>
      </c>
    </row>
    <row r="3827" spans="5:14" x14ac:dyDescent="0.25">
      <c r="E3827" s="15" t="s">
        <v>5753</v>
      </c>
      <c r="F3827" s="16" t="s">
        <v>5587</v>
      </c>
      <c r="G3827" s="17" t="s">
        <v>131</v>
      </c>
      <c r="H3827" s="17">
        <v>23</v>
      </c>
      <c r="I3827" s="18" t="str">
        <f t="shared" si="59"/>
        <v>DomžaleRodica</v>
      </c>
      <c r="J3827" s="17" t="s">
        <v>3828</v>
      </c>
      <c r="K3827" s="17" t="s">
        <v>5512</v>
      </c>
      <c r="L3827" s="17" t="s">
        <v>5754</v>
      </c>
      <c r="M3827" s="5" t="s">
        <v>5788</v>
      </c>
      <c r="N3827" s="15" t="s">
        <v>5753</v>
      </c>
    </row>
    <row r="3828" spans="5:14" x14ac:dyDescent="0.25">
      <c r="E3828" s="15" t="s">
        <v>5753</v>
      </c>
      <c r="F3828" s="16" t="s">
        <v>5587</v>
      </c>
      <c r="G3828" s="17" t="s">
        <v>131</v>
      </c>
      <c r="H3828" s="17">
        <v>23</v>
      </c>
      <c r="I3828" s="18" t="str">
        <f t="shared" si="59"/>
        <v>DomžaleRova</v>
      </c>
      <c r="J3828" s="17" t="s">
        <v>3878</v>
      </c>
      <c r="K3828" s="17" t="s">
        <v>4462</v>
      </c>
      <c r="L3828" s="17" t="s">
        <v>5754</v>
      </c>
      <c r="M3828" s="5" t="s">
        <v>5788</v>
      </c>
      <c r="N3828" s="15" t="s">
        <v>5753</v>
      </c>
    </row>
    <row r="3829" spans="5:14" x14ac:dyDescent="0.25">
      <c r="E3829" s="15" t="s">
        <v>5753</v>
      </c>
      <c r="F3829" s="16" t="s">
        <v>5587</v>
      </c>
      <c r="G3829" s="17" t="s">
        <v>131</v>
      </c>
      <c r="H3829" s="17">
        <v>23</v>
      </c>
      <c r="I3829" s="18" t="str">
        <f t="shared" si="59"/>
        <v>DomžaleSelo pri Ihanu</v>
      </c>
      <c r="J3829" s="17" t="s">
        <v>3925</v>
      </c>
      <c r="K3829" s="17" t="s">
        <v>5516</v>
      </c>
      <c r="L3829" s="17" t="s">
        <v>5754</v>
      </c>
      <c r="M3829" s="5" t="s">
        <v>5788</v>
      </c>
      <c r="N3829" s="15" t="s">
        <v>5753</v>
      </c>
    </row>
    <row r="3830" spans="5:14" x14ac:dyDescent="0.25">
      <c r="E3830" s="15" t="s">
        <v>5753</v>
      </c>
      <c r="F3830" s="16" t="s">
        <v>5587</v>
      </c>
      <c r="G3830" s="17" t="s">
        <v>131</v>
      </c>
      <c r="H3830" s="17">
        <v>23</v>
      </c>
      <c r="I3830" s="18" t="str">
        <f t="shared" si="59"/>
        <v>DomžaleSpodnje Jarše</v>
      </c>
      <c r="J3830" s="17" t="s">
        <v>3972</v>
      </c>
      <c r="K3830" s="17" t="s">
        <v>4495</v>
      </c>
      <c r="L3830" s="17" t="s">
        <v>5754</v>
      </c>
      <c r="M3830" s="5" t="s">
        <v>5788</v>
      </c>
      <c r="N3830" s="15" t="s">
        <v>5753</v>
      </c>
    </row>
    <row r="3831" spans="5:14" x14ac:dyDescent="0.25">
      <c r="E3831" s="15" t="s">
        <v>5753</v>
      </c>
      <c r="F3831" s="16" t="s">
        <v>5587</v>
      </c>
      <c r="G3831" s="17" t="s">
        <v>131</v>
      </c>
      <c r="H3831" s="17">
        <v>23</v>
      </c>
      <c r="I3831" s="18" t="str">
        <f t="shared" si="59"/>
        <v>DomžaleSrednje Jarše</v>
      </c>
      <c r="J3831" s="17" t="s">
        <v>4017</v>
      </c>
      <c r="K3831" s="17" t="s">
        <v>4529</v>
      </c>
      <c r="L3831" s="17" t="s">
        <v>5754</v>
      </c>
      <c r="M3831" s="5" t="s">
        <v>5788</v>
      </c>
      <c r="N3831" s="15" t="s">
        <v>5753</v>
      </c>
    </row>
    <row r="3832" spans="5:14" x14ac:dyDescent="0.25">
      <c r="E3832" s="15" t="s">
        <v>5753</v>
      </c>
      <c r="F3832" s="16" t="s">
        <v>5587</v>
      </c>
      <c r="G3832" s="17" t="s">
        <v>131</v>
      </c>
      <c r="H3832" s="17">
        <v>23</v>
      </c>
      <c r="I3832" s="18" t="str">
        <f t="shared" si="59"/>
        <v>DomžaleStudenec pri Krtini</v>
      </c>
      <c r="J3832" s="17" t="s">
        <v>4065</v>
      </c>
      <c r="K3832" s="17" t="s">
        <v>4562</v>
      </c>
      <c r="L3832" s="17" t="s">
        <v>5754</v>
      </c>
      <c r="M3832" s="5" t="s">
        <v>5788</v>
      </c>
      <c r="N3832" s="15" t="s">
        <v>5753</v>
      </c>
    </row>
    <row r="3833" spans="5:14" x14ac:dyDescent="0.25">
      <c r="E3833" s="15" t="s">
        <v>5753</v>
      </c>
      <c r="F3833" s="16" t="s">
        <v>5587</v>
      </c>
      <c r="G3833" s="17" t="s">
        <v>131</v>
      </c>
      <c r="H3833" s="17">
        <v>23</v>
      </c>
      <c r="I3833" s="18" t="str">
        <f t="shared" si="59"/>
        <v>DomžaleŠentpavel pri Domžalah</v>
      </c>
      <c r="J3833" s="17" t="s">
        <v>4110</v>
      </c>
      <c r="K3833" s="17" t="s">
        <v>4592</v>
      </c>
      <c r="L3833" s="17" t="s">
        <v>5754</v>
      </c>
      <c r="M3833" s="5" t="s">
        <v>5788</v>
      </c>
      <c r="N3833" s="15" t="s">
        <v>5753</v>
      </c>
    </row>
    <row r="3834" spans="5:14" x14ac:dyDescent="0.25">
      <c r="E3834" s="15" t="s">
        <v>5753</v>
      </c>
      <c r="F3834" s="16" t="s">
        <v>5587</v>
      </c>
      <c r="G3834" s="17" t="s">
        <v>131</v>
      </c>
      <c r="H3834" s="17">
        <v>23</v>
      </c>
      <c r="I3834" s="18" t="str">
        <f t="shared" si="59"/>
        <v>DomžaleŠkocjan</v>
      </c>
      <c r="J3834" s="17" t="s">
        <v>270</v>
      </c>
      <c r="K3834" s="17" t="s">
        <v>5526</v>
      </c>
      <c r="L3834" s="17" t="s">
        <v>5754</v>
      </c>
      <c r="M3834" s="5" t="s">
        <v>5788</v>
      </c>
      <c r="N3834" s="15" t="s">
        <v>5753</v>
      </c>
    </row>
    <row r="3835" spans="5:14" x14ac:dyDescent="0.25">
      <c r="E3835" s="15" t="s">
        <v>5753</v>
      </c>
      <c r="F3835" s="16" t="s">
        <v>5587</v>
      </c>
      <c r="G3835" s="17" t="s">
        <v>131</v>
      </c>
      <c r="H3835" s="17">
        <v>23</v>
      </c>
      <c r="I3835" s="18" t="str">
        <f t="shared" si="59"/>
        <v>DomžaleŠkrjančevo</v>
      </c>
      <c r="J3835" s="17" t="s">
        <v>4199</v>
      </c>
      <c r="K3835" s="17" t="s">
        <v>4622</v>
      </c>
      <c r="L3835" s="17" t="s">
        <v>5754</v>
      </c>
      <c r="M3835" s="5" t="s">
        <v>5788</v>
      </c>
      <c r="N3835" s="15" t="s">
        <v>5753</v>
      </c>
    </row>
    <row r="3836" spans="5:14" x14ac:dyDescent="0.25">
      <c r="E3836" s="15" t="s">
        <v>5753</v>
      </c>
      <c r="F3836" s="16" t="s">
        <v>5587</v>
      </c>
      <c r="G3836" s="17" t="s">
        <v>131</v>
      </c>
      <c r="H3836" s="17">
        <v>23</v>
      </c>
      <c r="I3836" s="18" t="str">
        <f t="shared" si="59"/>
        <v>DomžaleSv. Trojica</v>
      </c>
      <c r="J3836" s="17" t="s">
        <v>4245</v>
      </c>
      <c r="K3836" s="17" t="s">
        <v>5532</v>
      </c>
      <c r="L3836" s="17" t="s">
        <v>5754</v>
      </c>
      <c r="M3836" s="5" t="s">
        <v>5788</v>
      </c>
      <c r="N3836" s="15" t="s">
        <v>5753</v>
      </c>
    </row>
    <row r="3837" spans="5:14" x14ac:dyDescent="0.25">
      <c r="E3837" s="15" t="s">
        <v>5753</v>
      </c>
      <c r="F3837" s="16" t="s">
        <v>5587</v>
      </c>
      <c r="G3837" s="17" t="s">
        <v>131</v>
      </c>
      <c r="H3837" s="17">
        <v>23</v>
      </c>
      <c r="I3837" s="18" t="str">
        <f t="shared" si="59"/>
        <v>DomžaleTurnše</v>
      </c>
      <c r="J3837" s="17" t="s">
        <v>4283</v>
      </c>
      <c r="K3837" s="17" t="s">
        <v>4678</v>
      </c>
      <c r="L3837" s="17" t="s">
        <v>5754</v>
      </c>
      <c r="M3837" s="5" t="s">
        <v>5788</v>
      </c>
      <c r="N3837" s="15" t="s">
        <v>5753</v>
      </c>
    </row>
    <row r="3838" spans="5:14" x14ac:dyDescent="0.25">
      <c r="E3838" s="15" t="s">
        <v>5753</v>
      </c>
      <c r="F3838" s="16" t="s">
        <v>5587</v>
      </c>
      <c r="G3838" s="17" t="s">
        <v>131</v>
      </c>
      <c r="H3838" s="17">
        <v>23</v>
      </c>
      <c r="I3838" s="18" t="str">
        <f t="shared" si="59"/>
        <v>DomžaleVir</v>
      </c>
      <c r="J3838" s="17" t="s">
        <v>4325</v>
      </c>
      <c r="K3838" s="17" t="s">
        <v>4705</v>
      </c>
      <c r="L3838" s="17" t="s">
        <v>5754</v>
      </c>
      <c r="M3838" s="5" t="s">
        <v>5788</v>
      </c>
      <c r="N3838" s="15" t="s">
        <v>5753</v>
      </c>
    </row>
    <row r="3839" spans="5:14" x14ac:dyDescent="0.25">
      <c r="E3839" s="15" t="s">
        <v>5753</v>
      </c>
      <c r="F3839" s="16" t="s">
        <v>5587</v>
      </c>
      <c r="G3839" s="17" t="s">
        <v>131</v>
      </c>
      <c r="H3839" s="17">
        <v>23</v>
      </c>
      <c r="I3839" s="18" t="str">
        <f t="shared" si="59"/>
        <v>DomžaleZaboršt</v>
      </c>
      <c r="J3839" s="17" t="s">
        <v>3666</v>
      </c>
      <c r="K3839" s="17" t="s">
        <v>5540</v>
      </c>
      <c r="L3839" s="17" t="s">
        <v>5754</v>
      </c>
      <c r="M3839" s="5" t="s">
        <v>5788</v>
      </c>
      <c r="N3839" s="15" t="s">
        <v>5753</v>
      </c>
    </row>
    <row r="3840" spans="5:14" x14ac:dyDescent="0.25">
      <c r="E3840" s="15" t="s">
        <v>5753</v>
      </c>
      <c r="F3840" s="16" t="s">
        <v>5587</v>
      </c>
      <c r="G3840" s="17" t="s">
        <v>131</v>
      </c>
      <c r="H3840" s="17">
        <v>23</v>
      </c>
      <c r="I3840" s="18" t="str">
        <f t="shared" si="59"/>
        <v>DomžaleZagorica pri Rovah</v>
      </c>
      <c r="J3840" s="17" t="s">
        <v>4399</v>
      </c>
      <c r="K3840" s="17" t="s">
        <v>5544</v>
      </c>
      <c r="L3840" s="17" t="s">
        <v>5754</v>
      </c>
      <c r="M3840" s="5" t="s">
        <v>5788</v>
      </c>
      <c r="N3840" s="15" t="s">
        <v>5753</v>
      </c>
    </row>
    <row r="3841" spans="5:14" x14ac:dyDescent="0.25">
      <c r="E3841" s="15" t="s">
        <v>5753</v>
      </c>
      <c r="F3841" s="16" t="s">
        <v>5587</v>
      </c>
      <c r="G3841" s="17" t="s">
        <v>131</v>
      </c>
      <c r="H3841" s="17">
        <v>23</v>
      </c>
      <c r="I3841" s="18" t="str">
        <f t="shared" si="59"/>
        <v>DomžaleZgornje Jarše</v>
      </c>
      <c r="J3841" s="17" t="s">
        <v>4436</v>
      </c>
      <c r="K3841" s="17" t="s">
        <v>5548</v>
      </c>
      <c r="L3841" s="17" t="s">
        <v>5754</v>
      </c>
      <c r="M3841" s="5" t="s">
        <v>5788</v>
      </c>
      <c r="N3841" s="15" t="s">
        <v>5753</v>
      </c>
    </row>
    <row r="3842" spans="5:14" x14ac:dyDescent="0.25">
      <c r="E3842" s="15" t="s">
        <v>5753</v>
      </c>
      <c r="F3842" s="16" t="s">
        <v>5587</v>
      </c>
      <c r="G3842" s="17" t="s">
        <v>131</v>
      </c>
      <c r="H3842" s="17">
        <v>23</v>
      </c>
      <c r="I3842" s="18" t="str">
        <f t="shared" ref="I3842:I3905" si="60">CONCATENATE(G3842,J3842)</f>
        <v>DomžaleŽeje</v>
      </c>
      <c r="J3842" s="17" t="s">
        <v>2378</v>
      </c>
      <c r="K3842" s="17" t="s">
        <v>4734</v>
      </c>
      <c r="L3842" s="17" t="s">
        <v>5754</v>
      </c>
      <c r="M3842" s="5" t="s">
        <v>5788</v>
      </c>
      <c r="N3842" s="15" t="s">
        <v>5753</v>
      </c>
    </row>
    <row r="3843" spans="5:14" x14ac:dyDescent="0.25">
      <c r="E3843" s="15" t="s">
        <v>5753</v>
      </c>
      <c r="F3843" s="16" t="s">
        <v>5587</v>
      </c>
      <c r="G3843" s="17" t="s">
        <v>131</v>
      </c>
      <c r="H3843" s="17">
        <v>23</v>
      </c>
      <c r="I3843" s="18" t="str">
        <f t="shared" si="60"/>
        <v>DomžaleŽelodnik</v>
      </c>
      <c r="J3843" s="17" t="s">
        <v>4498</v>
      </c>
      <c r="K3843" s="17" t="s">
        <v>4760</v>
      </c>
      <c r="L3843" s="17" t="s">
        <v>5754</v>
      </c>
      <c r="M3843" s="5" t="s">
        <v>5788</v>
      </c>
      <c r="N3843" s="15" t="s">
        <v>5753</v>
      </c>
    </row>
    <row r="3844" spans="5:14" x14ac:dyDescent="0.25">
      <c r="E3844" s="15" t="s">
        <v>5753</v>
      </c>
      <c r="F3844" s="16" t="s">
        <v>5587</v>
      </c>
      <c r="G3844" s="17" t="s">
        <v>131</v>
      </c>
      <c r="H3844" s="17">
        <v>23</v>
      </c>
      <c r="I3844" s="18" t="str">
        <f t="shared" si="60"/>
        <v>DomžaleŽiče</v>
      </c>
      <c r="J3844" s="17" t="s">
        <v>4532</v>
      </c>
      <c r="K3844" s="17" t="s">
        <v>5554</v>
      </c>
      <c r="L3844" s="17" t="s">
        <v>5754</v>
      </c>
      <c r="M3844" s="5" t="s">
        <v>5788</v>
      </c>
      <c r="N3844" s="15" t="s">
        <v>5753</v>
      </c>
    </row>
    <row r="3845" spans="5:14" x14ac:dyDescent="0.25">
      <c r="E3845" s="15" t="s">
        <v>5753</v>
      </c>
      <c r="F3845" s="16" t="s">
        <v>5587</v>
      </c>
      <c r="G3845" s="17" t="s">
        <v>131</v>
      </c>
      <c r="H3845" s="17">
        <v>23</v>
      </c>
      <c r="I3845" s="18" t="str">
        <f t="shared" si="60"/>
        <v>DomžaleKokošnje</v>
      </c>
      <c r="J3845" s="17" t="s">
        <v>4565</v>
      </c>
      <c r="K3845" s="17" t="s">
        <v>5556</v>
      </c>
      <c r="L3845" s="17" t="s">
        <v>5754</v>
      </c>
      <c r="M3845" s="5" t="s">
        <v>5788</v>
      </c>
      <c r="N3845" s="15" t="s">
        <v>5753</v>
      </c>
    </row>
    <row r="3846" spans="5:14" x14ac:dyDescent="0.25">
      <c r="E3846" s="15" t="s">
        <v>5753</v>
      </c>
      <c r="F3846" s="16" t="s">
        <v>5587</v>
      </c>
      <c r="G3846" s="17" t="s">
        <v>131</v>
      </c>
      <c r="H3846" s="17">
        <v>23</v>
      </c>
      <c r="I3846" s="18" t="str">
        <f t="shared" si="60"/>
        <v>DomžaleZalog pod Sv. Trojico</v>
      </c>
      <c r="J3846" s="17" t="s">
        <v>4596</v>
      </c>
      <c r="K3846" s="17" t="s">
        <v>5642</v>
      </c>
      <c r="L3846" s="17" t="s">
        <v>5754</v>
      </c>
      <c r="M3846" s="5" t="s">
        <v>5788</v>
      </c>
      <c r="N3846" s="15" t="s">
        <v>5753</v>
      </c>
    </row>
    <row r="3847" spans="5:14" x14ac:dyDescent="0.25">
      <c r="E3847" s="15" t="s">
        <v>5753</v>
      </c>
      <c r="F3847" s="16" t="s">
        <v>5587</v>
      </c>
      <c r="G3847" s="17" t="s">
        <v>142</v>
      </c>
      <c r="H3847" s="17">
        <v>32</v>
      </c>
      <c r="I3847" s="18" t="str">
        <f t="shared" si="60"/>
        <v>GrosupljeBičje</v>
      </c>
      <c r="J3847" s="17" t="s">
        <v>411</v>
      </c>
      <c r="K3847" s="17" t="s">
        <v>377</v>
      </c>
      <c r="L3847" s="17" t="s">
        <v>5754</v>
      </c>
      <c r="M3847" s="5" t="s">
        <v>5788</v>
      </c>
      <c r="N3847" s="15" t="s">
        <v>5753</v>
      </c>
    </row>
    <row r="3848" spans="5:14" x14ac:dyDescent="0.25">
      <c r="E3848" s="15" t="s">
        <v>5753</v>
      </c>
      <c r="F3848" s="16" t="s">
        <v>5587</v>
      </c>
      <c r="G3848" s="17" t="s">
        <v>142</v>
      </c>
      <c r="H3848" s="17">
        <v>32</v>
      </c>
      <c r="I3848" s="18" t="str">
        <f t="shared" si="60"/>
        <v>GrosupljeBlečji Vrh</v>
      </c>
      <c r="J3848" s="17" t="s">
        <v>601</v>
      </c>
      <c r="K3848" s="17" t="s">
        <v>566</v>
      </c>
      <c r="L3848" s="17" t="s">
        <v>5754</v>
      </c>
      <c r="M3848" s="5" t="s">
        <v>5788</v>
      </c>
      <c r="N3848" s="15" t="s">
        <v>5753</v>
      </c>
    </row>
    <row r="3849" spans="5:14" x14ac:dyDescent="0.25">
      <c r="E3849" s="15" t="s">
        <v>5753</v>
      </c>
      <c r="F3849" s="16" t="s">
        <v>5587</v>
      </c>
      <c r="G3849" s="17" t="s">
        <v>142</v>
      </c>
      <c r="H3849" s="17">
        <v>32</v>
      </c>
      <c r="I3849" s="18" t="str">
        <f t="shared" si="60"/>
        <v>GrosupljeBrezje pri Grosupljem</v>
      </c>
      <c r="J3849" s="17" t="s">
        <v>789</v>
      </c>
      <c r="K3849" s="17" t="s">
        <v>753</v>
      </c>
      <c r="L3849" s="17" t="s">
        <v>5754</v>
      </c>
      <c r="M3849" s="5" t="s">
        <v>5788</v>
      </c>
      <c r="N3849" s="15" t="s">
        <v>5753</v>
      </c>
    </row>
    <row r="3850" spans="5:14" x14ac:dyDescent="0.25">
      <c r="E3850" s="15" t="s">
        <v>5753</v>
      </c>
      <c r="F3850" s="16" t="s">
        <v>5587</v>
      </c>
      <c r="G3850" s="17" t="s">
        <v>142</v>
      </c>
      <c r="H3850" s="17">
        <v>32</v>
      </c>
      <c r="I3850" s="18" t="str">
        <f t="shared" si="60"/>
        <v>GrosupljeBrvace</v>
      </c>
      <c r="J3850" s="17" t="s">
        <v>968</v>
      </c>
      <c r="K3850" s="17" t="s">
        <v>929</v>
      </c>
      <c r="L3850" s="17" t="s">
        <v>5754</v>
      </c>
      <c r="M3850" s="5" t="s">
        <v>5788</v>
      </c>
      <c r="N3850" s="15" t="s">
        <v>5753</v>
      </c>
    </row>
    <row r="3851" spans="5:14" x14ac:dyDescent="0.25">
      <c r="E3851" s="15" t="s">
        <v>5753</v>
      </c>
      <c r="F3851" s="16" t="s">
        <v>5587</v>
      </c>
      <c r="G3851" s="17" t="s">
        <v>142</v>
      </c>
      <c r="H3851" s="17">
        <v>32</v>
      </c>
      <c r="I3851" s="18" t="str">
        <f t="shared" si="60"/>
        <v>GrosupljeCerovo</v>
      </c>
      <c r="J3851" s="17" t="s">
        <v>1147</v>
      </c>
      <c r="K3851" s="17" t="s">
        <v>1109</v>
      </c>
      <c r="L3851" s="17" t="s">
        <v>5754</v>
      </c>
      <c r="M3851" s="5" t="s">
        <v>5788</v>
      </c>
      <c r="N3851" s="15" t="s">
        <v>5753</v>
      </c>
    </row>
    <row r="3852" spans="5:14" x14ac:dyDescent="0.25">
      <c r="E3852" s="15" t="s">
        <v>5753</v>
      </c>
      <c r="F3852" s="16" t="s">
        <v>5587</v>
      </c>
      <c r="G3852" s="17" t="s">
        <v>142</v>
      </c>
      <c r="H3852" s="17">
        <v>32</v>
      </c>
      <c r="I3852" s="18" t="str">
        <f t="shared" si="60"/>
        <v>GrosupljeCikava</v>
      </c>
      <c r="J3852" s="17" t="s">
        <v>1315</v>
      </c>
      <c r="K3852" s="17" t="s">
        <v>1275</v>
      </c>
      <c r="L3852" s="17" t="s">
        <v>5754</v>
      </c>
      <c r="M3852" s="5" t="s">
        <v>5788</v>
      </c>
      <c r="N3852" s="15" t="s">
        <v>5753</v>
      </c>
    </row>
    <row r="3853" spans="5:14" x14ac:dyDescent="0.25">
      <c r="E3853" s="15" t="s">
        <v>5753</v>
      </c>
      <c r="F3853" s="16" t="s">
        <v>5587</v>
      </c>
      <c r="G3853" s="17" t="s">
        <v>142</v>
      </c>
      <c r="H3853" s="17">
        <v>32</v>
      </c>
      <c r="I3853" s="18" t="str">
        <f t="shared" si="60"/>
        <v>GrosupljeČušperk</v>
      </c>
      <c r="J3853" s="17" t="s">
        <v>1474</v>
      </c>
      <c r="K3853" s="17" t="s">
        <v>1441</v>
      </c>
      <c r="L3853" s="17" t="s">
        <v>5754</v>
      </c>
      <c r="M3853" s="5" t="s">
        <v>5788</v>
      </c>
      <c r="N3853" s="15" t="s">
        <v>5753</v>
      </c>
    </row>
    <row r="3854" spans="5:14" x14ac:dyDescent="0.25">
      <c r="E3854" s="15" t="s">
        <v>5753</v>
      </c>
      <c r="F3854" s="16" t="s">
        <v>5587</v>
      </c>
      <c r="G3854" s="17" t="s">
        <v>142</v>
      </c>
      <c r="H3854" s="17">
        <v>32</v>
      </c>
      <c r="I3854" s="18" t="str">
        <f t="shared" si="60"/>
        <v>GrosupljeDobje</v>
      </c>
      <c r="J3854" s="17" t="s">
        <v>124</v>
      </c>
      <c r="K3854" s="17" t="s">
        <v>1599</v>
      </c>
      <c r="L3854" s="17" t="s">
        <v>5754</v>
      </c>
      <c r="M3854" s="5" t="s">
        <v>5788</v>
      </c>
      <c r="N3854" s="15" t="s">
        <v>5753</v>
      </c>
    </row>
    <row r="3855" spans="5:14" x14ac:dyDescent="0.25">
      <c r="E3855" s="15" t="s">
        <v>5753</v>
      </c>
      <c r="F3855" s="16" t="s">
        <v>5587</v>
      </c>
      <c r="G3855" s="17" t="s">
        <v>142</v>
      </c>
      <c r="H3855" s="17">
        <v>32</v>
      </c>
      <c r="I3855" s="18" t="str">
        <f t="shared" si="60"/>
        <v>GrosupljeDole pri Polici</v>
      </c>
      <c r="J3855" s="17" t="s">
        <v>1787</v>
      </c>
      <c r="K3855" s="17" t="s">
        <v>2174</v>
      </c>
      <c r="L3855" s="17" t="s">
        <v>5754</v>
      </c>
      <c r="M3855" s="5" t="s">
        <v>5788</v>
      </c>
      <c r="N3855" s="15" t="s">
        <v>5753</v>
      </c>
    </row>
    <row r="3856" spans="5:14" x14ac:dyDescent="0.25">
      <c r="E3856" s="15" t="s">
        <v>5753</v>
      </c>
      <c r="F3856" s="16" t="s">
        <v>5587</v>
      </c>
      <c r="G3856" s="17" t="s">
        <v>142</v>
      </c>
      <c r="H3856" s="17">
        <v>32</v>
      </c>
      <c r="I3856" s="18" t="str">
        <f t="shared" si="60"/>
        <v>GrosupljeDolenja vas pri Polici</v>
      </c>
      <c r="J3856" s="17" t="s">
        <v>1929</v>
      </c>
      <c r="K3856" s="17" t="s">
        <v>3869</v>
      </c>
      <c r="L3856" s="17" t="s">
        <v>5754</v>
      </c>
      <c r="M3856" s="5" t="s">
        <v>5788</v>
      </c>
      <c r="N3856" s="15" t="s">
        <v>5753</v>
      </c>
    </row>
    <row r="3857" spans="5:14" x14ac:dyDescent="0.25">
      <c r="E3857" s="15" t="s">
        <v>5753</v>
      </c>
      <c r="F3857" s="16" t="s">
        <v>5587</v>
      </c>
      <c r="G3857" s="17" t="s">
        <v>142</v>
      </c>
      <c r="H3857" s="17">
        <v>32</v>
      </c>
      <c r="I3857" s="18" t="str">
        <f t="shared" si="60"/>
        <v>GrosupljeGabrje pri Ilovi Gori</v>
      </c>
      <c r="J3857" s="17" t="s">
        <v>2073</v>
      </c>
      <c r="K3857" s="17" t="s">
        <v>2306</v>
      </c>
      <c r="L3857" s="17" t="s">
        <v>5754</v>
      </c>
      <c r="M3857" s="5" t="s">
        <v>5788</v>
      </c>
      <c r="N3857" s="15" t="s">
        <v>5753</v>
      </c>
    </row>
    <row r="3858" spans="5:14" x14ac:dyDescent="0.25">
      <c r="E3858" s="15" t="s">
        <v>5753</v>
      </c>
      <c r="F3858" s="16" t="s">
        <v>5587</v>
      </c>
      <c r="G3858" s="17" t="s">
        <v>142</v>
      </c>
      <c r="H3858" s="17">
        <v>32</v>
      </c>
      <c r="I3858" s="18" t="str">
        <f t="shared" si="60"/>
        <v>GrosupljeGajniče</v>
      </c>
      <c r="J3858" s="17" t="s">
        <v>2200</v>
      </c>
      <c r="K3858" s="17" t="s">
        <v>2429</v>
      </c>
      <c r="L3858" s="17" t="s">
        <v>5754</v>
      </c>
      <c r="M3858" s="5" t="s">
        <v>5788</v>
      </c>
      <c r="N3858" s="15" t="s">
        <v>5753</v>
      </c>
    </row>
    <row r="3859" spans="5:14" x14ac:dyDescent="0.25">
      <c r="E3859" s="15" t="s">
        <v>5753</v>
      </c>
      <c r="F3859" s="16" t="s">
        <v>5587</v>
      </c>
      <c r="G3859" s="17" t="s">
        <v>142</v>
      </c>
      <c r="H3859" s="17">
        <v>32</v>
      </c>
      <c r="I3859" s="18" t="str">
        <f t="shared" si="60"/>
        <v>GrosupljeGatina</v>
      </c>
      <c r="J3859" s="17" t="s">
        <v>2336</v>
      </c>
      <c r="K3859" s="17" t="s">
        <v>2543</v>
      </c>
      <c r="L3859" s="17" t="s">
        <v>5754</v>
      </c>
      <c r="M3859" s="5" t="s">
        <v>5788</v>
      </c>
      <c r="N3859" s="15" t="s">
        <v>5753</v>
      </c>
    </row>
    <row r="3860" spans="5:14" x14ac:dyDescent="0.25">
      <c r="E3860" s="15" t="s">
        <v>5753</v>
      </c>
      <c r="F3860" s="16" t="s">
        <v>5587</v>
      </c>
      <c r="G3860" s="17" t="s">
        <v>142</v>
      </c>
      <c r="H3860" s="17">
        <v>32</v>
      </c>
      <c r="I3860" s="18" t="str">
        <f t="shared" si="60"/>
        <v>GrosupljeGorenja vas pri Polici</v>
      </c>
      <c r="J3860" s="17" t="s">
        <v>2450</v>
      </c>
      <c r="K3860" s="17" t="s">
        <v>2649</v>
      </c>
      <c r="L3860" s="17" t="s">
        <v>5754</v>
      </c>
      <c r="M3860" s="5" t="s">
        <v>5788</v>
      </c>
      <c r="N3860" s="15" t="s">
        <v>5753</v>
      </c>
    </row>
    <row r="3861" spans="5:14" x14ac:dyDescent="0.25">
      <c r="E3861" s="15" t="s">
        <v>5753</v>
      </c>
      <c r="F3861" s="16" t="s">
        <v>5587</v>
      </c>
      <c r="G3861" s="17" t="s">
        <v>142</v>
      </c>
      <c r="H3861" s="17">
        <v>32</v>
      </c>
      <c r="I3861" s="18" t="str">
        <f t="shared" si="60"/>
        <v>GrosupljeGornji Rogatec</v>
      </c>
      <c r="J3861" s="17" t="s">
        <v>2565</v>
      </c>
      <c r="K3861" s="17" t="s">
        <v>4058</v>
      </c>
      <c r="L3861" s="17" t="s">
        <v>5754</v>
      </c>
      <c r="M3861" s="5" t="s">
        <v>5788</v>
      </c>
      <c r="N3861" s="15" t="s">
        <v>5753</v>
      </c>
    </row>
    <row r="3862" spans="5:14" x14ac:dyDescent="0.25">
      <c r="E3862" s="15" t="s">
        <v>5753</v>
      </c>
      <c r="F3862" s="16" t="s">
        <v>5587</v>
      </c>
      <c r="G3862" s="17" t="s">
        <v>142</v>
      </c>
      <c r="H3862" s="17">
        <v>32</v>
      </c>
      <c r="I3862" s="18" t="str">
        <f t="shared" si="60"/>
        <v>GrosupljeGradišče</v>
      </c>
      <c r="J3862" s="17" t="s">
        <v>904</v>
      </c>
      <c r="K3862" s="17" t="s">
        <v>2749</v>
      </c>
      <c r="L3862" s="17" t="s">
        <v>5754</v>
      </c>
      <c r="M3862" s="5" t="s">
        <v>5788</v>
      </c>
      <c r="N3862" s="15" t="s">
        <v>5753</v>
      </c>
    </row>
    <row r="3863" spans="5:14" x14ac:dyDescent="0.25">
      <c r="E3863" s="15" t="s">
        <v>5753</v>
      </c>
      <c r="F3863" s="16" t="s">
        <v>5587</v>
      </c>
      <c r="G3863" s="17" t="s">
        <v>142</v>
      </c>
      <c r="H3863" s="17">
        <v>32</v>
      </c>
      <c r="I3863" s="18" t="str">
        <f t="shared" si="60"/>
        <v>GrosupljeGrosuplje</v>
      </c>
      <c r="J3863" s="17" t="s">
        <v>142</v>
      </c>
      <c r="K3863" s="17" t="s">
        <v>2850</v>
      </c>
      <c r="L3863" s="17" t="s">
        <v>5754</v>
      </c>
      <c r="M3863" s="5" t="s">
        <v>5788</v>
      </c>
      <c r="N3863" s="15" t="s">
        <v>5753</v>
      </c>
    </row>
    <row r="3864" spans="5:14" x14ac:dyDescent="0.25">
      <c r="E3864" s="15" t="s">
        <v>5753</v>
      </c>
      <c r="F3864" s="16" t="s">
        <v>5587</v>
      </c>
      <c r="G3864" s="17" t="s">
        <v>142</v>
      </c>
      <c r="H3864" s="17">
        <v>32</v>
      </c>
      <c r="I3864" s="18" t="str">
        <f t="shared" si="60"/>
        <v>GrosupljeHrastje pri Grosupljem</v>
      </c>
      <c r="J3864" s="17" t="s">
        <v>2873</v>
      </c>
      <c r="K3864" s="17" t="s">
        <v>4147</v>
      </c>
      <c r="L3864" s="17" t="s">
        <v>5754</v>
      </c>
      <c r="M3864" s="5" t="s">
        <v>5788</v>
      </c>
      <c r="N3864" s="15" t="s">
        <v>5753</v>
      </c>
    </row>
    <row r="3865" spans="5:14" x14ac:dyDescent="0.25">
      <c r="E3865" s="15" t="s">
        <v>5753</v>
      </c>
      <c r="F3865" s="16" t="s">
        <v>5587</v>
      </c>
      <c r="G3865" s="17" t="s">
        <v>142</v>
      </c>
      <c r="H3865" s="17">
        <v>32</v>
      </c>
      <c r="I3865" s="18" t="str">
        <f t="shared" si="60"/>
        <v>GrosupljeHuda Polica</v>
      </c>
      <c r="J3865" s="17" t="s">
        <v>2971</v>
      </c>
      <c r="K3865" s="17" t="s">
        <v>2951</v>
      </c>
      <c r="L3865" s="17" t="s">
        <v>5754</v>
      </c>
      <c r="M3865" s="5" t="s">
        <v>5788</v>
      </c>
      <c r="N3865" s="15" t="s">
        <v>5753</v>
      </c>
    </row>
    <row r="3866" spans="5:14" x14ac:dyDescent="0.25">
      <c r="E3866" s="15" t="s">
        <v>5753</v>
      </c>
      <c r="F3866" s="16" t="s">
        <v>5587</v>
      </c>
      <c r="G3866" s="17" t="s">
        <v>142</v>
      </c>
      <c r="H3866" s="17">
        <v>32</v>
      </c>
      <c r="I3866" s="18" t="str">
        <f t="shared" si="60"/>
        <v>GrosupljeKožljevec</v>
      </c>
      <c r="J3866" s="17" t="s">
        <v>3055</v>
      </c>
      <c r="K3866" s="17" t="s">
        <v>3036</v>
      </c>
      <c r="L3866" s="17" t="s">
        <v>5754</v>
      </c>
      <c r="M3866" s="5" t="s">
        <v>5788</v>
      </c>
      <c r="N3866" s="15" t="s">
        <v>5753</v>
      </c>
    </row>
    <row r="3867" spans="5:14" x14ac:dyDescent="0.25">
      <c r="E3867" s="15" t="s">
        <v>5753</v>
      </c>
      <c r="F3867" s="16" t="s">
        <v>5587</v>
      </c>
      <c r="G3867" s="17" t="s">
        <v>142</v>
      </c>
      <c r="H3867" s="17">
        <v>32</v>
      </c>
      <c r="I3867" s="18" t="str">
        <f t="shared" si="60"/>
        <v>GrosupljeLobček</v>
      </c>
      <c r="J3867" s="17" t="s">
        <v>3138</v>
      </c>
      <c r="K3867" s="17" t="s">
        <v>4193</v>
      </c>
      <c r="L3867" s="17" t="s">
        <v>5754</v>
      </c>
      <c r="M3867" s="5" t="s">
        <v>5788</v>
      </c>
      <c r="N3867" s="15" t="s">
        <v>5753</v>
      </c>
    </row>
    <row r="3868" spans="5:14" x14ac:dyDescent="0.25">
      <c r="E3868" s="15" t="s">
        <v>5753</v>
      </c>
      <c r="F3868" s="16" t="s">
        <v>5587</v>
      </c>
      <c r="G3868" s="17" t="s">
        <v>142</v>
      </c>
      <c r="H3868" s="17">
        <v>32</v>
      </c>
      <c r="I3868" s="18" t="str">
        <f t="shared" si="60"/>
        <v>GrosupljeLuče</v>
      </c>
      <c r="J3868" s="17" t="s">
        <v>187</v>
      </c>
      <c r="K3868" s="17" t="s">
        <v>5420</v>
      </c>
      <c r="L3868" s="17" t="s">
        <v>5754</v>
      </c>
      <c r="M3868" s="5" t="s">
        <v>5788</v>
      </c>
      <c r="N3868" s="15" t="s">
        <v>5753</v>
      </c>
    </row>
    <row r="3869" spans="5:14" x14ac:dyDescent="0.25">
      <c r="E3869" s="15" t="s">
        <v>5753</v>
      </c>
      <c r="F3869" s="16" t="s">
        <v>5587</v>
      </c>
      <c r="G3869" s="17" t="s">
        <v>142</v>
      </c>
      <c r="H3869" s="17">
        <v>32</v>
      </c>
      <c r="I3869" s="18" t="str">
        <f t="shared" si="60"/>
        <v>GrosupljeMala Ilova Gora</v>
      </c>
      <c r="J3869" s="17" t="s">
        <v>3305</v>
      </c>
      <c r="K3869" s="17" t="s">
        <v>4239</v>
      </c>
      <c r="L3869" s="17" t="s">
        <v>5754</v>
      </c>
      <c r="M3869" s="5" t="s">
        <v>5788</v>
      </c>
      <c r="N3869" s="15" t="s">
        <v>5753</v>
      </c>
    </row>
    <row r="3870" spans="5:14" x14ac:dyDescent="0.25">
      <c r="E3870" s="15" t="s">
        <v>5753</v>
      </c>
      <c r="F3870" s="16" t="s">
        <v>5587</v>
      </c>
      <c r="G3870" s="17" t="s">
        <v>142</v>
      </c>
      <c r="H3870" s="17">
        <v>32</v>
      </c>
      <c r="I3870" s="18" t="str">
        <f t="shared" si="60"/>
        <v>GrosupljeMala Loka pri Višnji Gori</v>
      </c>
      <c r="J3870" s="17" t="s">
        <v>3384</v>
      </c>
      <c r="K3870" s="17" t="s">
        <v>4278</v>
      </c>
      <c r="L3870" s="17" t="s">
        <v>5754</v>
      </c>
      <c r="M3870" s="5" t="s">
        <v>5788</v>
      </c>
      <c r="N3870" s="15" t="s">
        <v>5753</v>
      </c>
    </row>
    <row r="3871" spans="5:14" x14ac:dyDescent="0.25">
      <c r="E3871" s="15" t="s">
        <v>5753</v>
      </c>
      <c r="F3871" s="16" t="s">
        <v>5587</v>
      </c>
      <c r="G3871" s="17" t="s">
        <v>142</v>
      </c>
      <c r="H3871" s="17">
        <v>32</v>
      </c>
      <c r="I3871" s="18" t="str">
        <f t="shared" si="60"/>
        <v>GrosupljeMala Račna</v>
      </c>
      <c r="J3871" s="17" t="s">
        <v>3455</v>
      </c>
      <c r="K3871" s="17" t="s">
        <v>5436</v>
      </c>
      <c r="L3871" s="17" t="s">
        <v>5754</v>
      </c>
      <c r="M3871" s="5" t="s">
        <v>5788</v>
      </c>
      <c r="N3871" s="15" t="s">
        <v>5753</v>
      </c>
    </row>
    <row r="3872" spans="5:14" x14ac:dyDescent="0.25">
      <c r="E3872" s="15" t="s">
        <v>5753</v>
      </c>
      <c r="F3872" s="16" t="s">
        <v>5587</v>
      </c>
      <c r="G3872" s="17" t="s">
        <v>142</v>
      </c>
      <c r="H3872" s="17">
        <v>32</v>
      </c>
      <c r="I3872" s="18" t="str">
        <f t="shared" si="60"/>
        <v>GrosupljeMala Stara vas</v>
      </c>
      <c r="J3872" s="17" t="s">
        <v>3524</v>
      </c>
      <c r="K3872" s="17" t="s">
        <v>4318</v>
      </c>
      <c r="L3872" s="17" t="s">
        <v>5754</v>
      </c>
      <c r="M3872" s="5" t="s">
        <v>5788</v>
      </c>
      <c r="N3872" s="15" t="s">
        <v>5753</v>
      </c>
    </row>
    <row r="3873" spans="5:14" x14ac:dyDescent="0.25">
      <c r="E3873" s="15" t="s">
        <v>5753</v>
      </c>
      <c r="F3873" s="16" t="s">
        <v>5587</v>
      </c>
      <c r="G3873" s="17" t="s">
        <v>142</v>
      </c>
      <c r="H3873" s="17">
        <v>32</v>
      </c>
      <c r="I3873" s="18" t="str">
        <f t="shared" si="60"/>
        <v>GrosupljeMala vas pri Grosupljem</v>
      </c>
      <c r="J3873" s="17" t="s">
        <v>3589</v>
      </c>
      <c r="K3873" s="17" t="s">
        <v>4355</v>
      </c>
      <c r="L3873" s="17" t="s">
        <v>5754</v>
      </c>
      <c r="M3873" s="5" t="s">
        <v>5788</v>
      </c>
      <c r="N3873" s="15" t="s">
        <v>5753</v>
      </c>
    </row>
    <row r="3874" spans="5:14" x14ac:dyDescent="0.25">
      <c r="E3874" s="15" t="s">
        <v>5753</v>
      </c>
      <c r="F3874" s="16" t="s">
        <v>5587</v>
      </c>
      <c r="G3874" s="17" t="s">
        <v>142</v>
      </c>
      <c r="H3874" s="17">
        <v>32</v>
      </c>
      <c r="I3874" s="18" t="str">
        <f t="shared" si="60"/>
        <v>GrosupljeMale Lipljene</v>
      </c>
      <c r="J3874" s="17" t="s">
        <v>3655</v>
      </c>
      <c r="K3874" s="17" t="s">
        <v>4393</v>
      </c>
      <c r="L3874" s="17" t="s">
        <v>5754</v>
      </c>
      <c r="M3874" s="5" t="s">
        <v>5788</v>
      </c>
      <c r="N3874" s="15" t="s">
        <v>5753</v>
      </c>
    </row>
    <row r="3875" spans="5:14" x14ac:dyDescent="0.25">
      <c r="E3875" s="15" t="s">
        <v>5753</v>
      </c>
      <c r="F3875" s="16" t="s">
        <v>5587</v>
      </c>
      <c r="G3875" s="17" t="s">
        <v>142</v>
      </c>
      <c r="H3875" s="17">
        <v>32</v>
      </c>
      <c r="I3875" s="18" t="str">
        <f t="shared" si="60"/>
        <v>GrosupljeMali Konec</v>
      </c>
      <c r="J3875" s="17" t="s">
        <v>3720</v>
      </c>
      <c r="K3875" s="17" t="s">
        <v>5592</v>
      </c>
      <c r="L3875" s="17" t="s">
        <v>5754</v>
      </c>
      <c r="M3875" s="5" t="s">
        <v>5788</v>
      </c>
      <c r="N3875" s="15" t="s">
        <v>5753</v>
      </c>
    </row>
    <row r="3876" spans="5:14" x14ac:dyDescent="0.25">
      <c r="E3876" s="15" t="s">
        <v>5753</v>
      </c>
      <c r="F3876" s="16" t="s">
        <v>5587</v>
      </c>
      <c r="G3876" s="17" t="s">
        <v>142</v>
      </c>
      <c r="H3876" s="17">
        <v>32</v>
      </c>
      <c r="I3876" s="18" t="str">
        <f t="shared" si="60"/>
        <v>GrosupljeMali Vrh pri Šmarju</v>
      </c>
      <c r="J3876" s="17" t="s">
        <v>3779</v>
      </c>
      <c r="K3876" s="17" t="s">
        <v>4430</v>
      </c>
      <c r="L3876" s="17" t="s">
        <v>5754</v>
      </c>
      <c r="M3876" s="5" t="s">
        <v>5788</v>
      </c>
      <c r="N3876" s="15" t="s">
        <v>5753</v>
      </c>
    </row>
    <row r="3877" spans="5:14" x14ac:dyDescent="0.25">
      <c r="E3877" s="15" t="s">
        <v>5753</v>
      </c>
      <c r="F3877" s="16" t="s">
        <v>5587</v>
      </c>
      <c r="G3877" s="17" t="s">
        <v>142</v>
      </c>
      <c r="H3877" s="17">
        <v>32</v>
      </c>
      <c r="I3877" s="18" t="str">
        <f t="shared" si="60"/>
        <v>GrosupljeMalo Mlačevo</v>
      </c>
      <c r="J3877" s="17" t="s">
        <v>3829</v>
      </c>
      <c r="K3877" s="17" t="s">
        <v>5512</v>
      </c>
      <c r="L3877" s="17" t="s">
        <v>5754</v>
      </c>
      <c r="M3877" s="5" t="s">
        <v>5788</v>
      </c>
      <c r="N3877" s="15" t="s">
        <v>5753</v>
      </c>
    </row>
    <row r="3878" spans="5:14" x14ac:dyDescent="0.25">
      <c r="E3878" s="15" t="s">
        <v>5753</v>
      </c>
      <c r="F3878" s="16" t="s">
        <v>5587</v>
      </c>
      <c r="G3878" s="17" t="s">
        <v>142</v>
      </c>
      <c r="H3878" s="17">
        <v>32</v>
      </c>
      <c r="I3878" s="18" t="str">
        <f t="shared" si="60"/>
        <v>GrosupljeMedvedica</v>
      </c>
      <c r="J3878" s="17" t="s">
        <v>3880</v>
      </c>
      <c r="K3878" s="17" t="s">
        <v>4462</v>
      </c>
      <c r="L3878" s="17" t="s">
        <v>5754</v>
      </c>
      <c r="M3878" s="5" t="s">
        <v>5788</v>
      </c>
      <c r="N3878" s="15" t="s">
        <v>5753</v>
      </c>
    </row>
    <row r="3879" spans="5:14" x14ac:dyDescent="0.25">
      <c r="E3879" s="15" t="s">
        <v>5753</v>
      </c>
      <c r="F3879" s="16" t="s">
        <v>5587</v>
      </c>
      <c r="G3879" s="17" t="s">
        <v>142</v>
      </c>
      <c r="H3879" s="17">
        <v>32</v>
      </c>
      <c r="I3879" s="18" t="str">
        <f t="shared" si="60"/>
        <v>GrosupljeParadišče</v>
      </c>
      <c r="J3879" s="17" t="s">
        <v>3927</v>
      </c>
      <c r="K3879" s="17" t="s">
        <v>5516</v>
      </c>
      <c r="L3879" s="17" t="s">
        <v>5754</v>
      </c>
      <c r="M3879" s="5" t="s">
        <v>5788</v>
      </c>
      <c r="N3879" s="15" t="s">
        <v>5753</v>
      </c>
    </row>
    <row r="3880" spans="5:14" x14ac:dyDescent="0.25">
      <c r="E3880" s="15" t="s">
        <v>5753</v>
      </c>
      <c r="F3880" s="16" t="s">
        <v>5587</v>
      </c>
      <c r="G3880" s="17" t="s">
        <v>142</v>
      </c>
      <c r="H3880" s="17">
        <v>32</v>
      </c>
      <c r="I3880" s="18" t="str">
        <f t="shared" si="60"/>
        <v>GrosupljePece</v>
      </c>
      <c r="J3880" s="17" t="s">
        <v>3974</v>
      </c>
      <c r="K3880" s="17" t="s">
        <v>4495</v>
      </c>
      <c r="L3880" s="17" t="s">
        <v>5754</v>
      </c>
      <c r="M3880" s="5" t="s">
        <v>5788</v>
      </c>
      <c r="N3880" s="15" t="s">
        <v>5753</v>
      </c>
    </row>
    <row r="3881" spans="5:14" x14ac:dyDescent="0.25">
      <c r="E3881" s="15" t="s">
        <v>5753</v>
      </c>
      <c r="F3881" s="16" t="s">
        <v>5587</v>
      </c>
      <c r="G3881" s="17" t="s">
        <v>142</v>
      </c>
      <c r="H3881" s="17">
        <v>32</v>
      </c>
      <c r="I3881" s="18" t="str">
        <f t="shared" si="60"/>
        <v>GrosupljePeč</v>
      </c>
      <c r="J3881" s="17" t="s">
        <v>4019</v>
      </c>
      <c r="K3881" s="17" t="s">
        <v>4529</v>
      </c>
      <c r="L3881" s="17" t="s">
        <v>5754</v>
      </c>
      <c r="M3881" s="5" t="s">
        <v>5788</v>
      </c>
      <c r="N3881" s="15" t="s">
        <v>5753</v>
      </c>
    </row>
    <row r="3882" spans="5:14" x14ac:dyDescent="0.25">
      <c r="E3882" s="15" t="s">
        <v>5753</v>
      </c>
      <c r="F3882" s="16" t="s">
        <v>5587</v>
      </c>
      <c r="G3882" s="17" t="s">
        <v>142</v>
      </c>
      <c r="H3882" s="17">
        <v>32</v>
      </c>
      <c r="I3882" s="18" t="str">
        <f t="shared" si="60"/>
        <v>GrosupljePlešivica pri Žalni</v>
      </c>
      <c r="J3882" s="17" t="s">
        <v>4066</v>
      </c>
      <c r="K3882" s="17" t="s">
        <v>4562</v>
      </c>
      <c r="L3882" s="17" t="s">
        <v>5754</v>
      </c>
      <c r="M3882" s="5" t="s">
        <v>5788</v>
      </c>
      <c r="N3882" s="15" t="s">
        <v>5753</v>
      </c>
    </row>
    <row r="3883" spans="5:14" x14ac:dyDescent="0.25">
      <c r="E3883" s="15" t="s">
        <v>5753</v>
      </c>
      <c r="F3883" s="16" t="s">
        <v>5587</v>
      </c>
      <c r="G3883" s="17" t="s">
        <v>142</v>
      </c>
      <c r="H3883" s="17">
        <v>32</v>
      </c>
      <c r="I3883" s="18" t="str">
        <f t="shared" si="60"/>
        <v>GrosupljePodgorica pri Podtaboru</v>
      </c>
      <c r="J3883" s="17" t="s">
        <v>4111</v>
      </c>
      <c r="K3883" s="17" t="s">
        <v>4592</v>
      </c>
      <c r="L3883" s="17" t="s">
        <v>5754</v>
      </c>
      <c r="M3883" s="5" t="s">
        <v>5788</v>
      </c>
      <c r="N3883" s="15" t="s">
        <v>5753</v>
      </c>
    </row>
    <row r="3884" spans="5:14" x14ac:dyDescent="0.25">
      <c r="E3884" s="15" t="s">
        <v>5753</v>
      </c>
      <c r="F3884" s="16" t="s">
        <v>5587</v>
      </c>
      <c r="G3884" s="17" t="s">
        <v>142</v>
      </c>
      <c r="H3884" s="17">
        <v>32</v>
      </c>
      <c r="I3884" s="18" t="str">
        <f t="shared" si="60"/>
        <v>GrosupljePodgorica pri Šmarju</v>
      </c>
      <c r="J3884" s="17" t="s">
        <v>4155</v>
      </c>
      <c r="K3884" s="17" t="s">
        <v>5526</v>
      </c>
      <c r="L3884" s="17" t="s">
        <v>5754</v>
      </c>
      <c r="M3884" s="5" t="s">
        <v>5788</v>
      </c>
      <c r="N3884" s="15" t="s">
        <v>5753</v>
      </c>
    </row>
    <row r="3885" spans="5:14" x14ac:dyDescent="0.25">
      <c r="E3885" s="15" t="s">
        <v>5753</v>
      </c>
      <c r="F3885" s="16" t="s">
        <v>5587</v>
      </c>
      <c r="G3885" s="17" t="s">
        <v>142</v>
      </c>
      <c r="H3885" s="17">
        <v>32</v>
      </c>
      <c r="I3885" s="18" t="str">
        <f t="shared" si="60"/>
        <v>GrosupljePolica</v>
      </c>
      <c r="J3885" s="17" t="s">
        <v>1683</v>
      </c>
      <c r="K3885" s="17" t="s">
        <v>4622</v>
      </c>
      <c r="L3885" s="17" t="s">
        <v>5754</v>
      </c>
      <c r="M3885" s="5" t="s">
        <v>5788</v>
      </c>
      <c r="N3885" s="15" t="s">
        <v>5753</v>
      </c>
    </row>
    <row r="3886" spans="5:14" x14ac:dyDescent="0.25">
      <c r="E3886" s="15" t="s">
        <v>5753</v>
      </c>
      <c r="F3886" s="16" t="s">
        <v>5587</v>
      </c>
      <c r="G3886" s="17" t="s">
        <v>142</v>
      </c>
      <c r="H3886" s="17">
        <v>32</v>
      </c>
      <c r="I3886" s="18" t="str">
        <f t="shared" si="60"/>
        <v>GrosupljePonova vas</v>
      </c>
      <c r="J3886" s="17" t="s">
        <v>4247</v>
      </c>
      <c r="K3886" s="17" t="s">
        <v>5532</v>
      </c>
      <c r="L3886" s="17" t="s">
        <v>5754</v>
      </c>
      <c r="M3886" s="5" t="s">
        <v>5788</v>
      </c>
      <c r="N3886" s="15" t="s">
        <v>5753</v>
      </c>
    </row>
    <row r="3887" spans="5:14" x14ac:dyDescent="0.25">
      <c r="E3887" s="15" t="s">
        <v>5753</v>
      </c>
      <c r="F3887" s="16" t="s">
        <v>5587</v>
      </c>
      <c r="G3887" s="17" t="s">
        <v>142</v>
      </c>
      <c r="H3887" s="17">
        <v>32</v>
      </c>
      <c r="I3887" s="18" t="str">
        <f t="shared" si="60"/>
        <v>GrosupljePredole</v>
      </c>
      <c r="J3887" s="17" t="s">
        <v>4285</v>
      </c>
      <c r="K3887" s="17" t="s">
        <v>4649</v>
      </c>
      <c r="L3887" s="17" t="s">
        <v>5754</v>
      </c>
      <c r="M3887" s="5" t="s">
        <v>5788</v>
      </c>
      <c r="N3887" s="15" t="s">
        <v>5753</v>
      </c>
    </row>
    <row r="3888" spans="5:14" x14ac:dyDescent="0.25">
      <c r="E3888" s="15" t="s">
        <v>5753</v>
      </c>
      <c r="F3888" s="16" t="s">
        <v>5587</v>
      </c>
      <c r="G3888" s="17" t="s">
        <v>142</v>
      </c>
      <c r="H3888" s="17">
        <v>32</v>
      </c>
      <c r="I3888" s="18" t="str">
        <f t="shared" si="60"/>
        <v>GrosupljeRožnik</v>
      </c>
      <c r="J3888" s="17" t="s">
        <v>4327</v>
      </c>
      <c r="K3888" s="17" t="s">
        <v>4678</v>
      </c>
      <c r="L3888" s="17" t="s">
        <v>5754</v>
      </c>
      <c r="M3888" s="5" t="s">
        <v>5788</v>
      </c>
      <c r="N3888" s="15" t="s">
        <v>5753</v>
      </c>
    </row>
    <row r="3889" spans="5:14" x14ac:dyDescent="0.25">
      <c r="E3889" s="15" t="s">
        <v>5753</v>
      </c>
      <c r="F3889" s="16" t="s">
        <v>5587</v>
      </c>
      <c r="G3889" s="17" t="s">
        <v>142</v>
      </c>
      <c r="H3889" s="17">
        <v>32</v>
      </c>
      <c r="I3889" s="18" t="str">
        <f t="shared" si="60"/>
        <v>GrosupljeSela pri Šmarju</v>
      </c>
      <c r="J3889" s="17" t="s">
        <v>4363</v>
      </c>
      <c r="K3889" s="17" t="s">
        <v>4705</v>
      </c>
      <c r="L3889" s="17" t="s">
        <v>5754</v>
      </c>
      <c r="M3889" s="5" t="s">
        <v>5788</v>
      </c>
      <c r="N3889" s="15" t="s">
        <v>5753</v>
      </c>
    </row>
    <row r="3890" spans="5:14" x14ac:dyDescent="0.25">
      <c r="E3890" s="15" t="s">
        <v>5753</v>
      </c>
      <c r="F3890" s="16" t="s">
        <v>5587</v>
      </c>
      <c r="G3890" s="17" t="s">
        <v>142</v>
      </c>
      <c r="H3890" s="17">
        <v>32</v>
      </c>
      <c r="I3890" s="18" t="str">
        <f t="shared" si="60"/>
        <v>GrosupljeSpodnja Slivnica</v>
      </c>
      <c r="J3890" s="17" t="s">
        <v>4401</v>
      </c>
      <c r="K3890" s="17" t="s">
        <v>5540</v>
      </c>
      <c r="L3890" s="17" t="s">
        <v>5754</v>
      </c>
      <c r="M3890" s="5" t="s">
        <v>5788</v>
      </c>
      <c r="N3890" s="15" t="s">
        <v>5753</v>
      </c>
    </row>
    <row r="3891" spans="5:14" x14ac:dyDescent="0.25">
      <c r="E3891" s="15" t="s">
        <v>5753</v>
      </c>
      <c r="F3891" s="16" t="s">
        <v>5587</v>
      </c>
      <c r="G3891" s="17" t="s">
        <v>142</v>
      </c>
      <c r="H3891" s="17">
        <v>32</v>
      </c>
      <c r="I3891" s="18" t="str">
        <f t="shared" si="60"/>
        <v>GrosupljeSpodnje Blato</v>
      </c>
      <c r="J3891" s="17" t="s">
        <v>4438</v>
      </c>
      <c r="K3891" s="17" t="s">
        <v>5544</v>
      </c>
      <c r="L3891" s="17" t="s">
        <v>5754</v>
      </c>
      <c r="M3891" s="5" t="s">
        <v>5788</v>
      </c>
      <c r="N3891" s="15" t="s">
        <v>5753</v>
      </c>
    </row>
    <row r="3892" spans="5:14" x14ac:dyDescent="0.25">
      <c r="E3892" s="15" t="s">
        <v>5753</v>
      </c>
      <c r="F3892" s="16" t="s">
        <v>5587</v>
      </c>
      <c r="G3892" s="17" t="s">
        <v>142</v>
      </c>
      <c r="H3892" s="17">
        <v>32</v>
      </c>
      <c r="I3892" s="18" t="str">
        <f t="shared" si="60"/>
        <v>GrosupljeSpodnje Duplice</v>
      </c>
      <c r="J3892" s="17" t="s">
        <v>4467</v>
      </c>
      <c r="K3892" s="17" t="s">
        <v>5548</v>
      </c>
      <c r="L3892" s="17" t="s">
        <v>5754</v>
      </c>
      <c r="M3892" s="5" t="s">
        <v>5788</v>
      </c>
      <c r="N3892" s="15" t="s">
        <v>5753</v>
      </c>
    </row>
    <row r="3893" spans="5:14" x14ac:dyDescent="0.25">
      <c r="E3893" s="15" t="s">
        <v>5753</v>
      </c>
      <c r="F3893" s="16" t="s">
        <v>5587</v>
      </c>
      <c r="G3893" s="17" t="s">
        <v>142</v>
      </c>
      <c r="H3893" s="17">
        <v>32</v>
      </c>
      <c r="I3893" s="18" t="str">
        <f t="shared" si="60"/>
        <v>GrosupljeŠkocjan</v>
      </c>
      <c r="J3893" s="17" t="s">
        <v>270</v>
      </c>
      <c r="K3893" s="17" t="s">
        <v>4734</v>
      </c>
      <c r="L3893" s="17" t="s">
        <v>5754</v>
      </c>
      <c r="M3893" s="5" t="s">
        <v>5788</v>
      </c>
      <c r="N3893" s="15" t="s">
        <v>5753</v>
      </c>
    </row>
    <row r="3894" spans="5:14" x14ac:dyDescent="0.25">
      <c r="E3894" s="15" t="s">
        <v>5753</v>
      </c>
      <c r="F3894" s="16" t="s">
        <v>5587</v>
      </c>
      <c r="G3894" s="17" t="s">
        <v>142</v>
      </c>
      <c r="H3894" s="17">
        <v>32</v>
      </c>
      <c r="I3894" s="18" t="str">
        <f t="shared" si="60"/>
        <v>GrosupljeŠmarje-Sap</v>
      </c>
      <c r="J3894" s="17" t="s">
        <v>4534</v>
      </c>
      <c r="K3894" s="17" t="s">
        <v>4760</v>
      </c>
      <c r="L3894" s="17" t="s">
        <v>5754</v>
      </c>
      <c r="M3894" s="5" t="s">
        <v>5788</v>
      </c>
      <c r="N3894" s="15" t="s">
        <v>5753</v>
      </c>
    </row>
    <row r="3895" spans="5:14" x14ac:dyDescent="0.25">
      <c r="E3895" s="15" t="s">
        <v>5753</v>
      </c>
      <c r="F3895" s="16" t="s">
        <v>5587</v>
      </c>
      <c r="G3895" s="17" t="s">
        <v>142</v>
      </c>
      <c r="H3895" s="17">
        <v>32</v>
      </c>
      <c r="I3895" s="18" t="str">
        <f t="shared" si="60"/>
        <v>GrosupljeŠt. Jurij</v>
      </c>
      <c r="J3895" s="17" t="s">
        <v>4567</v>
      </c>
      <c r="K3895" s="17" t="s">
        <v>5554</v>
      </c>
      <c r="L3895" s="17" t="s">
        <v>5754</v>
      </c>
      <c r="M3895" s="5" t="s">
        <v>5788</v>
      </c>
      <c r="N3895" s="15" t="s">
        <v>5753</v>
      </c>
    </row>
    <row r="3896" spans="5:14" x14ac:dyDescent="0.25">
      <c r="E3896" s="15" t="s">
        <v>5753</v>
      </c>
      <c r="F3896" s="16" t="s">
        <v>5587</v>
      </c>
      <c r="G3896" s="17" t="s">
        <v>142</v>
      </c>
      <c r="H3896" s="17">
        <v>32</v>
      </c>
      <c r="I3896" s="18" t="str">
        <f t="shared" si="60"/>
        <v>GrosupljeTlake</v>
      </c>
      <c r="J3896" s="17" t="s">
        <v>1551</v>
      </c>
      <c r="K3896" s="17" t="s">
        <v>5556</v>
      </c>
      <c r="L3896" s="17" t="s">
        <v>5754</v>
      </c>
      <c r="M3896" s="5" t="s">
        <v>5788</v>
      </c>
      <c r="N3896" s="15" t="s">
        <v>5753</v>
      </c>
    </row>
    <row r="3897" spans="5:14" x14ac:dyDescent="0.25">
      <c r="E3897" s="15" t="s">
        <v>5753</v>
      </c>
      <c r="F3897" s="16" t="s">
        <v>5587</v>
      </c>
      <c r="G3897" s="17" t="s">
        <v>142</v>
      </c>
      <c r="H3897" s="17">
        <v>32</v>
      </c>
      <c r="I3897" s="18" t="str">
        <f t="shared" si="60"/>
        <v>GrosupljeTroščine</v>
      </c>
      <c r="J3897" s="17" t="s">
        <v>4626</v>
      </c>
      <c r="K3897" s="17" t="s">
        <v>5642</v>
      </c>
      <c r="L3897" s="17" t="s">
        <v>5754</v>
      </c>
      <c r="M3897" s="5" t="s">
        <v>5788</v>
      </c>
      <c r="N3897" s="15" t="s">
        <v>5753</v>
      </c>
    </row>
    <row r="3898" spans="5:14" x14ac:dyDescent="0.25">
      <c r="E3898" s="15" t="s">
        <v>5753</v>
      </c>
      <c r="F3898" s="16" t="s">
        <v>5587</v>
      </c>
      <c r="G3898" s="17" t="s">
        <v>142</v>
      </c>
      <c r="H3898" s="17">
        <v>32</v>
      </c>
      <c r="I3898" s="18" t="str">
        <f t="shared" si="60"/>
        <v>GrosupljeUdje</v>
      </c>
      <c r="J3898" s="17" t="s">
        <v>4654</v>
      </c>
      <c r="K3898" s="17" t="s">
        <v>5558</v>
      </c>
      <c r="L3898" s="17" t="s">
        <v>5754</v>
      </c>
      <c r="M3898" s="5" t="s">
        <v>5788</v>
      </c>
      <c r="N3898" s="15" t="s">
        <v>5753</v>
      </c>
    </row>
    <row r="3899" spans="5:14" x14ac:dyDescent="0.25">
      <c r="E3899" s="15" t="s">
        <v>5753</v>
      </c>
      <c r="F3899" s="16" t="s">
        <v>5587</v>
      </c>
      <c r="G3899" s="17" t="s">
        <v>142</v>
      </c>
      <c r="H3899" s="17">
        <v>32</v>
      </c>
      <c r="I3899" s="18" t="str">
        <f t="shared" si="60"/>
        <v>GrosupljeVelika Ilova Gora</v>
      </c>
      <c r="J3899" s="17" t="s">
        <v>4679</v>
      </c>
      <c r="K3899" s="17" t="s">
        <v>5559</v>
      </c>
      <c r="L3899" s="17" t="s">
        <v>5754</v>
      </c>
      <c r="M3899" s="5" t="s">
        <v>5788</v>
      </c>
      <c r="N3899" s="15" t="s">
        <v>5753</v>
      </c>
    </row>
    <row r="3900" spans="5:14" x14ac:dyDescent="0.25">
      <c r="E3900" s="15" t="s">
        <v>5753</v>
      </c>
      <c r="F3900" s="16" t="s">
        <v>5587</v>
      </c>
      <c r="G3900" s="17" t="s">
        <v>142</v>
      </c>
      <c r="H3900" s="17">
        <v>32</v>
      </c>
      <c r="I3900" s="18" t="str">
        <f t="shared" si="60"/>
        <v>GrosupljeVelika Loka</v>
      </c>
      <c r="J3900" s="17" t="s">
        <v>4709</v>
      </c>
      <c r="K3900" s="17" t="s">
        <v>5561</v>
      </c>
      <c r="L3900" s="17" t="s">
        <v>5754</v>
      </c>
      <c r="M3900" s="5" t="s">
        <v>5788</v>
      </c>
      <c r="N3900" s="15" t="s">
        <v>5753</v>
      </c>
    </row>
    <row r="3901" spans="5:14" x14ac:dyDescent="0.25">
      <c r="E3901" s="15" t="s">
        <v>5753</v>
      </c>
      <c r="F3901" s="16" t="s">
        <v>5587</v>
      </c>
      <c r="G3901" s="17" t="s">
        <v>142</v>
      </c>
      <c r="H3901" s="17">
        <v>32</v>
      </c>
      <c r="I3901" s="18" t="str">
        <f t="shared" si="60"/>
        <v>GrosupljeVelika Račna</v>
      </c>
      <c r="J3901" s="17" t="s">
        <v>4738</v>
      </c>
      <c r="K3901" s="17" t="s">
        <v>5563</v>
      </c>
      <c r="L3901" s="17" t="s">
        <v>5754</v>
      </c>
      <c r="M3901" s="5" t="s">
        <v>5788</v>
      </c>
      <c r="N3901" s="15" t="s">
        <v>5753</v>
      </c>
    </row>
    <row r="3902" spans="5:14" x14ac:dyDescent="0.25">
      <c r="E3902" s="15" t="s">
        <v>5753</v>
      </c>
      <c r="F3902" s="16" t="s">
        <v>5587</v>
      </c>
      <c r="G3902" s="17" t="s">
        <v>142</v>
      </c>
      <c r="H3902" s="17">
        <v>32</v>
      </c>
      <c r="I3902" s="18" t="str">
        <f t="shared" si="60"/>
        <v>GrosupljeVelika Stara vas</v>
      </c>
      <c r="J3902" s="17" t="s">
        <v>4763</v>
      </c>
      <c r="K3902" s="17" t="s">
        <v>5565</v>
      </c>
      <c r="L3902" s="17" t="s">
        <v>5754</v>
      </c>
      <c r="M3902" s="5" t="s">
        <v>5788</v>
      </c>
      <c r="N3902" s="15" t="s">
        <v>5753</v>
      </c>
    </row>
    <row r="3903" spans="5:14" x14ac:dyDescent="0.25">
      <c r="E3903" s="15" t="s">
        <v>5753</v>
      </c>
      <c r="F3903" s="16" t="s">
        <v>5587</v>
      </c>
      <c r="G3903" s="17" t="s">
        <v>142</v>
      </c>
      <c r="H3903" s="17">
        <v>32</v>
      </c>
      <c r="I3903" s="18" t="str">
        <f t="shared" si="60"/>
        <v>GrosupljeVelike Lipljene</v>
      </c>
      <c r="J3903" s="17" t="s">
        <v>4788</v>
      </c>
      <c r="K3903" s="17" t="s">
        <v>5588</v>
      </c>
      <c r="L3903" s="17" t="s">
        <v>5754</v>
      </c>
      <c r="M3903" s="5" t="s">
        <v>5788</v>
      </c>
      <c r="N3903" s="15" t="s">
        <v>5753</v>
      </c>
    </row>
    <row r="3904" spans="5:14" x14ac:dyDescent="0.25">
      <c r="E3904" s="15" t="s">
        <v>5753</v>
      </c>
      <c r="F3904" s="16" t="s">
        <v>5587</v>
      </c>
      <c r="G3904" s="17" t="s">
        <v>142</v>
      </c>
      <c r="H3904" s="17">
        <v>32</v>
      </c>
      <c r="I3904" s="18" t="str">
        <f t="shared" si="60"/>
        <v>GrosupljeVeliki Vrh pri Šmarju</v>
      </c>
      <c r="J3904" s="17" t="s">
        <v>4815</v>
      </c>
      <c r="K3904" s="17" t="s">
        <v>5567</v>
      </c>
      <c r="L3904" s="17" t="s">
        <v>5754</v>
      </c>
      <c r="M3904" s="5" t="s">
        <v>5788</v>
      </c>
      <c r="N3904" s="15" t="s">
        <v>5753</v>
      </c>
    </row>
    <row r="3905" spans="5:14" x14ac:dyDescent="0.25">
      <c r="E3905" s="15" t="s">
        <v>5753</v>
      </c>
      <c r="F3905" s="16" t="s">
        <v>5587</v>
      </c>
      <c r="G3905" s="17" t="s">
        <v>142</v>
      </c>
      <c r="H3905" s="17">
        <v>32</v>
      </c>
      <c r="I3905" s="18" t="str">
        <f t="shared" si="60"/>
        <v>GrosupljeVeliko Mlačevo</v>
      </c>
      <c r="J3905" s="17" t="s">
        <v>4844</v>
      </c>
      <c r="K3905" s="17" t="s">
        <v>5593</v>
      </c>
      <c r="L3905" s="17" t="s">
        <v>5754</v>
      </c>
      <c r="M3905" s="5" t="s">
        <v>5788</v>
      </c>
      <c r="N3905" s="15" t="s">
        <v>5753</v>
      </c>
    </row>
    <row r="3906" spans="5:14" x14ac:dyDescent="0.25">
      <c r="E3906" s="15" t="s">
        <v>5753</v>
      </c>
      <c r="F3906" s="16" t="s">
        <v>5587</v>
      </c>
      <c r="G3906" s="17" t="s">
        <v>142</v>
      </c>
      <c r="H3906" s="17">
        <v>32</v>
      </c>
      <c r="I3906" s="18" t="str">
        <f t="shared" ref="I3906:I3969" si="61">CONCATENATE(G3906,J3906)</f>
        <v>GrosupljeVino</v>
      </c>
      <c r="J3906" s="17" t="s">
        <v>4868</v>
      </c>
      <c r="K3906" s="17" t="s">
        <v>5569</v>
      </c>
      <c r="L3906" s="17" t="s">
        <v>5754</v>
      </c>
      <c r="M3906" s="5" t="s">
        <v>5788</v>
      </c>
      <c r="N3906" s="15" t="s">
        <v>5753</v>
      </c>
    </row>
    <row r="3907" spans="5:14" x14ac:dyDescent="0.25">
      <c r="E3907" s="15" t="s">
        <v>5753</v>
      </c>
      <c r="F3907" s="16" t="s">
        <v>5587</v>
      </c>
      <c r="G3907" s="17" t="s">
        <v>142</v>
      </c>
      <c r="H3907" s="17">
        <v>32</v>
      </c>
      <c r="I3907" s="18" t="str">
        <f t="shared" si="61"/>
        <v>GrosupljeVrbičje</v>
      </c>
      <c r="J3907" s="17" t="s">
        <v>4889</v>
      </c>
      <c r="K3907" s="17" t="s">
        <v>5594</v>
      </c>
      <c r="L3907" s="17" t="s">
        <v>5754</v>
      </c>
      <c r="M3907" s="5" t="s">
        <v>5788</v>
      </c>
      <c r="N3907" s="15" t="s">
        <v>5753</v>
      </c>
    </row>
    <row r="3908" spans="5:14" x14ac:dyDescent="0.25">
      <c r="E3908" s="15" t="s">
        <v>5753</v>
      </c>
      <c r="F3908" s="16" t="s">
        <v>5587</v>
      </c>
      <c r="G3908" s="17" t="s">
        <v>142</v>
      </c>
      <c r="H3908" s="17">
        <v>32</v>
      </c>
      <c r="I3908" s="18" t="str">
        <f t="shared" si="61"/>
        <v>GrosupljeZagradec pri Grosupljem</v>
      </c>
      <c r="J3908" s="17" t="s">
        <v>4913</v>
      </c>
      <c r="K3908" s="17" t="s">
        <v>5595</v>
      </c>
      <c r="L3908" s="17" t="s">
        <v>5754</v>
      </c>
      <c r="M3908" s="5" t="s">
        <v>5788</v>
      </c>
      <c r="N3908" s="15" t="s">
        <v>5753</v>
      </c>
    </row>
    <row r="3909" spans="5:14" x14ac:dyDescent="0.25">
      <c r="E3909" s="15" t="s">
        <v>5753</v>
      </c>
      <c r="F3909" s="16" t="s">
        <v>5587</v>
      </c>
      <c r="G3909" s="17" t="s">
        <v>142</v>
      </c>
      <c r="H3909" s="17">
        <v>32</v>
      </c>
      <c r="I3909" s="18" t="str">
        <f t="shared" si="61"/>
        <v>GrosupljeZgornja Slivnica</v>
      </c>
      <c r="J3909" s="17" t="s">
        <v>4935</v>
      </c>
      <c r="K3909" s="17" t="s">
        <v>5589</v>
      </c>
      <c r="L3909" s="17" t="s">
        <v>5754</v>
      </c>
      <c r="M3909" s="5" t="s">
        <v>5788</v>
      </c>
      <c r="N3909" s="15" t="s">
        <v>5753</v>
      </c>
    </row>
    <row r="3910" spans="5:14" x14ac:dyDescent="0.25">
      <c r="E3910" s="15" t="s">
        <v>5753</v>
      </c>
      <c r="F3910" s="16" t="s">
        <v>5587</v>
      </c>
      <c r="G3910" s="17" t="s">
        <v>142</v>
      </c>
      <c r="H3910" s="17">
        <v>32</v>
      </c>
      <c r="I3910" s="18" t="str">
        <f t="shared" si="61"/>
        <v>GrosupljeZgornje Duplice</v>
      </c>
      <c r="J3910" s="17" t="s">
        <v>4957</v>
      </c>
      <c r="K3910" s="17" t="s">
        <v>5571</v>
      </c>
      <c r="L3910" s="17" t="s">
        <v>5754</v>
      </c>
      <c r="M3910" s="5" t="s">
        <v>5788</v>
      </c>
      <c r="N3910" s="15" t="s">
        <v>5753</v>
      </c>
    </row>
    <row r="3911" spans="5:14" x14ac:dyDescent="0.25">
      <c r="E3911" s="15" t="s">
        <v>5753</v>
      </c>
      <c r="F3911" s="16" t="s">
        <v>5587</v>
      </c>
      <c r="G3911" s="17" t="s">
        <v>142</v>
      </c>
      <c r="H3911" s="17">
        <v>32</v>
      </c>
      <c r="I3911" s="18" t="str">
        <f t="shared" si="61"/>
        <v>GrosupljeŽalna</v>
      </c>
      <c r="J3911" s="17" t="s">
        <v>4976</v>
      </c>
      <c r="K3911" s="17" t="s">
        <v>5572</v>
      </c>
      <c r="L3911" s="17" t="s">
        <v>5754</v>
      </c>
      <c r="M3911" s="5" t="s">
        <v>5788</v>
      </c>
      <c r="N3911" s="15" t="s">
        <v>5753</v>
      </c>
    </row>
    <row r="3912" spans="5:14" x14ac:dyDescent="0.25">
      <c r="E3912" s="15" t="s">
        <v>5753</v>
      </c>
      <c r="F3912" s="16" t="s">
        <v>5587</v>
      </c>
      <c r="G3912" s="17" t="s">
        <v>142</v>
      </c>
      <c r="H3912" s="17">
        <v>32</v>
      </c>
      <c r="I3912" s="18" t="str">
        <f t="shared" si="61"/>
        <v>GrosupljeŽeleznica</v>
      </c>
      <c r="J3912" s="17" t="s">
        <v>4990</v>
      </c>
      <c r="K3912" s="17" t="s">
        <v>5643</v>
      </c>
      <c r="L3912" s="17" t="s">
        <v>5754</v>
      </c>
      <c r="M3912" s="5" t="s">
        <v>5788</v>
      </c>
      <c r="N3912" s="15" t="s">
        <v>5753</v>
      </c>
    </row>
    <row r="3913" spans="5:14" x14ac:dyDescent="0.25">
      <c r="E3913" s="15" t="s">
        <v>5753</v>
      </c>
      <c r="F3913" s="16" t="s">
        <v>5587</v>
      </c>
      <c r="G3913" s="17" t="s">
        <v>142</v>
      </c>
      <c r="H3913" s="17">
        <v>32</v>
      </c>
      <c r="I3913" s="18" t="str">
        <f t="shared" si="61"/>
        <v>GrosupljePraproče pri Grosupljem</v>
      </c>
      <c r="J3913" s="17" t="s">
        <v>5004</v>
      </c>
      <c r="K3913" s="17" t="s">
        <v>5596</v>
      </c>
      <c r="L3913" s="17" t="s">
        <v>5754</v>
      </c>
      <c r="M3913" s="5" t="s">
        <v>5788</v>
      </c>
      <c r="N3913" s="15" t="s">
        <v>5753</v>
      </c>
    </row>
    <row r="3914" spans="5:14" x14ac:dyDescent="0.25">
      <c r="E3914" s="15" t="s">
        <v>5753</v>
      </c>
      <c r="F3914" s="16" t="s">
        <v>5587</v>
      </c>
      <c r="G3914" s="17" t="s">
        <v>150</v>
      </c>
      <c r="H3914" s="17">
        <v>37</v>
      </c>
      <c r="I3914" s="18" t="str">
        <f t="shared" si="61"/>
        <v>IgBrest</v>
      </c>
      <c r="J3914" s="17" t="s">
        <v>417</v>
      </c>
      <c r="K3914" s="17" t="s">
        <v>377</v>
      </c>
      <c r="L3914" s="17" t="s">
        <v>5754</v>
      </c>
      <c r="M3914" s="5" t="s">
        <v>5788</v>
      </c>
      <c r="N3914" s="15" t="s">
        <v>5753</v>
      </c>
    </row>
    <row r="3915" spans="5:14" x14ac:dyDescent="0.25">
      <c r="E3915" s="15" t="s">
        <v>5753</v>
      </c>
      <c r="F3915" s="16" t="s">
        <v>5587</v>
      </c>
      <c r="G3915" s="17" t="s">
        <v>150</v>
      </c>
      <c r="H3915" s="17">
        <v>37</v>
      </c>
      <c r="I3915" s="18" t="str">
        <f t="shared" si="61"/>
        <v>IgDobravica</v>
      </c>
      <c r="J3915" s="17" t="s">
        <v>608</v>
      </c>
      <c r="K3915" s="17" t="s">
        <v>566</v>
      </c>
      <c r="L3915" s="17" t="s">
        <v>5754</v>
      </c>
      <c r="M3915" s="5" t="s">
        <v>5788</v>
      </c>
      <c r="N3915" s="15" t="s">
        <v>5753</v>
      </c>
    </row>
    <row r="3916" spans="5:14" x14ac:dyDescent="0.25">
      <c r="E3916" s="15" t="s">
        <v>5753</v>
      </c>
      <c r="F3916" s="16" t="s">
        <v>5587</v>
      </c>
      <c r="G3916" s="17" t="s">
        <v>150</v>
      </c>
      <c r="H3916" s="17">
        <v>37</v>
      </c>
      <c r="I3916" s="18" t="str">
        <f t="shared" si="61"/>
        <v>IgGolo</v>
      </c>
      <c r="J3916" s="17" t="s">
        <v>795</v>
      </c>
      <c r="K3916" s="17" t="s">
        <v>753</v>
      </c>
      <c r="L3916" s="17" t="s">
        <v>5754</v>
      </c>
      <c r="M3916" s="5" t="s">
        <v>5788</v>
      </c>
      <c r="N3916" s="15" t="s">
        <v>5753</v>
      </c>
    </row>
    <row r="3917" spans="5:14" x14ac:dyDescent="0.25">
      <c r="E3917" s="15" t="s">
        <v>5753</v>
      </c>
      <c r="F3917" s="16" t="s">
        <v>5587</v>
      </c>
      <c r="G3917" s="17" t="s">
        <v>150</v>
      </c>
      <c r="H3917" s="17">
        <v>37</v>
      </c>
      <c r="I3917" s="18" t="str">
        <f t="shared" si="61"/>
        <v>IgGornji Ig</v>
      </c>
      <c r="J3917" s="17" t="s">
        <v>973</v>
      </c>
      <c r="K3917" s="17" t="s">
        <v>929</v>
      </c>
      <c r="L3917" s="17" t="s">
        <v>5754</v>
      </c>
      <c r="M3917" s="5" t="s">
        <v>5788</v>
      </c>
      <c r="N3917" s="15" t="s">
        <v>5753</v>
      </c>
    </row>
    <row r="3918" spans="5:14" x14ac:dyDescent="0.25">
      <c r="E3918" s="15" t="s">
        <v>5753</v>
      </c>
      <c r="F3918" s="16" t="s">
        <v>5587</v>
      </c>
      <c r="G3918" s="17" t="s">
        <v>150</v>
      </c>
      <c r="H3918" s="17">
        <v>37</v>
      </c>
      <c r="I3918" s="18" t="str">
        <f t="shared" si="61"/>
        <v>IgIg</v>
      </c>
      <c r="J3918" s="17" t="s">
        <v>150</v>
      </c>
      <c r="K3918" s="17" t="s">
        <v>1109</v>
      </c>
      <c r="L3918" s="17" t="s">
        <v>5754</v>
      </c>
      <c r="M3918" s="5" t="s">
        <v>5788</v>
      </c>
      <c r="N3918" s="15" t="s">
        <v>5753</v>
      </c>
    </row>
    <row r="3919" spans="5:14" x14ac:dyDescent="0.25">
      <c r="E3919" s="15" t="s">
        <v>5753</v>
      </c>
      <c r="F3919" s="16" t="s">
        <v>5587</v>
      </c>
      <c r="G3919" s="17" t="s">
        <v>150</v>
      </c>
      <c r="H3919" s="17">
        <v>37</v>
      </c>
      <c r="I3919" s="18" t="str">
        <f t="shared" si="61"/>
        <v>IgIška</v>
      </c>
      <c r="J3919" s="17" t="s">
        <v>1321</v>
      </c>
      <c r="K3919" s="17" t="s">
        <v>1275</v>
      </c>
      <c r="L3919" s="17" t="s">
        <v>5754</v>
      </c>
      <c r="M3919" s="5" t="s">
        <v>5788</v>
      </c>
      <c r="N3919" s="15" t="s">
        <v>5753</v>
      </c>
    </row>
    <row r="3920" spans="5:14" x14ac:dyDescent="0.25">
      <c r="E3920" s="15" t="s">
        <v>5753</v>
      </c>
      <c r="F3920" s="16" t="s">
        <v>5587</v>
      </c>
      <c r="G3920" s="17" t="s">
        <v>150</v>
      </c>
      <c r="H3920" s="17">
        <v>37</v>
      </c>
      <c r="I3920" s="18" t="str">
        <f t="shared" si="61"/>
        <v>IgIška Loka</v>
      </c>
      <c r="J3920" s="17" t="s">
        <v>1480</v>
      </c>
      <c r="K3920" s="17" t="s">
        <v>1441</v>
      </c>
      <c r="L3920" s="17" t="s">
        <v>5754</v>
      </c>
      <c r="M3920" s="5" t="s">
        <v>5788</v>
      </c>
      <c r="N3920" s="15" t="s">
        <v>5753</v>
      </c>
    </row>
    <row r="3921" spans="5:14" x14ac:dyDescent="0.25">
      <c r="E3921" s="15" t="s">
        <v>5753</v>
      </c>
      <c r="F3921" s="16" t="s">
        <v>5587</v>
      </c>
      <c r="G3921" s="17" t="s">
        <v>150</v>
      </c>
      <c r="H3921" s="17">
        <v>37</v>
      </c>
      <c r="I3921" s="18" t="str">
        <f t="shared" si="61"/>
        <v>IgIška vas</v>
      </c>
      <c r="J3921" s="17" t="s">
        <v>1641</v>
      </c>
      <c r="K3921" s="17" t="s">
        <v>1599</v>
      </c>
      <c r="L3921" s="17" t="s">
        <v>5754</v>
      </c>
      <c r="M3921" s="5" t="s">
        <v>5788</v>
      </c>
      <c r="N3921" s="15" t="s">
        <v>5753</v>
      </c>
    </row>
    <row r="3922" spans="5:14" x14ac:dyDescent="0.25">
      <c r="E3922" s="15" t="s">
        <v>5753</v>
      </c>
      <c r="F3922" s="16" t="s">
        <v>5587</v>
      </c>
      <c r="G3922" s="17" t="s">
        <v>150</v>
      </c>
      <c r="H3922" s="17">
        <v>37</v>
      </c>
      <c r="I3922" s="18" t="str">
        <f t="shared" si="61"/>
        <v>IgKot</v>
      </c>
      <c r="J3922" s="17" t="s">
        <v>1792</v>
      </c>
      <c r="K3922" s="17" t="s">
        <v>2174</v>
      </c>
      <c r="L3922" s="17" t="s">
        <v>5754</v>
      </c>
      <c r="M3922" s="5" t="s">
        <v>5788</v>
      </c>
      <c r="N3922" s="15" t="s">
        <v>5753</v>
      </c>
    </row>
    <row r="3923" spans="5:14" x14ac:dyDescent="0.25">
      <c r="E3923" s="15" t="s">
        <v>5753</v>
      </c>
      <c r="F3923" s="16" t="s">
        <v>5587</v>
      </c>
      <c r="G3923" s="17" t="s">
        <v>150</v>
      </c>
      <c r="H3923" s="17">
        <v>37</v>
      </c>
      <c r="I3923" s="18" t="str">
        <f t="shared" si="61"/>
        <v>IgKremenica</v>
      </c>
      <c r="J3923" s="17" t="s">
        <v>1934</v>
      </c>
      <c r="K3923" s="17" t="s">
        <v>3869</v>
      </c>
      <c r="L3923" s="17" t="s">
        <v>5754</v>
      </c>
      <c r="M3923" s="5" t="s">
        <v>5788</v>
      </c>
      <c r="N3923" s="15" t="s">
        <v>5753</v>
      </c>
    </row>
    <row r="3924" spans="5:14" x14ac:dyDescent="0.25">
      <c r="E3924" s="15" t="s">
        <v>5753</v>
      </c>
      <c r="F3924" s="16" t="s">
        <v>5587</v>
      </c>
      <c r="G3924" s="17" t="s">
        <v>150</v>
      </c>
      <c r="H3924" s="17">
        <v>37</v>
      </c>
      <c r="I3924" s="18" t="str">
        <f t="shared" si="61"/>
        <v>IgMatena</v>
      </c>
      <c r="J3924" s="17" t="s">
        <v>2077</v>
      </c>
      <c r="K3924" s="17" t="s">
        <v>2306</v>
      </c>
      <c r="L3924" s="17" t="s">
        <v>5754</v>
      </c>
      <c r="M3924" s="5" t="s">
        <v>5788</v>
      </c>
      <c r="N3924" s="15" t="s">
        <v>5753</v>
      </c>
    </row>
    <row r="3925" spans="5:14" x14ac:dyDescent="0.25">
      <c r="E3925" s="15" t="s">
        <v>5753</v>
      </c>
      <c r="F3925" s="16" t="s">
        <v>5587</v>
      </c>
      <c r="G3925" s="17" t="s">
        <v>150</v>
      </c>
      <c r="H3925" s="17">
        <v>37</v>
      </c>
      <c r="I3925" s="18" t="str">
        <f t="shared" si="61"/>
        <v>IgRogatec nad Želimljami</v>
      </c>
      <c r="J3925" s="17" t="s">
        <v>2205</v>
      </c>
      <c r="K3925" s="17" t="s">
        <v>2429</v>
      </c>
      <c r="L3925" s="17" t="s">
        <v>5754</v>
      </c>
      <c r="M3925" s="5" t="s">
        <v>5788</v>
      </c>
      <c r="N3925" s="15" t="s">
        <v>5753</v>
      </c>
    </row>
    <row r="3926" spans="5:14" x14ac:dyDescent="0.25">
      <c r="E3926" s="15" t="s">
        <v>5753</v>
      </c>
      <c r="F3926" s="16" t="s">
        <v>5587</v>
      </c>
      <c r="G3926" s="17" t="s">
        <v>150</v>
      </c>
      <c r="H3926" s="17">
        <v>37</v>
      </c>
      <c r="I3926" s="18" t="str">
        <f t="shared" si="61"/>
        <v>IgSarsko</v>
      </c>
      <c r="J3926" s="17" t="s">
        <v>2341</v>
      </c>
      <c r="K3926" s="17" t="s">
        <v>2543</v>
      </c>
      <c r="L3926" s="17" t="s">
        <v>5754</v>
      </c>
      <c r="M3926" s="5" t="s">
        <v>5788</v>
      </c>
      <c r="N3926" s="15" t="s">
        <v>5753</v>
      </c>
    </row>
    <row r="3927" spans="5:14" x14ac:dyDescent="0.25">
      <c r="E3927" s="15" t="s">
        <v>5753</v>
      </c>
      <c r="F3927" s="16" t="s">
        <v>5587</v>
      </c>
      <c r="G3927" s="17" t="s">
        <v>150</v>
      </c>
      <c r="H3927" s="17">
        <v>37</v>
      </c>
      <c r="I3927" s="18" t="str">
        <f t="shared" si="61"/>
        <v>IgSelnik</v>
      </c>
      <c r="J3927" s="17" t="s">
        <v>2452</v>
      </c>
      <c r="K3927" s="17" t="s">
        <v>2649</v>
      </c>
      <c r="L3927" s="17" t="s">
        <v>5754</v>
      </c>
      <c r="M3927" s="5" t="s">
        <v>5788</v>
      </c>
      <c r="N3927" s="15" t="s">
        <v>5753</v>
      </c>
    </row>
    <row r="3928" spans="5:14" x14ac:dyDescent="0.25">
      <c r="E3928" s="15" t="s">
        <v>5753</v>
      </c>
      <c r="F3928" s="16" t="s">
        <v>5587</v>
      </c>
      <c r="G3928" s="17" t="s">
        <v>150</v>
      </c>
      <c r="H3928" s="17">
        <v>37</v>
      </c>
      <c r="I3928" s="18" t="str">
        <f t="shared" si="61"/>
        <v>IgStaje</v>
      </c>
      <c r="J3928" s="17" t="s">
        <v>2569</v>
      </c>
      <c r="K3928" s="17" t="s">
        <v>4058</v>
      </c>
      <c r="L3928" s="17" t="s">
        <v>5754</v>
      </c>
      <c r="M3928" s="5" t="s">
        <v>5788</v>
      </c>
      <c r="N3928" s="15" t="s">
        <v>5753</v>
      </c>
    </row>
    <row r="3929" spans="5:14" x14ac:dyDescent="0.25">
      <c r="E3929" s="15" t="s">
        <v>5753</v>
      </c>
      <c r="F3929" s="16" t="s">
        <v>5587</v>
      </c>
      <c r="G3929" s="17" t="s">
        <v>150</v>
      </c>
      <c r="H3929" s="17">
        <v>37</v>
      </c>
      <c r="I3929" s="18" t="str">
        <f t="shared" si="61"/>
        <v>IgStrahomer</v>
      </c>
      <c r="J3929" s="17" t="s">
        <v>2676</v>
      </c>
      <c r="K3929" s="17" t="s">
        <v>2749</v>
      </c>
      <c r="L3929" s="17" t="s">
        <v>5754</v>
      </c>
      <c r="M3929" s="5" t="s">
        <v>5788</v>
      </c>
      <c r="N3929" s="15" t="s">
        <v>5753</v>
      </c>
    </row>
    <row r="3930" spans="5:14" x14ac:dyDescent="0.25">
      <c r="E3930" s="15" t="s">
        <v>5753</v>
      </c>
      <c r="F3930" s="16" t="s">
        <v>5587</v>
      </c>
      <c r="G3930" s="17" t="s">
        <v>150</v>
      </c>
      <c r="H3930" s="17">
        <v>37</v>
      </c>
      <c r="I3930" s="18" t="str">
        <f t="shared" si="61"/>
        <v>IgŠkrilje</v>
      </c>
      <c r="J3930" s="17" t="s">
        <v>2774</v>
      </c>
      <c r="K3930" s="17" t="s">
        <v>2850</v>
      </c>
      <c r="L3930" s="17" t="s">
        <v>5754</v>
      </c>
      <c r="M3930" s="5" t="s">
        <v>5788</v>
      </c>
      <c r="N3930" s="15" t="s">
        <v>5753</v>
      </c>
    </row>
    <row r="3931" spans="5:14" x14ac:dyDescent="0.25">
      <c r="E3931" s="15" t="s">
        <v>5753</v>
      </c>
      <c r="F3931" s="16" t="s">
        <v>5587</v>
      </c>
      <c r="G3931" s="17" t="s">
        <v>150</v>
      </c>
      <c r="H3931" s="17">
        <v>37</v>
      </c>
      <c r="I3931" s="18" t="str">
        <f t="shared" si="61"/>
        <v>IgTomišelj</v>
      </c>
      <c r="J3931" s="17" t="s">
        <v>2877</v>
      </c>
      <c r="K3931" s="17" t="s">
        <v>4147</v>
      </c>
      <c r="L3931" s="17" t="s">
        <v>5754</v>
      </c>
      <c r="M3931" s="5" t="s">
        <v>5788</v>
      </c>
      <c r="N3931" s="15" t="s">
        <v>5753</v>
      </c>
    </row>
    <row r="3932" spans="5:14" x14ac:dyDescent="0.25">
      <c r="E3932" s="15" t="s">
        <v>5753</v>
      </c>
      <c r="F3932" s="16" t="s">
        <v>5587</v>
      </c>
      <c r="G3932" s="17" t="s">
        <v>150</v>
      </c>
      <c r="H3932" s="17">
        <v>37</v>
      </c>
      <c r="I3932" s="18" t="str">
        <f t="shared" si="61"/>
        <v>IgVisoko</v>
      </c>
      <c r="J3932" s="17" t="s">
        <v>1869</v>
      </c>
      <c r="K3932" s="17" t="s">
        <v>2951</v>
      </c>
      <c r="L3932" s="17" t="s">
        <v>5754</v>
      </c>
      <c r="M3932" s="5" t="s">
        <v>5788</v>
      </c>
      <c r="N3932" s="15" t="s">
        <v>5753</v>
      </c>
    </row>
    <row r="3933" spans="5:14" x14ac:dyDescent="0.25">
      <c r="E3933" s="15" t="s">
        <v>5753</v>
      </c>
      <c r="F3933" s="16" t="s">
        <v>5587</v>
      </c>
      <c r="G3933" s="17" t="s">
        <v>150</v>
      </c>
      <c r="H3933" s="17">
        <v>37</v>
      </c>
      <c r="I3933" s="18" t="str">
        <f t="shared" si="61"/>
        <v>IgVrbljene</v>
      </c>
      <c r="J3933" s="17" t="s">
        <v>3058</v>
      </c>
      <c r="K3933" s="17" t="s">
        <v>3036</v>
      </c>
      <c r="L3933" s="17" t="s">
        <v>5754</v>
      </c>
      <c r="M3933" s="5" t="s">
        <v>5788</v>
      </c>
      <c r="N3933" s="15" t="s">
        <v>5753</v>
      </c>
    </row>
    <row r="3934" spans="5:14" x14ac:dyDescent="0.25">
      <c r="E3934" s="15" t="s">
        <v>5753</v>
      </c>
      <c r="F3934" s="16" t="s">
        <v>5587</v>
      </c>
      <c r="G3934" s="17" t="s">
        <v>150</v>
      </c>
      <c r="H3934" s="17">
        <v>37</v>
      </c>
      <c r="I3934" s="18" t="str">
        <f t="shared" si="61"/>
        <v>IgZapotok</v>
      </c>
      <c r="J3934" s="17" t="s">
        <v>2977</v>
      </c>
      <c r="K3934" s="17" t="s">
        <v>4193</v>
      </c>
      <c r="L3934" s="17" t="s">
        <v>5754</v>
      </c>
      <c r="M3934" s="5" t="s">
        <v>5788</v>
      </c>
      <c r="N3934" s="15" t="s">
        <v>5753</v>
      </c>
    </row>
    <row r="3935" spans="5:14" x14ac:dyDescent="0.25">
      <c r="E3935" s="15" t="s">
        <v>5753</v>
      </c>
      <c r="F3935" s="16" t="s">
        <v>5587</v>
      </c>
      <c r="G3935" s="17" t="s">
        <v>150</v>
      </c>
      <c r="H3935" s="17">
        <v>37</v>
      </c>
      <c r="I3935" s="18" t="str">
        <f t="shared" si="61"/>
        <v>IgDraga</v>
      </c>
      <c r="J3935" s="17" t="s">
        <v>537</v>
      </c>
      <c r="K3935" s="17" t="s">
        <v>5420</v>
      </c>
      <c r="L3935" s="17" t="s">
        <v>5754</v>
      </c>
      <c r="M3935" s="5" t="s">
        <v>5788</v>
      </c>
      <c r="N3935" s="15" t="s">
        <v>5753</v>
      </c>
    </row>
    <row r="3936" spans="5:14" x14ac:dyDescent="0.25">
      <c r="E3936" s="15" t="s">
        <v>5753</v>
      </c>
      <c r="F3936" s="16" t="s">
        <v>5587</v>
      </c>
      <c r="G3936" s="17" t="s">
        <v>150</v>
      </c>
      <c r="H3936" s="17">
        <v>37</v>
      </c>
      <c r="I3936" s="18" t="str">
        <f t="shared" si="61"/>
        <v>IgPodgozd</v>
      </c>
      <c r="J3936" s="17" t="s">
        <v>3307</v>
      </c>
      <c r="K3936" s="17" t="s">
        <v>4239</v>
      </c>
      <c r="L3936" s="17" t="s">
        <v>5754</v>
      </c>
      <c r="M3936" s="5" t="s">
        <v>5788</v>
      </c>
      <c r="N3936" s="15" t="s">
        <v>5753</v>
      </c>
    </row>
    <row r="3937" spans="5:14" x14ac:dyDescent="0.25">
      <c r="E3937" s="15" t="s">
        <v>5753</v>
      </c>
      <c r="F3937" s="16" t="s">
        <v>5587</v>
      </c>
      <c r="G3937" s="17" t="s">
        <v>150</v>
      </c>
      <c r="H3937" s="17">
        <v>37</v>
      </c>
      <c r="I3937" s="18" t="str">
        <f t="shared" si="61"/>
        <v>IgPodkraj</v>
      </c>
      <c r="J3937" s="17" t="s">
        <v>1547</v>
      </c>
      <c r="K3937" s="17" t="s">
        <v>4278</v>
      </c>
      <c r="L3937" s="17" t="s">
        <v>5754</v>
      </c>
      <c r="M3937" s="5" t="s">
        <v>5788</v>
      </c>
      <c r="N3937" s="15" t="s">
        <v>5753</v>
      </c>
    </row>
    <row r="3938" spans="5:14" x14ac:dyDescent="0.25">
      <c r="E3938" s="15" t="s">
        <v>5753</v>
      </c>
      <c r="F3938" s="16" t="s">
        <v>5587</v>
      </c>
      <c r="G3938" s="17" t="s">
        <v>150</v>
      </c>
      <c r="H3938" s="17">
        <v>37</v>
      </c>
      <c r="I3938" s="18" t="str">
        <f t="shared" si="61"/>
        <v>IgSuša</v>
      </c>
      <c r="J3938" s="17" t="s">
        <v>3457</v>
      </c>
      <c r="K3938" s="17" t="s">
        <v>5436</v>
      </c>
      <c r="L3938" s="17" t="s">
        <v>5754</v>
      </c>
      <c r="M3938" s="5" t="s">
        <v>5788</v>
      </c>
      <c r="N3938" s="15" t="s">
        <v>5753</v>
      </c>
    </row>
    <row r="3939" spans="5:14" x14ac:dyDescent="0.25">
      <c r="E3939" s="15" t="s">
        <v>5753</v>
      </c>
      <c r="F3939" s="16" t="s">
        <v>5587</v>
      </c>
      <c r="G3939" s="17" t="s">
        <v>332</v>
      </c>
      <c r="H3939" s="17">
        <v>39</v>
      </c>
      <c r="I3939" s="18" t="str">
        <f t="shared" si="61"/>
        <v>Ivančna GoricaAmbrus</v>
      </c>
      <c r="J3939" s="17" t="s">
        <v>419</v>
      </c>
      <c r="K3939" s="17" t="s">
        <v>377</v>
      </c>
      <c r="L3939" s="17" t="s">
        <v>5754</v>
      </c>
      <c r="M3939" s="5" t="s">
        <v>5788</v>
      </c>
      <c r="N3939" s="15" t="s">
        <v>5753</v>
      </c>
    </row>
    <row r="3940" spans="5:14" x14ac:dyDescent="0.25">
      <c r="E3940" s="15" t="s">
        <v>5753</v>
      </c>
      <c r="F3940" s="16" t="s">
        <v>5587</v>
      </c>
      <c r="G3940" s="17" t="s">
        <v>332</v>
      </c>
      <c r="H3940" s="17">
        <v>39</v>
      </c>
      <c r="I3940" s="18" t="str">
        <f t="shared" si="61"/>
        <v>Ivančna GoricaArtiža vas</v>
      </c>
      <c r="J3940" s="17" t="s">
        <v>610</v>
      </c>
      <c r="K3940" s="17" t="s">
        <v>566</v>
      </c>
      <c r="L3940" s="17" t="s">
        <v>5754</v>
      </c>
      <c r="M3940" s="5" t="s">
        <v>5788</v>
      </c>
      <c r="N3940" s="15" t="s">
        <v>5753</v>
      </c>
    </row>
    <row r="3941" spans="5:14" x14ac:dyDescent="0.25">
      <c r="E3941" s="15" t="s">
        <v>5753</v>
      </c>
      <c r="F3941" s="16" t="s">
        <v>5587</v>
      </c>
      <c r="G3941" s="17" t="s">
        <v>332</v>
      </c>
      <c r="H3941" s="17">
        <v>39</v>
      </c>
      <c r="I3941" s="18" t="str">
        <f t="shared" si="61"/>
        <v>Ivančna GoricaBakrc</v>
      </c>
      <c r="J3941" s="17" t="s">
        <v>797</v>
      </c>
      <c r="K3941" s="17" t="s">
        <v>753</v>
      </c>
      <c r="L3941" s="17" t="s">
        <v>5754</v>
      </c>
      <c r="M3941" s="5" t="s">
        <v>5788</v>
      </c>
      <c r="N3941" s="15" t="s">
        <v>5753</v>
      </c>
    </row>
    <row r="3942" spans="5:14" x14ac:dyDescent="0.25">
      <c r="E3942" s="15" t="s">
        <v>5753</v>
      </c>
      <c r="F3942" s="16" t="s">
        <v>5587</v>
      </c>
      <c r="G3942" s="17" t="s">
        <v>332</v>
      </c>
      <c r="H3942" s="17">
        <v>39</v>
      </c>
      <c r="I3942" s="18" t="str">
        <f t="shared" si="61"/>
        <v>Ivančna GoricaBoga vas</v>
      </c>
      <c r="J3942" s="17" t="s">
        <v>975</v>
      </c>
      <c r="K3942" s="17" t="s">
        <v>929</v>
      </c>
      <c r="L3942" s="17" t="s">
        <v>5754</v>
      </c>
      <c r="M3942" s="5" t="s">
        <v>5788</v>
      </c>
      <c r="N3942" s="15" t="s">
        <v>5753</v>
      </c>
    </row>
    <row r="3943" spans="5:14" x14ac:dyDescent="0.25">
      <c r="E3943" s="15" t="s">
        <v>5753</v>
      </c>
      <c r="F3943" s="16" t="s">
        <v>5587</v>
      </c>
      <c r="G3943" s="17" t="s">
        <v>332</v>
      </c>
      <c r="H3943" s="17">
        <v>39</v>
      </c>
      <c r="I3943" s="18" t="str">
        <f t="shared" si="61"/>
        <v>Ivančna GoricaBojanji Vrh</v>
      </c>
      <c r="J3943" s="17" t="s">
        <v>1155</v>
      </c>
      <c r="K3943" s="17" t="s">
        <v>1109</v>
      </c>
      <c r="L3943" s="17" t="s">
        <v>5754</v>
      </c>
      <c r="M3943" s="5" t="s">
        <v>5788</v>
      </c>
      <c r="N3943" s="15" t="s">
        <v>5753</v>
      </c>
    </row>
    <row r="3944" spans="5:14" x14ac:dyDescent="0.25">
      <c r="E3944" s="15" t="s">
        <v>5753</v>
      </c>
      <c r="F3944" s="16" t="s">
        <v>5587</v>
      </c>
      <c r="G3944" s="17" t="s">
        <v>332</v>
      </c>
      <c r="H3944" s="17">
        <v>39</v>
      </c>
      <c r="I3944" s="18" t="str">
        <f t="shared" si="61"/>
        <v>Ivančna GoricaBratnice</v>
      </c>
      <c r="J3944" s="17" t="s">
        <v>1323</v>
      </c>
      <c r="K3944" s="17" t="s">
        <v>1275</v>
      </c>
      <c r="L3944" s="17" t="s">
        <v>5754</v>
      </c>
      <c r="M3944" s="5" t="s">
        <v>5788</v>
      </c>
      <c r="N3944" s="15" t="s">
        <v>5753</v>
      </c>
    </row>
    <row r="3945" spans="5:14" x14ac:dyDescent="0.25">
      <c r="E3945" s="15" t="s">
        <v>5753</v>
      </c>
      <c r="F3945" s="16" t="s">
        <v>5587</v>
      </c>
      <c r="G3945" s="17" t="s">
        <v>332</v>
      </c>
      <c r="H3945" s="17">
        <v>39</v>
      </c>
      <c r="I3945" s="18" t="str">
        <f t="shared" si="61"/>
        <v>Ivančna GoricaBreg pri Dobu</v>
      </c>
      <c r="J3945" s="17" t="s">
        <v>1482</v>
      </c>
      <c r="K3945" s="17" t="s">
        <v>1441</v>
      </c>
      <c r="L3945" s="17" t="s">
        <v>5754</v>
      </c>
      <c r="M3945" s="5" t="s">
        <v>5788</v>
      </c>
      <c r="N3945" s="15" t="s">
        <v>5753</v>
      </c>
    </row>
    <row r="3946" spans="5:14" x14ac:dyDescent="0.25">
      <c r="E3946" s="15" t="s">
        <v>5753</v>
      </c>
      <c r="F3946" s="16" t="s">
        <v>5587</v>
      </c>
      <c r="G3946" s="17" t="s">
        <v>332</v>
      </c>
      <c r="H3946" s="17">
        <v>39</v>
      </c>
      <c r="I3946" s="18" t="str">
        <f t="shared" si="61"/>
        <v>Ivančna GoricaBreg pri Temenici</v>
      </c>
      <c r="J3946" s="17" t="s">
        <v>1643</v>
      </c>
      <c r="K3946" s="17" t="s">
        <v>1599</v>
      </c>
      <c r="L3946" s="17" t="s">
        <v>5754</v>
      </c>
      <c r="M3946" s="5" t="s">
        <v>5788</v>
      </c>
      <c r="N3946" s="15" t="s">
        <v>5753</v>
      </c>
    </row>
    <row r="3947" spans="5:14" x14ac:dyDescent="0.25">
      <c r="E3947" s="15" t="s">
        <v>5753</v>
      </c>
      <c r="F3947" s="16" t="s">
        <v>5587</v>
      </c>
      <c r="G3947" s="17" t="s">
        <v>332</v>
      </c>
      <c r="H3947" s="17">
        <v>39</v>
      </c>
      <c r="I3947" s="18" t="str">
        <f t="shared" si="61"/>
        <v>Ivančna GoricaBreg pri Zagradcu</v>
      </c>
      <c r="J3947" s="17" t="s">
        <v>1794</v>
      </c>
      <c r="K3947" s="17" t="s">
        <v>2174</v>
      </c>
      <c r="L3947" s="17" t="s">
        <v>5754</v>
      </c>
      <c r="M3947" s="5" t="s">
        <v>5788</v>
      </c>
      <c r="N3947" s="15" t="s">
        <v>5753</v>
      </c>
    </row>
    <row r="3948" spans="5:14" x14ac:dyDescent="0.25">
      <c r="E3948" s="15" t="s">
        <v>5753</v>
      </c>
      <c r="F3948" s="16" t="s">
        <v>5587</v>
      </c>
      <c r="G3948" s="17" t="s">
        <v>332</v>
      </c>
      <c r="H3948" s="17">
        <v>39</v>
      </c>
      <c r="I3948" s="18" t="str">
        <f t="shared" si="61"/>
        <v>Ivančna GoricaBrezovi Dol</v>
      </c>
      <c r="J3948" s="17" t="s">
        <v>1936</v>
      </c>
      <c r="K3948" s="17" t="s">
        <v>3869</v>
      </c>
      <c r="L3948" s="17" t="s">
        <v>5754</v>
      </c>
      <c r="M3948" s="5" t="s">
        <v>5788</v>
      </c>
      <c r="N3948" s="15" t="s">
        <v>5753</v>
      </c>
    </row>
    <row r="3949" spans="5:14" x14ac:dyDescent="0.25">
      <c r="E3949" s="15" t="s">
        <v>5753</v>
      </c>
      <c r="F3949" s="16" t="s">
        <v>5587</v>
      </c>
      <c r="G3949" s="17" t="s">
        <v>332</v>
      </c>
      <c r="H3949" s="17">
        <v>39</v>
      </c>
      <c r="I3949" s="18" t="str">
        <f t="shared" si="61"/>
        <v>Ivančna GoricaBukovica</v>
      </c>
      <c r="J3949" s="17" t="s">
        <v>499</v>
      </c>
      <c r="K3949" s="17" t="s">
        <v>2306</v>
      </c>
      <c r="L3949" s="17" t="s">
        <v>5754</v>
      </c>
      <c r="M3949" s="5" t="s">
        <v>5788</v>
      </c>
      <c r="N3949" s="15" t="s">
        <v>5753</v>
      </c>
    </row>
    <row r="3950" spans="5:14" x14ac:dyDescent="0.25">
      <c r="E3950" s="15" t="s">
        <v>5753</v>
      </c>
      <c r="F3950" s="16" t="s">
        <v>5587</v>
      </c>
      <c r="G3950" s="17" t="s">
        <v>332</v>
      </c>
      <c r="H3950" s="17">
        <v>39</v>
      </c>
      <c r="I3950" s="18" t="str">
        <f t="shared" si="61"/>
        <v>Ivančna GoricaČagošče</v>
      </c>
      <c r="J3950" s="17" t="s">
        <v>2207</v>
      </c>
      <c r="K3950" s="17" t="s">
        <v>2429</v>
      </c>
      <c r="L3950" s="17" t="s">
        <v>5754</v>
      </c>
      <c r="M3950" s="5" t="s">
        <v>5788</v>
      </c>
      <c r="N3950" s="15" t="s">
        <v>5753</v>
      </c>
    </row>
    <row r="3951" spans="5:14" x14ac:dyDescent="0.25">
      <c r="E3951" s="15" t="s">
        <v>5753</v>
      </c>
      <c r="F3951" s="16" t="s">
        <v>5587</v>
      </c>
      <c r="G3951" s="17" t="s">
        <v>332</v>
      </c>
      <c r="H3951" s="17">
        <v>39</v>
      </c>
      <c r="I3951" s="18" t="str">
        <f t="shared" si="61"/>
        <v>Ivančna GoricaČešnjice pri Zagradcu</v>
      </c>
      <c r="J3951" s="17" t="s">
        <v>2342</v>
      </c>
      <c r="K3951" s="17" t="s">
        <v>2543</v>
      </c>
      <c r="L3951" s="17" t="s">
        <v>5754</v>
      </c>
      <c r="M3951" s="5" t="s">
        <v>5788</v>
      </c>
      <c r="N3951" s="15" t="s">
        <v>5753</v>
      </c>
    </row>
    <row r="3952" spans="5:14" x14ac:dyDescent="0.25">
      <c r="E3952" s="15" t="s">
        <v>5753</v>
      </c>
      <c r="F3952" s="16" t="s">
        <v>5587</v>
      </c>
      <c r="G3952" s="17" t="s">
        <v>332</v>
      </c>
      <c r="H3952" s="17">
        <v>39</v>
      </c>
      <c r="I3952" s="18" t="str">
        <f t="shared" si="61"/>
        <v>Ivančna GoricaDebeče</v>
      </c>
      <c r="J3952" s="17" t="s">
        <v>2454</v>
      </c>
      <c r="K3952" s="17" t="s">
        <v>2649</v>
      </c>
      <c r="L3952" s="17" t="s">
        <v>5754</v>
      </c>
      <c r="M3952" s="5" t="s">
        <v>5788</v>
      </c>
      <c r="N3952" s="15" t="s">
        <v>5753</v>
      </c>
    </row>
    <row r="3953" spans="5:14" x14ac:dyDescent="0.25">
      <c r="E3953" s="15" t="s">
        <v>5753</v>
      </c>
      <c r="F3953" s="16" t="s">
        <v>5587</v>
      </c>
      <c r="G3953" s="17" t="s">
        <v>332</v>
      </c>
      <c r="H3953" s="17">
        <v>39</v>
      </c>
      <c r="I3953" s="18" t="str">
        <f t="shared" si="61"/>
        <v>Ivančna GoricaDečja vas pri Zagradcu</v>
      </c>
      <c r="J3953" s="17" t="s">
        <v>2570</v>
      </c>
      <c r="K3953" s="17" t="s">
        <v>4058</v>
      </c>
      <c r="L3953" s="17" t="s">
        <v>5754</v>
      </c>
      <c r="M3953" s="5" t="s">
        <v>5788</v>
      </c>
      <c r="N3953" s="15" t="s">
        <v>5753</v>
      </c>
    </row>
    <row r="3954" spans="5:14" x14ac:dyDescent="0.25">
      <c r="E3954" s="15" t="s">
        <v>5753</v>
      </c>
      <c r="F3954" s="16" t="s">
        <v>5587</v>
      </c>
      <c r="G3954" s="17" t="s">
        <v>332</v>
      </c>
      <c r="H3954" s="17">
        <v>39</v>
      </c>
      <c r="I3954" s="18" t="str">
        <f t="shared" si="61"/>
        <v>Ivančna GoricaDedni Dol</v>
      </c>
      <c r="J3954" s="17" t="s">
        <v>2678</v>
      </c>
      <c r="K3954" s="17" t="s">
        <v>2749</v>
      </c>
      <c r="L3954" s="17" t="s">
        <v>5754</v>
      </c>
      <c r="M3954" s="5" t="s">
        <v>5788</v>
      </c>
      <c r="N3954" s="15" t="s">
        <v>5753</v>
      </c>
    </row>
    <row r="3955" spans="5:14" x14ac:dyDescent="0.25">
      <c r="E3955" s="15" t="s">
        <v>5753</v>
      </c>
      <c r="F3955" s="16" t="s">
        <v>5587</v>
      </c>
      <c r="G3955" s="17" t="s">
        <v>332</v>
      </c>
      <c r="H3955" s="17">
        <v>39</v>
      </c>
      <c r="I3955" s="18" t="str">
        <f t="shared" si="61"/>
        <v>Ivančna GoricaDob pri Šentvidu</v>
      </c>
      <c r="J3955" s="17" t="s">
        <v>2776</v>
      </c>
      <c r="K3955" s="17" t="s">
        <v>2850</v>
      </c>
      <c r="L3955" s="17" t="s">
        <v>5754</v>
      </c>
      <c r="M3955" s="5" t="s">
        <v>5788</v>
      </c>
      <c r="N3955" s="15" t="s">
        <v>5753</v>
      </c>
    </row>
    <row r="3956" spans="5:14" x14ac:dyDescent="0.25">
      <c r="E3956" s="15" t="s">
        <v>5753</v>
      </c>
      <c r="F3956" s="16" t="s">
        <v>5587</v>
      </c>
      <c r="G3956" s="17" t="s">
        <v>332</v>
      </c>
      <c r="H3956" s="17">
        <v>39</v>
      </c>
      <c r="I3956" s="18" t="str">
        <f t="shared" si="61"/>
        <v>Ivančna GoricaDobrava pri Stični</v>
      </c>
      <c r="J3956" s="17" t="s">
        <v>2878</v>
      </c>
      <c r="K3956" s="17" t="s">
        <v>4147</v>
      </c>
      <c r="L3956" s="17" t="s">
        <v>5754</v>
      </c>
      <c r="M3956" s="5" t="s">
        <v>5788</v>
      </c>
      <c r="N3956" s="15" t="s">
        <v>5753</v>
      </c>
    </row>
    <row r="3957" spans="5:14" x14ac:dyDescent="0.25">
      <c r="E3957" s="15" t="s">
        <v>5753</v>
      </c>
      <c r="F3957" s="16" t="s">
        <v>5587</v>
      </c>
      <c r="G3957" s="17" t="s">
        <v>332</v>
      </c>
      <c r="H3957" s="17">
        <v>39</v>
      </c>
      <c r="I3957" s="18" t="str">
        <f t="shared" si="61"/>
        <v>Ivančna GoricaDolenja vas pri Temenici</v>
      </c>
      <c r="J3957" s="17" t="s">
        <v>2976</v>
      </c>
      <c r="K3957" s="17" t="s">
        <v>2951</v>
      </c>
      <c r="L3957" s="17" t="s">
        <v>5754</v>
      </c>
      <c r="M3957" s="5" t="s">
        <v>5788</v>
      </c>
      <c r="N3957" s="15" t="s">
        <v>5753</v>
      </c>
    </row>
    <row r="3958" spans="5:14" x14ac:dyDescent="0.25">
      <c r="E3958" s="15" t="s">
        <v>5753</v>
      </c>
      <c r="F3958" s="16" t="s">
        <v>5587</v>
      </c>
      <c r="G3958" s="17" t="s">
        <v>332</v>
      </c>
      <c r="H3958" s="17">
        <v>39</v>
      </c>
      <c r="I3958" s="18" t="str">
        <f t="shared" si="61"/>
        <v>Ivančna GoricaFužina</v>
      </c>
      <c r="J3958" s="17" t="s">
        <v>3060</v>
      </c>
      <c r="K3958" s="17" t="s">
        <v>3036</v>
      </c>
      <c r="L3958" s="17" t="s">
        <v>5754</v>
      </c>
      <c r="M3958" s="5" t="s">
        <v>5788</v>
      </c>
      <c r="N3958" s="15" t="s">
        <v>5753</v>
      </c>
    </row>
    <row r="3959" spans="5:14" x14ac:dyDescent="0.25">
      <c r="E3959" s="15" t="s">
        <v>5753</v>
      </c>
      <c r="F3959" s="16" t="s">
        <v>5587</v>
      </c>
      <c r="G3959" s="17" t="s">
        <v>332</v>
      </c>
      <c r="H3959" s="17">
        <v>39</v>
      </c>
      <c r="I3959" s="18" t="str">
        <f t="shared" si="61"/>
        <v>Ivančna GoricaGabrje pri Stični</v>
      </c>
      <c r="J3959" s="17" t="s">
        <v>3142</v>
      </c>
      <c r="K3959" s="17" t="s">
        <v>4193</v>
      </c>
      <c r="L3959" s="17" t="s">
        <v>5754</v>
      </c>
      <c r="M3959" s="5" t="s">
        <v>5788</v>
      </c>
      <c r="N3959" s="15" t="s">
        <v>5753</v>
      </c>
    </row>
    <row r="3960" spans="5:14" x14ac:dyDescent="0.25">
      <c r="E3960" s="15" t="s">
        <v>5753</v>
      </c>
      <c r="F3960" s="16" t="s">
        <v>5587</v>
      </c>
      <c r="G3960" s="17" t="s">
        <v>332</v>
      </c>
      <c r="H3960" s="17">
        <v>39</v>
      </c>
      <c r="I3960" s="18" t="str">
        <f t="shared" si="61"/>
        <v>Ivančna GoricaGabrovčec</v>
      </c>
      <c r="J3960" s="17" t="s">
        <v>3226</v>
      </c>
      <c r="K3960" s="17" t="s">
        <v>5420</v>
      </c>
      <c r="L3960" s="17" t="s">
        <v>5754</v>
      </c>
      <c r="M3960" s="5" t="s">
        <v>5788</v>
      </c>
      <c r="N3960" s="15" t="s">
        <v>5753</v>
      </c>
    </row>
    <row r="3961" spans="5:14" x14ac:dyDescent="0.25">
      <c r="E3961" s="15" t="s">
        <v>5753</v>
      </c>
      <c r="F3961" s="16" t="s">
        <v>5587</v>
      </c>
      <c r="G3961" s="17" t="s">
        <v>332</v>
      </c>
      <c r="H3961" s="17">
        <v>39</v>
      </c>
      <c r="I3961" s="18" t="str">
        <f t="shared" si="61"/>
        <v>Ivančna GoricaGabrovka pri Zagradcu</v>
      </c>
      <c r="J3961" s="17" t="s">
        <v>3308</v>
      </c>
      <c r="K3961" s="17" t="s">
        <v>4239</v>
      </c>
      <c r="L3961" s="17" t="s">
        <v>5754</v>
      </c>
      <c r="M3961" s="5" t="s">
        <v>5788</v>
      </c>
      <c r="N3961" s="15" t="s">
        <v>5753</v>
      </c>
    </row>
    <row r="3962" spans="5:14" x14ac:dyDescent="0.25">
      <c r="E3962" s="15" t="s">
        <v>5753</v>
      </c>
      <c r="F3962" s="16" t="s">
        <v>5587</v>
      </c>
      <c r="G3962" s="17" t="s">
        <v>332</v>
      </c>
      <c r="H3962" s="17">
        <v>39</v>
      </c>
      <c r="I3962" s="18" t="str">
        <f t="shared" si="61"/>
        <v>Ivančna GoricaGlogovica</v>
      </c>
      <c r="J3962" s="17" t="s">
        <v>3388</v>
      </c>
      <c r="K3962" s="17" t="s">
        <v>4278</v>
      </c>
      <c r="L3962" s="17" t="s">
        <v>5754</v>
      </c>
      <c r="M3962" s="5" t="s">
        <v>5788</v>
      </c>
      <c r="N3962" s="15" t="s">
        <v>5753</v>
      </c>
    </row>
    <row r="3963" spans="5:14" x14ac:dyDescent="0.25">
      <c r="E3963" s="15" t="s">
        <v>5753</v>
      </c>
      <c r="F3963" s="16" t="s">
        <v>5587</v>
      </c>
      <c r="G3963" s="17" t="s">
        <v>332</v>
      </c>
      <c r="H3963" s="17">
        <v>39</v>
      </c>
      <c r="I3963" s="18" t="str">
        <f t="shared" si="61"/>
        <v>Ivančna GoricaGorenja vas</v>
      </c>
      <c r="J3963" s="17" t="s">
        <v>1486</v>
      </c>
      <c r="K3963" s="17" t="s">
        <v>5436</v>
      </c>
      <c r="L3963" s="17" t="s">
        <v>5754</v>
      </c>
      <c r="M3963" s="5" t="s">
        <v>5788</v>
      </c>
      <c r="N3963" s="15" t="s">
        <v>5753</v>
      </c>
    </row>
    <row r="3964" spans="5:14" x14ac:dyDescent="0.25">
      <c r="E3964" s="15" t="s">
        <v>5753</v>
      </c>
      <c r="F3964" s="16" t="s">
        <v>5587</v>
      </c>
      <c r="G3964" s="17" t="s">
        <v>332</v>
      </c>
      <c r="H3964" s="17">
        <v>39</v>
      </c>
      <c r="I3964" s="18" t="str">
        <f t="shared" si="61"/>
        <v>Ivančna GoricaGorenje Brezovo</v>
      </c>
      <c r="J3964" s="17" t="s">
        <v>3528</v>
      </c>
      <c r="K3964" s="17" t="s">
        <v>4318</v>
      </c>
      <c r="L3964" s="17" t="s">
        <v>5754</v>
      </c>
      <c r="M3964" s="5" t="s">
        <v>5788</v>
      </c>
      <c r="N3964" s="15" t="s">
        <v>5753</v>
      </c>
    </row>
    <row r="3965" spans="5:14" x14ac:dyDescent="0.25">
      <c r="E3965" s="15" t="s">
        <v>5753</v>
      </c>
      <c r="F3965" s="16" t="s">
        <v>5587</v>
      </c>
      <c r="G3965" s="17" t="s">
        <v>332</v>
      </c>
      <c r="H3965" s="17">
        <v>39</v>
      </c>
      <c r="I3965" s="18" t="str">
        <f t="shared" si="61"/>
        <v>Ivančna GoricaGradiček</v>
      </c>
      <c r="J3965" s="17" t="s">
        <v>3593</v>
      </c>
      <c r="K3965" s="17" t="s">
        <v>4355</v>
      </c>
      <c r="L3965" s="17" t="s">
        <v>5754</v>
      </c>
      <c r="M3965" s="5" t="s">
        <v>5788</v>
      </c>
      <c r="N3965" s="15" t="s">
        <v>5753</v>
      </c>
    </row>
    <row r="3966" spans="5:14" x14ac:dyDescent="0.25">
      <c r="E3966" s="15" t="s">
        <v>5753</v>
      </c>
      <c r="F3966" s="16" t="s">
        <v>5587</v>
      </c>
      <c r="G3966" s="17" t="s">
        <v>332</v>
      </c>
      <c r="H3966" s="17">
        <v>39</v>
      </c>
      <c r="I3966" s="18" t="str">
        <f t="shared" si="61"/>
        <v>Ivančna GoricaGrintovec</v>
      </c>
      <c r="J3966" s="17" t="s">
        <v>3659</v>
      </c>
      <c r="K3966" s="17" t="s">
        <v>4393</v>
      </c>
      <c r="L3966" s="17" t="s">
        <v>5754</v>
      </c>
      <c r="M3966" s="5" t="s">
        <v>5788</v>
      </c>
      <c r="N3966" s="15" t="s">
        <v>5753</v>
      </c>
    </row>
    <row r="3967" spans="5:14" x14ac:dyDescent="0.25">
      <c r="E3967" s="15" t="s">
        <v>5753</v>
      </c>
      <c r="F3967" s="16" t="s">
        <v>5587</v>
      </c>
      <c r="G3967" s="17" t="s">
        <v>332</v>
      </c>
      <c r="H3967" s="17">
        <v>39</v>
      </c>
      <c r="I3967" s="18" t="str">
        <f t="shared" si="61"/>
        <v>Ivančna GoricaGriže</v>
      </c>
      <c r="J3967" s="17" t="s">
        <v>1593</v>
      </c>
      <c r="K3967" s="17" t="s">
        <v>5592</v>
      </c>
      <c r="L3967" s="17" t="s">
        <v>5754</v>
      </c>
      <c r="M3967" s="5" t="s">
        <v>5788</v>
      </c>
      <c r="N3967" s="15" t="s">
        <v>5753</v>
      </c>
    </row>
    <row r="3968" spans="5:14" x14ac:dyDescent="0.25">
      <c r="E3968" s="15" t="s">
        <v>5753</v>
      </c>
      <c r="F3968" s="16" t="s">
        <v>5587</v>
      </c>
      <c r="G3968" s="17" t="s">
        <v>332</v>
      </c>
      <c r="H3968" s="17">
        <v>39</v>
      </c>
      <c r="I3968" s="18" t="str">
        <f t="shared" si="61"/>
        <v>Ivančna GoricaGrm</v>
      </c>
      <c r="J3968" s="17" t="s">
        <v>3115</v>
      </c>
      <c r="K3968" s="17" t="s">
        <v>4430</v>
      </c>
      <c r="L3968" s="17" t="s">
        <v>5754</v>
      </c>
      <c r="M3968" s="5" t="s">
        <v>5788</v>
      </c>
      <c r="N3968" s="15" t="s">
        <v>5753</v>
      </c>
    </row>
    <row r="3969" spans="5:14" x14ac:dyDescent="0.25">
      <c r="E3969" s="15" t="s">
        <v>5753</v>
      </c>
      <c r="F3969" s="16" t="s">
        <v>5587</v>
      </c>
      <c r="G3969" s="17" t="s">
        <v>332</v>
      </c>
      <c r="H3969" s="17">
        <v>39</v>
      </c>
      <c r="I3969" s="18" t="str">
        <f t="shared" si="61"/>
        <v>Ivančna GoricaHrastov Dol</v>
      </c>
      <c r="J3969" s="17" t="s">
        <v>3832</v>
      </c>
      <c r="K3969" s="17" t="s">
        <v>5512</v>
      </c>
      <c r="L3969" s="17" t="s">
        <v>5754</v>
      </c>
      <c r="M3969" s="5" t="s">
        <v>5788</v>
      </c>
      <c r="N3969" s="15" t="s">
        <v>5753</v>
      </c>
    </row>
    <row r="3970" spans="5:14" x14ac:dyDescent="0.25">
      <c r="E3970" s="15" t="s">
        <v>5753</v>
      </c>
      <c r="F3970" s="16" t="s">
        <v>5587</v>
      </c>
      <c r="G3970" s="17" t="s">
        <v>332</v>
      </c>
      <c r="H3970" s="17">
        <v>39</v>
      </c>
      <c r="I3970" s="18" t="str">
        <f t="shared" ref="I3970:I4033" si="62">CONCATENATE(G3970,J3970)</f>
        <v>Ivančna GoricaIvančna Gorica</v>
      </c>
      <c r="J3970" s="17" t="s">
        <v>332</v>
      </c>
      <c r="K3970" s="17" t="s">
        <v>4462</v>
      </c>
      <c r="L3970" s="17" t="s">
        <v>5754</v>
      </c>
      <c r="M3970" s="5" t="s">
        <v>5788</v>
      </c>
      <c r="N3970" s="15" t="s">
        <v>5753</v>
      </c>
    </row>
    <row r="3971" spans="5:14" x14ac:dyDescent="0.25">
      <c r="E3971" s="15" t="s">
        <v>5753</v>
      </c>
      <c r="F3971" s="16" t="s">
        <v>5587</v>
      </c>
      <c r="G3971" s="17" t="s">
        <v>332</v>
      </c>
      <c r="H3971" s="17">
        <v>39</v>
      </c>
      <c r="I3971" s="18" t="str">
        <f t="shared" si="62"/>
        <v>Ivančna GoricaKal</v>
      </c>
      <c r="J3971" s="17" t="s">
        <v>1638</v>
      </c>
      <c r="K3971" s="17" t="s">
        <v>5516</v>
      </c>
      <c r="L3971" s="17" t="s">
        <v>5754</v>
      </c>
      <c r="M3971" s="5" t="s">
        <v>5788</v>
      </c>
      <c r="N3971" s="15" t="s">
        <v>5753</v>
      </c>
    </row>
    <row r="3972" spans="5:14" x14ac:dyDescent="0.25">
      <c r="E3972" s="15" t="s">
        <v>5753</v>
      </c>
      <c r="F3972" s="16" t="s">
        <v>5587</v>
      </c>
      <c r="G3972" s="17" t="s">
        <v>332</v>
      </c>
      <c r="H3972" s="17">
        <v>39</v>
      </c>
      <c r="I3972" s="18" t="str">
        <f t="shared" si="62"/>
        <v>Ivančna GoricaKamni Vrh pri Ambrusu</v>
      </c>
      <c r="J3972" s="17" t="s">
        <v>3978</v>
      </c>
      <c r="K3972" s="17" t="s">
        <v>4495</v>
      </c>
      <c r="L3972" s="17" t="s">
        <v>5754</v>
      </c>
      <c r="M3972" s="5" t="s">
        <v>5788</v>
      </c>
      <c r="N3972" s="15" t="s">
        <v>5753</v>
      </c>
    </row>
    <row r="3973" spans="5:14" x14ac:dyDescent="0.25">
      <c r="E3973" s="15" t="s">
        <v>5753</v>
      </c>
      <c r="F3973" s="16" t="s">
        <v>5587</v>
      </c>
      <c r="G3973" s="17" t="s">
        <v>332</v>
      </c>
      <c r="H3973" s="17">
        <v>39</v>
      </c>
      <c r="I3973" s="18" t="str">
        <f t="shared" si="62"/>
        <v>Ivančna GoricaKamno Brdo</v>
      </c>
      <c r="J3973" s="17" t="s">
        <v>4022</v>
      </c>
      <c r="K3973" s="17" t="s">
        <v>4529</v>
      </c>
      <c r="L3973" s="17" t="s">
        <v>5754</v>
      </c>
      <c r="M3973" s="5" t="s">
        <v>5788</v>
      </c>
      <c r="N3973" s="15" t="s">
        <v>5753</v>
      </c>
    </row>
    <row r="3974" spans="5:14" x14ac:dyDescent="0.25">
      <c r="E3974" s="15" t="s">
        <v>5753</v>
      </c>
      <c r="F3974" s="16" t="s">
        <v>5587</v>
      </c>
      <c r="G3974" s="17" t="s">
        <v>332</v>
      </c>
      <c r="H3974" s="17">
        <v>39</v>
      </c>
      <c r="I3974" s="18" t="str">
        <f t="shared" si="62"/>
        <v>Ivančna GoricaKitni Vrh</v>
      </c>
      <c r="J3974" s="17" t="s">
        <v>4070</v>
      </c>
      <c r="K3974" s="17" t="s">
        <v>4562</v>
      </c>
      <c r="L3974" s="17" t="s">
        <v>5754</v>
      </c>
      <c r="M3974" s="5" t="s">
        <v>5788</v>
      </c>
      <c r="N3974" s="15" t="s">
        <v>5753</v>
      </c>
    </row>
    <row r="3975" spans="5:14" x14ac:dyDescent="0.25">
      <c r="E3975" s="15" t="s">
        <v>5753</v>
      </c>
      <c r="F3975" s="16" t="s">
        <v>5587</v>
      </c>
      <c r="G3975" s="17" t="s">
        <v>332</v>
      </c>
      <c r="H3975" s="17">
        <v>39</v>
      </c>
      <c r="I3975" s="18" t="str">
        <f t="shared" si="62"/>
        <v>Ivančna GoricaKriška vas</v>
      </c>
      <c r="J3975" s="17" t="s">
        <v>4114</v>
      </c>
      <c r="K3975" s="17" t="s">
        <v>4592</v>
      </c>
      <c r="L3975" s="17" t="s">
        <v>5754</v>
      </c>
      <c r="M3975" s="5" t="s">
        <v>5788</v>
      </c>
      <c r="N3975" s="15" t="s">
        <v>5753</v>
      </c>
    </row>
    <row r="3976" spans="5:14" x14ac:dyDescent="0.25">
      <c r="E3976" s="15" t="s">
        <v>5753</v>
      </c>
      <c r="F3976" s="16" t="s">
        <v>5587</v>
      </c>
      <c r="G3976" s="17" t="s">
        <v>332</v>
      </c>
      <c r="H3976" s="17">
        <v>39</v>
      </c>
      <c r="I3976" s="18" t="str">
        <f t="shared" si="62"/>
        <v>Ivančna GoricaKrka</v>
      </c>
      <c r="J3976" s="17" t="s">
        <v>4158</v>
      </c>
      <c r="K3976" s="17" t="s">
        <v>5526</v>
      </c>
      <c r="L3976" s="17" t="s">
        <v>5754</v>
      </c>
      <c r="M3976" s="5" t="s">
        <v>5788</v>
      </c>
      <c r="N3976" s="15" t="s">
        <v>5753</v>
      </c>
    </row>
    <row r="3977" spans="5:14" x14ac:dyDescent="0.25">
      <c r="E3977" s="15" t="s">
        <v>5753</v>
      </c>
      <c r="F3977" s="16" t="s">
        <v>5587</v>
      </c>
      <c r="G3977" s="17" t="s">
        <v>332</v>
      </c>
      <c r="H3977" s="17">
        <v>39</v>
      </c>
      <c r="I3977" s="18" t="str">
        <f t="shared" si="62"/>
        <v>Ivančna GoricaKrška vas</v>
      </c>
      <c r="J3977" s="17" t="s">
        <v>4203</v>
      </c>
      <c r="K3977" s="17" t="s">
        <v>4622</v>
      </c>
      <c r="L3977" s="17" t="s">
        <v>5754</v>
      </c>
      <c r="M3977" s="5" t="s">
        <v>5788</v>
      </c>
      <c r="N3977" s="15" t="s">
        <v>5753</v>
      </c>
    </row>
    <row r="3978" spans="5:14" x14ac:dyDescent="0.25">
      <c r="E3978" s="15" t="s">
        <v>5753</v>
      </c>
      <c r="F3978" s="16" t="s">
        <v>5587</v>
      </c>
      <c r="G3978" s="17" t="s">
        <v>332</v>
      </c>
      <c r="H3978" s="17">
        <v>39</v>
      </c>
      <c r="I3978" s="18" t="str">
        <f t="shared" si="62"/>
        <v>Ivančna GoricaKuželjevec</v>
      </c>
      <c r="J3978" s="17" t="s">
        <v>4249</v>
      </c>
      <c r="K3978" s="17" t="s">
        <v>5532</v>
      </c>
      <c r="L3978" s="17" t="s">
        <v>5754</v>
      </c>
      <c r="M3978" s="5" t="s">
        <v>5788</v>
      </c>
      <c r="N3978" s="15" t="s">
        <v>5753</v>
      </c>
    </row>
    <row r="3979" spans="5:14" x14ac:dyDescent="0.25">
      <c r="E3979" s="15" t="s">
        <v>5753</v>
      </c>
      <c r="F3979" s="16" t="s">
        <v>5587</v>
      </c>
      <c r="G3979" s="17" t="s">
        <v>332</v>
      </c>
      <c r="H3979" s="17">
        <v>39</v>
      </c>
      <c r="I3979" s="18" t="str">
        <f t="shared" si="62"/>
        <v>Ivančna GoricaLaze nad Krko</v>
      </c>
      <c r="J3979" s="17" t="s">
        <v>4287</v>
      </c>
      <c r="K3979" s="17" t="s">
        <v>4649</v>
      </c>
      <c r="L3979" s="17" t="s">
        <v>5754</v>
      </c>
      <c r="M3979" s="5" t="s">
        <v>5788</v>
      </c>
      <c r="N3979" s="15" t="s">
        <v>5753</v>
      </c>
    </row>
    <row r="3980" spans="5:14" x14ac:dyDescent="0.25">
      <c r="E3980" s="15" t="s">
        <v>5753</v>
      </c>
      <c r="F3980" s="16" t="s">
        <v>5587</v>
      </c>
      <c r="G3980" s="17" t="s">
        <v>332</v>
      </c>
      <c r="H3980" s="17">
        <v>39</v>
      </c>
      <c r="I3980" s="18" t="str">
        <f t="shared" si="62"/>
        <v>Ivančna GoricaLeskovec</v>
      </c>
      <c r="J3980" s="17" t="s">
        <v>1909</v>
      </c>
      <c r="K3980" s="17" t="s">
        <v>4678</v>
      </c>
      <c r="L3980" s="17" t="s">
        <v>5754</v>
      </c>
      <c r="M3980" s="5" t="s">
        <v>5788</v>
      </c>
      <c r="N3980" s="15" t="s">
        <v>5753</v>
      </c>
    </row>
    <row r="3981" spans="5:14" x14ac:dyDescent="0.25">
      <c r="E3981" s="15" t="s">
        <v>5753</v>
      </c>
      <c r="F3981" s="16" t="s">
        <v>5587</v>
      </c>
      <c r="G3981" s="17" t="s">
        <v>332</v>
      </c>
      <c r="H3981" s="17">
        <v>39</v>
      </c>
      <c r="I3981" s="18" t="str">
        <f t="shared" si="62"/>
        <v>Ivančna GoricaLeščevje</v>
      </c>
      <c r="J3981" s="17" t="s">
        <v>4365</v>
      </c>
      <c r="K3981" s="17" t="s">
        <v>4705</v>
      </c>
      <c r="L3981" s="17" t="s">
        <v>5754</v>
      </c>
      <c r="M3981" s="5" t="s">
        <v>5788</v>
      </c>
      <c r="N3981" s="15" t="s">
        <v>5753</v>
      </c>
    </row>
    <row r="3982" spans="5:14" x14ac:dyDescent="0.25">
      <c r="E3982" s="15" t="s">
        <v>5753</v>
      </c>
      <c r="F3982" s="16" t="s">
        <v>5587</v>
      </c>
      <c r="G3982" s="17" t="s">
        <v>332</v>
      </c>
      <c r="H3982" s="17">
        <v>39</v>
      </c>
      <c r="I3982" s="18" t="str">
        <f t="shared" si="62"/>
        <v>Ivančna GoricaLučarjev Kal</v>
      </c>
      <c r="J3982" s="17" t="s">
        <v>4403</v>
      </c>
      <c r="K3982" s="17" t="s">
        <v>5540</v>
      </c>
      <c r="L3982" s="17" t="s">
        <v>5754</v>
      </c>
      <c r="M3982" s="5" t="s">
        <v>5788</v>
      </c>
      <c r="N3982" s="15" t="s">
        <v>5753</v>
      </c>
    </row>
    <row r="3983" spans="5:14" x14ac:dyDescent="0.25">
      <c r="E3983" s="15" t="s">
        <v>5753</v>
      </c>
      <c r="F3983" s="16" t="s">
        <v>5587</v>
      </c>
      <c r="G3983" s="17" t="s">
        <v>332</v>
      </c>
      <c r="H3983" s="17">
        <v>39</v>
      </c>
      <c r="I3983" s="18" t="str">
        <f t="shared" si="62"/>
        <v>Ivančna GoricaMala Dobrava</v>
      </c>
      <c r="J3983" s="17" t="s">
        <v>4440</v>
      </c>
      <c r="K3983" s="17" t="s">
        <v>5544</v>
      </c>
      <c r="L3983" s="17" t="s">
        <v>5754</v>
      </c>
      <c r="M3983" s="5" t="s">
        <v>5788</v>
      </c>
      <c r="N3983" s="15" t="s">
        <v>5753</v>
      </c>
    </row>
    <row r="3984" spans="5:14" x14ac:dyDescent="0.25">
      <c r="E3984" s="15" t="s">
        <v>5753</v>
      </c>
      <c r="F3984" s="16" t="s">
        <v>5587</v>
      </c>
      <c r="G3984" s="17" t="s">
        <v>332</v>
      </c>
      <c r="H3984" s="17">
        <v>39</v>
      </c>
      <c r="I3984" s="18" t="str">
        <f t="shared" si="62"/>
        <v>Ivančna GoricaMala Goričica</v>
      </c>
      <c r="J3984" s="17" t="s">
        <v>4469</v>
      </c>
      <c r="K3984" s="17" t="s">
        <v>5548</v>
      </c>
      <c r="L3984" s="17" t="s">
        <v>5754</v>
      </c>
      <c r="M3984" s="5" t="s">
        <v>5788</v>
      </c>
      <c r="N3984" s="15" t="s">
        <v>5753</v>
      </c>
    </row>
    <row r="3985" spans="5:14" x14ac:dyDescent="0.25">
      <c r="E3985" s="15" t="s">
        <v>5753</v>
      </c>
      <c r="F3985" s="16" t="s">
        <v>5587</v>
      </c>
      <c r="G3985" s="17" t="s">
        <v>332</v>
      </c>
      <c r="H3985" s="17">
        <v>39</v>
      </c>
      <c r="I3985" s="18" t="str">
        <f t="shared" si="62"/>
        <v>Ivančna GoricaMale Češnjice</v>
      </c>
      <c r="J3985" s="17" t="s">
        <v>4500</v>
      </c>
      <c r="K3985" s="17" t="s">
        <v>4734</v>
      </c>
      <c r="L3985" s="17" t="s">
        <v>5754</v>
      </c>
      <c r="M3985" s="5" t="s">
        <v>5788</v>
      </c>
      <c r="N3985" s="15" t="s">
        <v>5753</v>
      </c>
    </row>
    <row r="3986" spans="5:14" x14ac:dyDescent="0.25">
      <c r="E3986" s="15" t="s">
        <v>5753</v>
      </c>
      <c r="F3986" s="16" t="s">
        <v>5587</v>
      </c>
      <c r="G3986" s="17" t="s">
        <v>332</v>
      </c>
      <c r="H3986" s="17">
        <v>39</v>
      </c>
      <c r="I3986" s="18" t="str">
        <f t="shared" si="62"/>
        <v>Ivančna GoricaMale Dole pri Temenici</v>
      </c>
      <c r="J3986" s="17" t="s">
        <v>4536</v>
      </c>
      <c r="K3986" s="17" t="s">
        <v>4760</v>
      </c>
      <c r="L3986" s="17" t="s">
        <v>5754</v>
      </c>
      <c r="M3986" s="5" t="s">
        <v>5788</v>
      </c>
      <c r="N3986" s="15" t="s">
        <v>5753</v>
      </c>
    </row>
    <row r="3987" spans="5:14" x14ac:dyDescent="0.25">
      <c r="E3987" s="15" t="s">
        <v>5753</v>
      </c>
      <c r="F3987" s="16" t="s">
        <v>5587</v>
      </c>
      <c r="G3987" s="17" t="s">
        <v>332</v>
      </c>
      <c r="H3987" s="17">
        <v>39</v>
      </c>
      <c r="I3987" s="18" t="str">
        <f t="shared" si="62"/>
        <v>Ivančna GoricaMale Kompolje</v>
      </c>
      <c r="J3987" s="17" t="s">
        <v>4569</v>
      </c>
      <c r="K3987" s="17" t="s">
        <v>5554</v>
      </c>
      <c r="L3987" s="17" t="s">
        <v>5754</v>
      </c>
      <c r="M3987" s="5" t="s">
        <v>5788</v>
      </c>
      <c r="N3987" s="15" t="s">
        <v>5753</v>
      </c>
    </row>
    <row r="3988" spans="5:14" x14ac:dyDescent="0.25">
      <c r="E3988" s="15" t="s">
        <v>5753</v>
      </c>
      <c r="F3988" s="16" t="s">
        <v>5587</v>
      </c>
      <c r="G3988" s="17" t="s">
        <v>332</v>
      </c>
      <c r="H3988" s="17">
        <v>39</v>
      </c>
      <c r="I3988" s="18" t="str">
        <f t="shared" si="62"/>
        <v>Ivančna GoricaMale Lese</v>
      </c>
      <c r="J3988" s="17" t="s">
        <v>4598</v>
      </c>
      <c r="K3988" s="17" t="s">
        <v>5556</v>
      </c>
      <c r="L3988" s="17" t="s">
        <v>5754</v>
      </c>
      <c r="M3988" s="5" t="s">
        <v>5788</v>
      </c>
      <c r="N3988" s="15" t="s">
        <v>5753</v>
      </c>
    </row>
    <row r="3989" spans="5:14" x14ac:dyDescent="0.25">
      <c r="E3989" s="15" t="s">
        <v>5753</v>
      </c>
      <c r="F3989" s="16" t="s">
        <v>5587</v>
      </c>
      <c r="G3989" s="17" t="s">
        <v>332</v>
      </c>
      <c r="H3989" s="17">
        <v>39</v>
      </c>
      <c r="I3989" s="18" t="str">
        <f t="shared" si="62"/>
        <v>Ivančna GoricaMale Pece</v>
      </c>
      <c r="J3989" s="17" t="s">
        <v>4628</v>
      </c>
      <c r="K3989" s="17" t="s">
        <v>5642</v>
      </c>
      <c r="L3989" s="17" t="s">
        <v>5754</v>
      </c>
      <c r="M3989" s="5" t="s">
        <v>5788</v>
      </c>
      <c r="N3989" s="15" t="s">
        <v>5753</v>
      </c>
    </row>
    <row r="3990" spans="5:14" x14ac:dyDescent="0.25">
      <c r="E3990" s="15" t="s">
        <v>5753</v>
      </c>
      <c r="F3990" s="16" t="s">
        <v>5587</v>
      </c>
      <c r="G3990" s="17" t="s">
        <v>332</v>
      </c>
      <c r="H3990" s="17">
        <v>39</v>
      </c>
      <c r="I3990" s="18" t="str">
        <f t="shared" si="62"/>
        <v>Ivančna GoricaMale Rebrce</v>
      </c>
      <c r="J3990" s="17" t="s">
        <v>4656</v>
      </c>
      <c r="K3990" s="17" t="s">
        <v>5558</v>
      </c>
      <c r="L3990" s="17" t="s">
        <v>5754</v>
      </c>
      <c r="M3990" s="5" t="s">
        <v>5788</v>
      </c>
      <c r="N3990" s="15" t="s">
        <v>5753</v>
      </c>
    </row>
    <row r="3991" spans="5:14" x14ac:dyDescent="0.25">
      <c r="E3991" s="15" t="s">
        <v>5753</v>
      </c>
      <c r="F3991" s="16" t="s">
        <v>5587</v>
      </c>
      <c r="G3991" s="17" t="s">
        <v>332</v>
      </c>
      <c r="H3991" s="17">
        <v>39</v>
      </c>
      <c r="I3991" s="18" t="str">
        <f t="shared" si="62"/>
        <v>Ivančna GoricaMale Vrhe</v>
      </c>
      <c r="J3991" s="17" t="s">
        <v>4681</v>
      </c>
      <c r="K3991" s="17" t="s">
        <v>5559</v>
      </c>
      <c r="L3991" s="17" t="s">
        <v>5754</v>
      </c>
      <c r="M3991" s="5" t="s">
        <v>5788</v>
      </c>
      <c r="N3991" s="15" t="s">
        <v>5753</v>
      </c>
    </row>
    <row r="3992" spans="5:14" x14ac:dyDescent="0.25">
      <c r="E3992" s="15" t="s">
        <v>5753</v>
      </c>
      <c r="F3992" s="16" t="s">
        <v>5587</v>
      </c>
      <c r="G3992" s="17" t="s">
        <v>332</v>
      </c>
      <c r="H3992" s="17">
        <v>39</v>
      </c>
      <c r="I3992" s="18" t="str">
        <f t="shared" si="62"/>
        <v>Ivančna GoricaMali Kal</v>
      </c>
      <c r="J3992" s="17" t="s">
        <v>2905</v>
      </c>
      <c r="K3992" s="17" t="s">
        <v>5561</v>
      </c>
      <c r="L3992" s="17" t="s">
        <v>5754</v>
      </c>
      <c r="M3992" s="5" t="s">
        <v>5788</v>
      </c>
      <c r="N3992" s="15" t="s">
        <v>5753</v>
      </c>
    </row>
    <row r="3993" spans="5:14" x14ac:dyDescent="0.25">
      <c r="E3993" s="15" t="s">
        <v>5753</v>
      </c>
      <c r="F3993" s="16" t="s">
        <v>5587</v>
      </c>
      <c r="G3993" s="17" t="s">
        <v>332</v>
      </c>
      <c r="H3993" s="17">
        <v>39</v>
      </c>
      <c r="I3993" s="18" t="str">
        <f t="shared" si="62"/>
        <v>Ivančna GoricaMali Korinj</v>
      </c>
      <c r="J3993" s="17" t="s">
        <v>4740</v>
      </c>
      <c r="K3993" s="17" t="s">
        <v>5563</v>
      </c>
      <c r="L3993" s="17" t="s">
        <v>5754</v>
      </c>
      <c r="M3993" s="5" t="s">
        <v>5788</v>
      </c>
      <c r="N3993" s="15" t="s">
        <v>5753</v>
      </c>
    </row>
    <row r="3994" spans="5:14" x14ac:dyDescent="0.25">
      <c r="E3994" s="15" t="s">
        <v>5753</v>
      </c>
      <c r="F3994" s="16" t="s">
        <v>5587</v>
      </c>
      <c r="G3994" s="17" t="s">
        <v>332</v>
      </c>
      <c r="H3994" s="17">
        <v>39</v>
      </c>
      <c r="I3994" s="18" t="str">
        <f t="shared" si="62"/>
        <v>Ivančna GoricaMalo Črnelo</v>
      </c>
      <c r="J3994" s="17" t="s">
        <v>4765</v>
      </c>
      <c r="K3994" s="17" t="s">
        <v>5565</v>
      </c>
      <c r="L3994" s="17" t="s">
        <v>5754</v>
      </c>
      <c r="M3994" s="5" t="s">
        <v>5788</v>
      </c>
      <c r="N3994" s="15" t="s">
        <v>5753</v>
      </c>
    </row>
    <row r="3995" spans="5:14" x14ac:dyDescent="0.25">
      <c r="E3995" s="15" t="s">
        <v>5753</v>
      </c>
      <c r="F3995" s="16" t="s">
        <v>5587</v>
      </c>
      <c r="G3995" s="17" t="s">
        <v>332</v>
      </c>
      <c r="H3995" s="17">
        <v>39</v>
      </c>
      <c r="I3995" s="18" t="str">
        <f t="shared" si="62"/>
        <v>Ivančna GoricaMalo Globoko</v>
      </c>
      <c r="J3995" s="17" t="s">
        <v>4790</v>
      </c>
      <c r="K3995" s="17" t="s">
        <v>5588</v>
      </c>
      <c r="L3995" s="17" t="s">
        <v>5754</v>
      </c>
      <c r="M3995" s="5" t="s">
        <v>5788</v>
      </c>
      <c r="N3995" s="15" t="s">
        <v>5753</v>
      </c>
    </row>
    <row r="3996" spans="5:14" x14ac:dyDescent="0.25">
      <c r="E3996" s="15" t="s">
        <v>5753</v>
      </c>
      <c r="F3996" s="16" t="s">
        <v>5587</v>
      </c>
      <c r="G3996" s="17" t="s">
        <v>332</v>
      </c>
      <c r="H3996" s="17">
        <v>39</v>
      </c>
      <c r="I3996" s="18" t="str">
        <f t="shared" si="62"/>
        <v>Ivančna GoricaMalo Hudo</v>
      </c>
      <c r="J3996" s="17" t="s">
        <v>4817</v>
      </c>
      <c r="K3996" s="17" t="s">
        <v>5567</v>
      </c>
      <c r="L3996" s="17" t="s">
        <v>5754</v>
      </c>
      <c r="M3996" s="5" t="s">
        <v>5788</v>
      </c>
      <c r="N3996" s="15" t="s">
        <v>5753</v>
      </c>
    </row>
    <row r="3997" spans="5:14" x14ac:dyDescent="0.25">
      <c r="E3997" s="15" t="s">
        <v>5753</v>
      </c>
      <c r="F3997" s="16" t="s">
        <v>5587</v>
      </c>
      <c r="G3997" s="17" t="s">
        <v>332</v>
      </c>
      <c r="H3997" s="17">
        <v>39</v>
      </c>
      <c r="I3997" s="18" t="str">
        <f t="shared" si="62"/>
        <v>Ivančna GoricaMarinča vas</v>
      </c>
      <c r="J3997" s="17" t="s">
        <v>4846</v>
      </c>
      <c r="K3997" s="17" t="s">
        <v>5593</v>
      </c>
      <c r="L3997" s="17" t="s">
        <v>5754</v>
      </c>
      <c r="M3997" s="5" t="s">
        <v>5788</v>
      </c>
      <c r="N3997" s="15" t="s">
        <v>5753</v>
      </c>
    </row>
    <row r="3998" spans="5:14" x14ac:dyDescent="0.25">
      <c r="E3998" s="15" t="s">
        <v>5753</v>
      </c>
      <c r="F3998" s="16" t="s">
        <v>5587</v>
      </c>
      <c r="G3998" s="17" t="s">
        <v>332</v>
      </c>
      <c r="H3998" s="17">
        <v>39</v>
      </c>
      <c r="I3998" s="18" t="str">
        <f t="shared" si="62"/>
        <v>Ivančna GoricaMekinje nad Stično</v>
      </c>
      <c r="J3998" s="17" t="s">
        <v>4870</v>
      </c>
      <c r="K3998" s="17" t="s">
        <v>5569</v>
      </c>
      <c r="L3998" s="17" t="s">
        <v>5754</v>
      </c>
      <c r="M3998" s="5" t="s">
        <v>5788</v>
      </c>
      <c r="N3998" s="15" t="s">
        <v>5753</v>
      </c>
    </row>
    <row r="3999" spans="5:14" x14ac:dyDescent="0.25">
      <c r="E3999" s="15" t="s">
        <v>5753</v>
      </c>
      <c r="F3999" s="16" t="s">
        <v>5587</v>
      </c>
      <c r="G3999" s="17" t="s">
        <v>332</v>
      </c>
      <c r="H3999" s="17">
        <v>39</v>
      </c>
      <c r="I3999" s="18" t="str">
        <f t="shared" si="62"/>
        <v>Ivančna GoricaMetnaj</v>
      </c>
      <c r="J3999" s="17" t="s">
        <v>4891</v>
      </c>
      <c r="K3999" s="17" t="s">
        <v>5594</v>
      </c>
      <c r="L3999" s="17" t="s">
        <v>5754</v>
      </c>
      <c r="M3999" s="5" t="s">
        <v>5788</v>
      </c>
      <c r="N3999" s="15" t="s">
        <v>5753</v>
      </c>
    </row>
    <row r="4000" spans="5:14" x14ac:dyDescent="0.25">
      <c r="E4000" s="15" t="s">
        <v>5753</v>
      </c>
      <c r="F4000" s="16" t="s">
        <v>5587</v>
      </c>
      <c r="G4000" s="17" t="s">
        <v>332</v>
      </c>
      <c r="H4000" s="17">
        <v>39</v>
      </c>
      <c r="I4000" s="18" t="str">
        <f t="shared" si="62"/>
        <v>Ivančna GoricaMevce</v>
      </c>
      <c r="J4000" s="17" t="s">
        <v>4915</v>
      </c>
      <c r="K4000" s="17" t="s">
        <v>5595</v>
      </c>
      <c r="L4000" s="17" t="s">
        <v>5754</v>
      </c>
      <c r="M4000" s="5" t="s">
        <v>5788</v>
      </c>
      <c r="N4000" s="15" t="s">
        <v>5753</v>
      </c>
    </row>
    <row r="4001" spans="5:14" x14ac:dyDescent="0.25">
      <c r="E4001" s="15" t="s">
        <v>5753</v>
      </c>
      <c r="F4001" s="16" t="s">
        <v>5587</v>
      </c>
      <c r="G4001" s="17" t="s">
        <v>332</v>
      </c>
      <c r="H4001" s="17">
        <v>39</v>
      </c>
      <c r="I4001" s="18" t="str">
        <f t="shared" si="62"/>
        <v>Ivančna GoricaMleščevo</v>
      </c>
      <c r="J4001" s="17" t="s">
        <v>4937</v>
      </c>
      <c r="K4001" s="17" t="s">
        <v>5589</v>
      </c>
      <c r="L4001" s="17" t="s">
        <v>5754</v>
      </c>
      <c r="M4001" s="5" t="s">
        <v>5788</v>
      </c>
      <c r="N4001" s="15" t="s">
        <v>5753</v>
      </c>
    </row>
    <row r="4002" spans="5:14" x14ac:dyDescent="0.25">
      <c r="E4002" s="15" t="s">
        <v>5753</v>
      </c>
      <c r="F4002" s="16" t="s">
        <v>5587</v>
      </c>
      <c r="G4002" s="17" t="s">
        <v>332</v>
      </c>
      <c r="H4002" s="17">
        <v>39</v>
      </c>
      <c r="I4002" s="18" t="str">
        <f t="shared" si="62"/>
        <v>Ivančna GoricaMrzlo Polje</v>
      </c>
      <c r="J4002" s="17" t="s">
        <v>4293</v>
      </c>
      <c r="K4002" s="17" t="s">
        <v>5571</v>
      </c>
      <c r="L4002" s="17" t="s">
        <v>5754</v>
      </c>
      <c r="M4002" s="5" t="s">
        <v>5788</v>
      </c>
      <c r="N4002" s="15" t="s">
        <v>5753</v>
      </c>
    </row>
    <row r="4003" spans="5:14" x14ac:dyDescent="0.25">
      <c r="E4003" s="15" t="s">
        <v>5753</v>
      </c>
      <c r="F4003" s="16" t="s">
        <v>5587</v>
      </c>
      <c r="G4003" s="17" t="s">
        <v>332</v>
      </c>
      <c r="H4003" s="17">
        <v>39</v>
      </c>
      <c r="I4003" s="18" t="str">
        <f t="shared" si="62"/>
        <v>Ivančna GoricaMuljava</v>
      </c>
      <c r="J4003" s="17" t="s">
        <v>4977</v>
      </c>
      <c r="K4003" s="17" t="s">
        <v>5572</v>
      </c>
      <c r="L4003" s="17" t="s">
        <v>5754</v>
      </c>
      <c r="M4003" s="5" t="s">
        <v>5788</v>
      </c>
      <c r="N4003" s="15" t="s">
        <v>5753</v>
      </c>
    </row>
    <row r="4004" spans="5:14" x14ac:dyDescent="0.25">
      <c r="E4004" s="15" t="s">
        <v>5753</v>
      </c>
      <c r="F4004" s="16" t="s">
        <v>5587</v>
      </c>
      <c r="G4004" s="17" t="s">
        <v>332</v>
      </c>
      <c r="H4004" s="17">
        <v>39</v>
      </c>
      <c r="I4004" s="18" t="str">
        <f t="shared" si="62"/>
        <v>Ivančna GoricaNova vas</v>
      </c>
      <c r="J4004" s="17" t="s">
        <v>1676</v>
      </c>
      <c r="K4004" s="17" t="s">
        <v>5643</v>
      </c>
      <c r="L4004" s="17" t="s">
        <v>5754</v>
      </c>
      <c r="M4004" s="5" t="s">
        <v>5788</v>
      </c>
      <c r="N4004" s="15" t="s">
        <v>5753</v>
      </c>
    </row>
    <row r="4005" spans="5:14" x14ac:dyDescent="0.25">
      <c r="E4005" s="15" t="s">
        <v>5753</v>
      </c>
      <c r="F4005" s="16" t="s">
        <v>5587</v>
      </c>
      <c r="G4005" s="17" t="s">
        <v>332</v>
      </c>
      <c r="H4005" s="17">
        <v>39</v>
      </c>
      <c r="I4005" s="18" t="str">
        <f t="shared" si="62"/>
        <v>Ivančna GoricaObolno</v>
      </c>
      <c r="J4005" s="17" t="s">
        <v>5005</v>
      </c>
      <c r="K4005" s="17" t="s">
        <v>5596</v>
      </c>
      <c r="L4005" s="17" t="s">
        <v>5754</v>
      </c>
      <c r="M4005" s="5" t="s">
        <v>5788</v>
      </c>
      <c r="N4005" s="15" t="s">
        <v>5753</v>
      </c>
    </row>
    <row r="4006" spans="5:14" x14ac:dyDescent="0.25">
      <c r="E4006" s="15" t="s">
        <v>5753</v>
      </c>
      <c r="F4006" s="16" t="s">
        <v>5587</v>
      </c>
      <c r="G4006" s="17" t="s">
        <v>332</v>
      </c>
      <c r="H4006" s="17">
        <v>39</v>
      </c>
      <c r="I4006" s="18" t="str">
        <f t="shared" si="62"/>
        <v>Ivančna GoricaOslica</v>
      </c>
      <c r="J4006" s="17" t="s">
        <v>5021</v>
      </c>
      <c r="K4006" s="17" t="s">
        <v>5574</v>
      </c>
      <c r="L4006" s="17" t="s">
        <v>5754</v>
      </c>
      <c r="M4006" s="5" t="s">
        <v>5788</v>
      </c>
      <c r="N4006" s="15" t="s">
        <v>5753</v>
      </c>
    </row>
    <row r="4007" spans="5:14" x14ac:dyDescent="0.25">
      <c r="E4007" s="15" t="s">
        <v>5753</v>
      </c>
      <c r="F4007" s="16" t="s">
        <v>5587</v>
      </c>
      <c r="G4007" s="17" t="s">
        <v>332</v>
      </c>
      <c r="H4007" s="17">
        <v>39</v>
      </c>
      <c r="I4007" s="18" t="str">
        <f t="shared" si="62"/>
        <v>Ivančna GoricaOsredek nad Stično</v>
      </c>
      <c r="J4007" s="17" t="s">
        <v>5037</v>
      </c>
      <c r="K4007" s="17" t="s">
        <v>5576</v>
      </c>
      <c r="L4007" s="17" t="s">
        <v>5754</v>
      </c>
      <c r="M4007" s="5" t="s">
        <v>5788</v>
      </c>
      <c r="N4007" s="15" t="s">
        <v>5753</v>
      </c>
    </row>
    <row r="4008" spans="5:14" x14ac:dyDescent="0.25">
      <c r="E4008" s="15" t="s">
        <v>5753</v>
      </c>
      <c r="F4008" s="16" t="s">
        <v>5587</v>
      </c>
      <c r="G4008" s="17" t="s">
        <v>332</v>
      </c>
      <c r="H4008" s="17">
        <v>39</v>
      </c>
      <c r="I4008" s="18" t="str">
        <f t="shared" si="62"/>
        <v>Ivančna GoricaPeščenik</v>
      </c>
      <c r="J4008" s="17" t="s">
        <v>5052</v>
      </c>
      <c r="K4008" s="17" t="s">
        <v>5590</v>
      </c>
      <c r="L4008" s="17" t="s">
        <v>5754</v>
      </c>
      <c r="M4008" s="5" t="s">
        <v>5788</v>
      </c>
      <c r="N4008" s="15" t="s">
        <v>5753</v>
      </c>
    </row>
    <row r="4009" spans="5:14" x14ac:dyDescent="0.25">
      <c r="E4009" s="15" t="s">
        <v>5753</v>
      </c>
      <c r="F4009" s="16" t="s">
        <v>5587</v>
      </c>
      <c r="G4009" s="17" t="s">
        <v>332</v>
      </c>
      <c r="H4009" s="17">
        <v>39</v>
      </c>
      <c r="I4009" s="18" t="str">
        <f t="shared" si="62"/>
        <v>Ivančna GoricaPetrušnja vas</v>
      </c>
      <c r="J4009" s="17" t="s">
        <v>5066</v>
      </c>
      <c r="K4009" s="17" t="s">
        <v>5597</v>
      </c>
      <c r="L4009" s="17" t="s">
        <v>5754</v>
      </c>
      <c r="M4009" s="5" t="s">
        <v>5788</v>
      </c>
      <c r="N4009" s="15" t="s">
        <v>5753</v>
      </c>
    </row>
    <row r="4010" spans="5:14" x14ac:dyDescent="0.25">
      <c r="E4010" s="15" t="s">
        <v>5753</v>
      </c>
      <c r="F4010" s="16" t="s">
        <v>5587</v>
      </c>
      <c r="G4010" s="17" t="s">
        <v>332</v>
      </c>
      <c r="H4010" s="17">
        <v>39</v>
      </c>
      <c r="I4010" s="18" t="str">
        <f t="shared" si="62"/>
        <v>Ivančna GoricaPlanina</v>
      </c>
      <c r="J4010" s="17" t="s">
        <v>1178</v>
      </c>
      <c r="K4010" s="17" t="s">
        <v>5598</v>
      </c>
      <c r="L4010" s="17" t="s">
        <v>5754</v>
      </c>
      <c r="M4010" s="5" t="s">
        <v>5788</v>
      </c>
      <c r="N4010" s="15" t="s">
        <v>5753</v>
      </c>
    </row>
    <row r="4011" spans="5:14" x14ac:dyDescent="0.25">
      <c r="E4011" s="15" t="s">
        <v>5753</v>
      </c>
      <c r="F4011" s="16" t="s">
        <v>5587</v>
      </c>
      <c r="G4011" s="17" t="s">
        <v>332</v>
      </c>
      <c r="H4011" s="17">
        <v>39</v>
      </c>
      <c r="I4011" s="18" t="str">
        <f t="shared" si="62"/>
        <v>Ivančna GoricaPodboršt</v>
      </c>
      <c r="J4011" s="17" t="s">
        <v>4965</v>
      </c>
      <c r="K4011" s="17" t="s">
        <v>5599</v>
      </c>
      <c r="L4011" s="17" t="s">
        <v>5754</v>
      </c>
      <c r="M4011" s="5" t="s">
        <v>5788</v>
      </c>
      <c r="N4011" s="15" t="s">
        <v>5753</v>
      </c>
    </row>
    <row r="4012" spans="5:14" x14ac:dyDescent="0.25">
      <c r="E4012" s="15" t="s">
        <v>5753</v>
      </c>
      <c r="F4012" s="16" t="s">
        <v>5587</v>
      </c>
      <c r="G4012" s="17" t="s">
        <v>332</v>
      </c>
      <c r="H4012" s="17">
        <v>39</v>
      </c>
      <c r="I4012" s="18" t="str">
        <f t="shared" si="62"/>
        <v>Ivančna GoricaPodbukovje</v>
      </c>
      <c r="J4012" s="17" t="s">
        <v>5112</v>
      </c>
      <c r="K4012" s="17" t="s">
        <v>5600</v>
      </c>
      <c r="L4012" s="17" t="s">
        <v>5754</v>
      </c>
      <c r="M4012" s="5" t="s">
        <v>5788</v>
      </c>
      <c r="N4012" s="15" t="s">
        <v>5753</v>
      </c>
    </row>
    <row r="4013" spans="5:14" x14ac:dyDescent="0.25">
      <c r="E4013" s="15" t="s">
        <v>5753</v>
      </c>
      <c r="F4013" s="16" t="s">
        <v>5587</v>
      </c>
      <c r="G4013" s="17" t="s">
        <v>332</v>
      </c>
      <c r="H4013" s="17">
        <v>39</v>
      </c>
      <c r="I4013" s="18" t="str">
        <f t="shared" si="62"/>
        <v>Ivančna GoricaPodsmreka pri Višnji Gori</v>
      </c>
      <c r="J4013" s="17" t="s">
        <v>5124</v>
      </c>
      <c r="K4013" s="17" t="s">
        <v>5591</v>
      </c>
      <c r="L4013" s="17" t="s">
        <v>5754</v>
      </c>
      <c r="M4013" s="5" t="s">
        <v>5788</v>
      </c>
      <c r="N4013" s="15" t="s">
        <v>5753</v>
      </c>
    </row>
    <row r="4014" spans="5:14" x14ac:dyDescent="0.25">
      <c r="E4014" s="15" t="s">
        <v>5753</v>
      </c>
      <c r="F4014" s="16" t="s">
        <v>5587</v>
      </c>
      <c r="G4014" s="17" t="s">
        <v>332</v>
      </c>
      <c r="H4014" s="17">
        <v>39</v>
      </c>
      <c r="I4014" s="18" t="str">
        <f t="shared" si="62"/>
        <v>Ivančna GoricaPokojnica</v>
      </c>
      <c r="J4014" s="17" t="s">
        <v>5137</v>
      </c>
      <c r="K4014" s="17" t="s">
        <v>5601</v>
      </c>
      <c r="L4014" s="17" t="s">
        <v>5754</v>
      </c>
      <c r="M4014" s="5" t="s">
        <v>5788</v>
      </c>
      <c r="N4014" s="15" t="s">
        <v>5753</v>
      </c>
    </row>
    <row r="4015" spans="5:14" x14ac:dyDescent="0.25">
      <c r="E4015" s="15" t="s">
        <v>5753</v>
      </c>
      <c r="F4015" s="16" t="s">
        <v>5587</v>
      </c>
      <c r="G4015" s="17" t="s">
        <v>332</v>
      </c>
      <c r="H4015" s="17">
        <v>39</v>
      </c>
      <c r="I4015" s="18" t="str">
        <f t="shared" si="62"/>
        <v>Ivančna GoricaPoljane pri Stični</v>
      </c>
      <c r="J4015" s="17" t="s">
        <v>5150</v>
      </c>
      <c r="K4015" s="17" t="s">
        <v>5602</v>
      </c>
      <c r="L4015" s="17" t="s">
        <v>5754</v>
      </c>
      <c r="M4015" s="5" t="s">
        <v>5788</v>
      </c>
      <c r="N4015" s="15" t="s">
        <v>5753</v>
      </c>
    </row>
    <row r="4016" spans="5:14" x14ac:dyDescent="0.25">
      <c r="E4016" s="15" t="s">
        <v>5753</v>
      </c>
      <c r="F4016" s="16" t="s">
        <v>5587</v>
      </c>
      <c r="G4016" s="17" t="s">
        <v>332</v>
      </c>
      <c r="H4016" s="17">
        <v>39</v>
      </c>
      <c r="I4016" s="18" t="str">
        <f t="shared" si="62"/>
        <v>Ivančna GoricaPolje pri Višnji Gori</v>
      </c>
      <c r="J4016" s="17" t="s">
        <v>5164</v>
      </c>
      <c r="K4016" s="17" t="s">
        <v>5608</v>
      </c>
      <c r="L4016" s="17" t="s">
        <v>5754</v>
      </c>
      <c r="M4016" s="5" t="s">
        <v>5788</v>
      </c>
      <c r="N4016" s="15" t="s">
        <v>5753</v>
      </c>
    </row>
    <row r="4017" spans="5:14" x14ac:dyDescent="0.25">
      <c r="E4017" s="15" t="s">
        <v>5753</v>
      </c>
      <c r="F4017" s="16" t="s">
        <v>5587</v>
      </c>
      <c r="G4017" s="17" t="s">
        <v>332</v>
      </c>
      <c r="H4017" s="17">
        <v>39</v>
      </c>
      <c r="I4017" s="18" t="str">
        <f t="shared" si="62"/>
        <v>Ivančna GoricaPotok pri Muljavi</v>
      </c>
      <c r="J4017" s="17" t="s">
        <v>5179</v>
      </c>
      <c r="K4017" s="17" t="s">
        <v>5603</v>
      </c>
      <c r="L4017" s="17" t="s">
        <v>5754</v>
      </c>
      <c r="M4017" s="5" t="s">
        <v>5788</v>
      </c>
      <c r="N4017" s="15" t="s">
        <v>5753</v>
      </c>
    </row>
    <row r="4018" spans="5:14" x14ac:dyDescent="0.25">
      <c r="E4018" s="15" t="s">
        <v>5753</v>
      </c>
      <c r="F4018" s="16" t="s">
        <v>5587</v>
      </c>
      <c r="G4018" s="17" t="s">
        <v>332</v>
      </c>
      <c r="H4018" s="17">
        <v>39</v>
      </c>
      <c r="I4018" s="18" t="str">
        <f t="shared" si="62"/>
        <v>Ivančna GoricaPraproče pri Temenici</v>
      </c>
      <c r="J4018" s="17" t="s">
        <v>5194</v>
      </c>
      <c r="K4018" s="17" t="s">
        <v>5604</v>
      </c>
      <c r="L4018" s="17" t="s">
        <v>5754</v>
      </c>
      <c r="M4018" s="5" t="s">
        <v>5788</v>
      </c>
      <c r="N4018" s="15" t="s">
        <v>5753</v>
      </c>
    </row>
    <row r="4019" spans="5:14" x14ac:dyDescent="0.25">
      <c r="E4019" s="15" t="s">
        <v>5753</v>
      </c>
      <c r="F4019" s="16" t="s">
        <v>5587</v>
      </c>
      <c r="G4019" s="17" t="s">
        <v>332</v>
      </c>
      <c r="H4019" s="17">
        <v>39</v>
      </c>
      <c r="I4019" s="18" t="str">
        <f t="shared" si="62"/>
        <v>Ivančna GoricaPrimča vas</v>
      </c>
      <c r="J4019" s="17" t="s">
        <v>5206</v>
      </c>
      <c r="K4019" s="17" t="s">
        <v>5605</v>
      </c>
      <c r="L4019" s="17" t="s">
        <v>5754</v>
      </c>
      <c r="M4019" s="5" t="s">
        <v>5788</v>
      </c>
      <c r="N4019" s="15" t="s">
        <v>5753</v>
      </c>
    </row>
    <row r="4020" spans="5:14" x14ac:dyDescent="0.25">
      <c r="E4020" s="15" t="s">
        <v>5753</v>
      </c>
      <c r="F4020" s="16" t="s">
        <v>5587</v>
      </c>
      <c r="G4020" s="17" t="s">
        <v>332</v>
      </c>
      <c r="H4020" s="17">
        <v>39</v>
      </c>
      <c r="I4020" s="18" t="str">
        <f t="shared" si="62"/>
        <v>Ivančna GoricaPristava nad Stično</v>
      </c>
      <c r="J4020" s="17" t="s">
        <v>5216</v>
      </c>
      <c r="K4020" s="17" t="s">
        <v>5606</v>
      </c>
      <c r="L4020" s="17" t="s">
        <v>5754</v>
      </c>
      <c r="M4020" s="5" t="s">
        <v>5788</v>
      </c>
      <c r="N4020" s="15" t="s">
        <v>5753</v>
      </c>
    </row>
    <row r="4021" spans="5:14" x14ac:dyDescent="0.25">
      <c r="E4021" s="15" t="s">
        <v>5753</v>
      </c>
      <c r="F4021" s="16" t="s">
        <v>5587</v>
      </c>
      <c r="G4021" s="17" t="s">
        <v>332</v>
      </c>
      <c r="H4021" s="17">
        <v>39</v>
      </c>
      <c r="I4021" s="18" t="str">
        <f t="shared" si="62"/>
        <v>Ivančna GoricaPristava pri Višnji Gori</v>
      </c>
      <c r="J4021" s="17" t="s">
        <v>5228</v>
      </c>
      <c r="K4021" s="17" t="s">
        <v>5607</v>
      </c>
      <c r="L4021" s="17" t="s">
        <v>5754</v>
      </c>
      <c r="M4021" s="5" t="s">
        <v>5788</v>
      </c>
      <c r="N4021" s="15" t="s">
        <v>5753</v>
      </c>
    </row>
    <row r="4022" spans="5:14" x14ac:dyDescent="0.25">
      <c r="E4022" s="15" t="s">
        <v>5753</v>
      </c>
      <c r="F4022" s="16" t="s">
        <v>5587</v>
      </c>
      <c r="G4022" s="17" t="s">
        <v>332</v>
      </c>
      <c r="H4022" s="17">
        <v>39</v>
      </c>
      <c r="I4022" s="18" t="str">
        <f t="shared" si="62"/>
        <v>Ivančna GoricaPristavlja vas</v>
      </c>
      <c r="J4022" s="17" t="s">
        <v>5240</v>
      </c>
      <c r="K4022" s="17" t="s">
        <v>5644</v>
      </c>
      <c r="L4022" s="17" t="s">
        <v>5754</v>
      </c>
      <c r="M4022" s="5" t="s">
        <v>5788</v>
      </c>
      <c r="N4022" s="15" t="s">
        <v>5753</v>
      </c>
    </row>
    <row r="4023" spans="5:14" x14ac:dyDescent="0.25">
      <c r="E4023" s="15" t="s">
        <v>5753</v>
      </c>
      <c r="F4023" s="16" t="s">
        <v>5587</v>
      </c>
      <c r="G4023" s="17" t="s">
        <v>332</v>
      </c>
      <c r="H4023" s="17">
        <v>39</v>
      </c>
      <c r="I4023" s="18" t="str">
        <f t="shared" si="62"/>
        <v>Ivančna GoricaPungert</v>
      </c>
      <c r="J4023" s="17" t="s">
        <v>1959</v>
      </c>
      <c r="K4023" s="17" t="s">
        <v>5609</v>
      </c>
      <c r="L4023" s="17" t="s">
        <v>5754</v>
      </c>
      <c r="M4023" s="5" t="s">
        <v>5788</v>
      </c>
      <c r="N4023" s="15" t="s">
        <v>5753</v>
      </c>
    </row>
    <row r="4024" spans="5:14" x14ac:dyDescent="0.25">
      <c r="E4024" s="15" t="s">
        <v>5753</v>
      </c>
      <c r="F4024" s="16" t="s">
        <v>5587</v>
      </c>
      <c r="G4024" s="17" t="s">
        <v>332</v>
      </c>
      <c r="H4024" s="17">
        <v>39</v>
      </c>
      <c r="I4024" s="18" t="str">
        <f t="shared" si="62"/>
        <v>Ivančna GoricaPusti Javor</v>
      </c>
      <c r="J4024" s="17" t="s">
        <v>5265</v>
      </c>
      <c r="K4024" s="17" t="s">
        <v>5610</v>
      </c>
      <c r="L4024" s="17" t="s">
        <v>5754</v>
      </c>
      <c r="M4024" s="5" t="s">
        <v>5788</v>
      </c>
      <c r="N4024" s="15" t="s">
        <v>5753</v>
      </c>
    </row>
    <row r="4025" spans="5:14" x14ac:dyDescent="0.25">
      <c r="E4025" s="15" t="s">
        <v>5753</v>
      </c>
      <c r="F4025" s="16" t="s">
        <v>5587</v>
      </c>
      <c r="G4025" s="17" t="s">
        <v>332</v>
      </c>
      <c r="H4025" s="17">
        <v>39</v>
      </c>
      <c r="I4025" s="18" t="str">
        <f t="shared" si="62"/>
        <v>Ivančna GoricaRadanja vas</v>
      </c>
      <c r="J4025" s="17" t="s">
        <v>5277</v>
      </c>
      <c r="K4025" s="17" t="s">
        <v>5611</v>
      </c>
      <c r="L4025" s="17" t="s">
        <v>5754</v>
      </c>
      <c r="M4025" s="5" t="s">
        <v>5788</v>
      </c>
      <c r="N4025" s="15" t="s">
        <v>5753</v>
      </c>
    </row>
    <row r="4026" spans="5:14" x14ac:dyDescent="0.25">
      <c r="E4026" s="15" t="s">
        <v>5753</v>
      </c>
      <c r="F4026" s="16" t="s">
        <v>5587</v>
      </c>
      <c r="G4026" s="17" t="s">
        <v>332</v>
      </c>
      <c r="H4026" s="17">
        <v>39</v>
      </c>
      <c r="I4026" s="18" t="str">
        <f t="shared" si="62"/>
        <v>Ivančna GoricaRadohova vas</v>
      </c>
      <c r="J4026" s="17" t="s">
        <v>5287</v>
      </c>
      <c r="K4026" s="17" t="s">
        <v>5612</v>
      </c>
      <c r="L4026" s="17" t="s">
        <v>5754</v>
      </c>
      <c r="M4026" s="5" t="s">
        <v>5788</v>
      </c>
      <c r="N4026" s="15" t="s">
        <v>5753</v>
      </c>
    </row>
    <row r="4027" spans="5:14" x14ac:dyDescent="0.25">
      <c r="E4027" s="15" t="s">
        <v>5753</v>
      </c>
      <c r="F4027" s="16" t="s">
        <v>5587</v>
      </c>
      <c r="G4027" s="17" t="s">
        <v>332</v>
      </c>
      <c r="H4027" s="17">
        <v>39</v>
      </c>
      <c r="I4027" s="18" t="str">
        <f t="shared" si="62"/>
        <v>Ivančna GoricaRavni Dol</v>
      </c>
      <c r="J4027" s="17" t="s">
        <v>2727</v>
      </c>
      <c r="K4027" s="17" t="s">
        <v>5656</v>
      </c>
      <c r="L4027" s="17" t="s">
        <v>5754</v>
      </c>
      <c r="M4027" s="5" t="s">
        <v>5788</v>
      </c>
      <c r="N4027" s="15" t="s">
        <v>5753</v>
      </c>
    </row>
    <row r="4028" spans="5:14" x14ac:dyDescent="0.25">
      <c r="E4028" s="15" t="s">
        <v>5753</v>
      </c>
      <c r="F4028" s="16" t="s">
        <v>5587</v>
      </c>
      <c r="G4028" s="17" t="s">
        <v>332</v>
      </c>
      <c r="H4028" s="17">
        <v>39</v>
      </c>
      <c r="I4028" s="18" t="str">
        <f t="shared" si="62"/>
        <v>Ivančna GoricaRdeči Kal</v>
      </c>
      <c r="J4028" s="17" t="s">
        <v>5301</v>
      </c>
      <c r="K4028" s="17" t="s">
        <v>5613</v>
      </c>
      <c r="L4028" s="17" t="s">
        <v>5754</v>
      </c>
      <c r="M4028" s="5" t="s">
        <v>5788</v>
      </c>
      <c r="N4028" s="15" t="s">
        <v>5753</v>
      </c>
    </row>
    <row r="4029" spans="5:14" x14ac:dyDescent="0.25">
      <c r="E4029" s="15" t="s">
        <v>5753</v>
      </c>
      <c r="F4029" s="16" t="s">
        <v>5587</v>
      </c>
      <c r="G4029" s="17" t="s">
        <v>332</v>
      </c>
      <c r="H4029" s="17">
        <v>39</v>
      </c>
      <c r="I4029" s="18" t="str">
        <f t="shared" si="62"/>
        <v>Ivančna GoricaSad</v>
      </c>
      <c r="J4029" s="17" t="s">
        <v>5312</v>
      </c>
      <c r="K4029" s="17" t="s">
        <v>5614</v>
      </c>
      <c r="L4029" s="17" t="s">
        <v>5754</v>
      </c>
      <c r="M4029" s="5" t="s">
        <v>5788</v>
      </c>
      <c r="N4029" s="15" t="s">
        <v>5753</v>
      </c>
    </row>
    <row r="4030" spans="5:14" x14ac:dyDescent="0.25">
      <c r="E4030" s="15" t="s">
        <v>5753</v>
      </c>
      <c r="F4030" s="16" t="s">
        <v>5587</v>
      </c>
      <c r="G4030" s="17" t="s">
        <v>332</v>
      </c>
      <c r="H4030" s="17">
        <v>39</v>
      </c>
      <c r="I4030" s="18" t="str">
        <f t="shared" si="62"/>
        <v>Ivančna GoricaSela pri Dobu</v>
      </c>
      <c r="J4030" s="17" t="s">
        <v>5321</v>
      </c>
      <c r="K4030" s="17" t="s">
        <v>5615</v>
      </c>
      <c r="L4030" s="17" t="s">
        <v>5754</v>
      </c>
      <c r="M4030" s="5" t="s">
        <v>5788</v>
      </c>
      <c r="N4030" s="15" t="s">
        <v>5753</v>
      </c>
    </row>
    <row r="4031" spans="5:14" x14ac:dyDescent="0.25">
      <c r="E4031" s="15" t="s">
        <v>5753</v>
      </c>
      <c r="F4031" s="16" t="s">
        <v>5587</v>
      </c>
      <c r="G4031" s="17" t="s">
        <v>332</v>
      </c>
      <c r="H4031" s="17">
        <v>39</v>
      </c>
      <c r="I4031" s="18" t="str">
        <f t="shared" si="62"/>
        <v>Ivančna GoricaSela pri Sobračah</v>
      </c>
      <c r="J4031" s="17" t="s">
        <v>5331</v>
      </c>
      <c r="K4031" s="17" t="s">
        <v>5645</v>
      </c>
      <c r="L4031" s="17" t="s">
        <v>5754</v>
      </c>
      <c r="M4031" s="5" t="s">
        <v>5788</v>
      </c>
      <c r="N4031" s="15" t="s">
        <v>5753</v>
      </c>
    </row>
    <row r="4032" spans="5:14" x14ac:dyDescent="0.25">
      <c r="E4032" s="15" t="s">
        <v>5753</v>
      </c>
      <c r="F4032" s="16" t="s">
        <v>5587</v>
      </c>
      <c r="G4032" s="17" t="s">
        <v>332</v>
      </c>
      <c r="H4032" s="17">
        <v>39</v>
      </c>
      <c r="I4032" s="18" t="str">
        <f t="shared" si="62"/>
        <v>Ivančna GoricaSela pri Višnji Gori</v>
      </c>
      <c r="J4032" s="17" t="s">
        <v>5342</v>
      </c>
      <c r="K4032" s="17" t="s">
        <v>5616</v>
      </c>
      <c r="L4032" s="17" t="s">
        <v>5754</v>
      </c>
      <c r="M4032" s="5" t="s">
        <v>5788</v>
      </c>
      <c r="N4032" s="15" t="s">
        <v>5753</v>
      </c>
    </row>
    <row r="4033" spans="5:14" x14ac:dyDescent="0.25">
      <c r="E4033" s="15" t="s">
        <v>5753</v>
      </c>
      <c r="F4033" s="16" t="s">
        <v>5587</v>
      </c>
      <c r="G4033" s="17" t="s">
        <v>332</v>
      </c>
      <c r="H4033" s="17">
        <v>39</v>
      </c>
      <c r="I4033" s="18" t="str">
        <f t="shared" si="62"/>
        <v>Ivančna GoricaSelo pri Radohovi vasi</v>
      </c>
      <c r="J4033" s="17" t="s">
        <v>5350</v>
      </c>
      <c r="K4033" s="17" t="s">
        <v>5657</v>
      </c>
      <c r="L4033" s="17" t="s">
        <v>5754</v>
      </c>
      <c r="M4033" s="5" t="s">
        <v>5788</v>
      </c>
      <c r="N4033" s="15" t="s">
        <v>5753</v>
      </c>
    </row>
    <row r="4034" spans="5:14" x14ac:dyDescent="0.25">
      <c r="E4034" s="15" t="s">
        <v>5753</v>
      </c>
      <c r="F4034" s="16" t="s">
        <v>5587</v>
      </c>
      <c r="G4034" s="17" t="s">
        <v>332</v>
      </c>
      <c r="H4034" s="17">
        <v>39</v>
      </c>
      <c r="I4034" s="18" t="str">
        <f t="shared" ref="I4034:I4097" si="63">CONCATENATE(G4034,J4034)</f>
        <v>Ivančna GoricaSobrače</v>
      </c>
      <c r="J4034" s="17" t="s">
        <v>5360</v>
      </c>
      <c r="K4034" s="17" t="s">
        <v>5646</v>
      </c>
      <c r="L4034" s="17" t="s">
        <v>5754</v>
      </c>
      <c r="M4034" s="5" t="s">
        <v>5788</v>
      </c>
      <c r="N4034" s="15" t="s">
        <v>5753</v>
      </c>
    </row>
    <row r="4035" spans="5:14" x14ac:dyDescent="0.25">
      <c r="E4035" s="15" t="s">
        <v>5753</v>
      </c>
      <c r="F4035" s="16" t="s">
        <v>5587</v>
      </c>
      <c r="G4035" s="17" t="s">
        <v>332</v>
      </c>
      <c r="H4035" s="17">
        <v>39</v>
      </c>
      <c r="I4035" s="18" t="str">
        <f t="shared" si="63"/>
        <v>Ivančna GoricaSpodnja Draga</v>
      </c>
      <c r="J4035" s="17" t="s">
        <v>5370</v>
      </c>
      <c r="K4035" s="17" t="s">
        <v>5617</v>
      </c>
      <c r="L4035" s="17" t="s">
        <v>5754</v>
      </c>
      <c r="M4035" s="5" t="s">
        <v>5788</v>
      </c>
      <c r="N4035" s="15" t="s">
        <v>5753</v>
      </c>
    </row>
    <row r="4036" spans="5:14" x14ac:dyDescent="0.25">
      <c r="E4036" s="15" t="s">
        <v>5753</v>
      </c>
      <c r="F4036" s="16" t="s">
        <v>5587</v>
      </c>
      <c r="G4036" s="17" t="s">
        <v>332</v>
      </c>
      <c r="H4036" s="17">
        <v>39</v>
      </c>
      <c r="I4036" s="18" t="str">
        <f t="shared" si="63"/>
        <v>Ivančna GoricaSpodnje Brezovo</v>
      </c>
      <c r="J4036" s="17" t="s">
        <v>5380</v>
      </c>
      <c r="K4036" s="17" t="s">
        <v>5647</v>
      </c>
      <c r="L4036" s="17" t="s">
        <v>5754</v>
      </c>
      <c r="M4036" s="5" t="s">
        <v>5788</v>
      </c>
      <c r="N4036" s="15" t="s">
        <v>5753</v>
      </c>
    </row>
    <row r="4037" spans="5:14" x14ac:dyDescent="0.25">
      <c r="E4037" s="15" t="s">
        <v>5753</v>
      </c>
      <c r="F4037" s="16" t="s">
        <v>5587</v>
      </c>
      <c r="G4037" s="17" t="s">
        <v>332</v>
      </c>
      <c r="H4037" s="17">
        <v>39</v>
      </c>
      <c r="I4037" s="18" t="str">
        <f t="shared" si="63"/>
        <v>Ivančna GoricaStari trg</v>
      </c>
      <c r="J4037" s="17" t="s">
        <v>2511</v>
      </c>
      <c r="K4037" s="17" t="s">
        <v>5648</v>
      </c>
      <c r="L4037" s="17" t="s">
        <v>5754</v>
      </c>
      <c r="M4037" s="5" t="s">
        <v>5788</v>
      </c>
      <c r="N4037" s="15" t="s">
        <v>5753</v>
      </c>
    </row>
    <row r="4038" spans="5:14" x14ac:dyDescent="0.25">
      <c r="E4038" s="15" t="s">
        <v>5753</v>
      </c>
      <c r="F4038" s="16" t="s">
        <v>5587</v>
      </c>
      <c r="G4038" s="17" t="s">
        <v>332</v>
      </c>
      <c r="H4038" s="17">
        <v>39</v>
      </c>
      <c r="I4038" s="18" t="str">
        <f t="shared" si="63"/>
        <v>Ivančna GoricaStična</v>
      </c>
      <c r="J4038" s="17" t="s">
        <v>5396</v>
      </c>
      <c r="K4038" s="17" t="s">
        <v>5649</v>
      </c>
      <c r="L4038" s="17" t="s">
        <v>5754</v>
      </c>
      <c r="M4038" s="5" t="s">
        <v>5788</v>
      </c>
      <c r="N4038" s="15" t="s">
        <v>5753</v>
      </c>
    </row>
    <row r="4039" spans="5:14" x14ac:dyDescent="0.25">
      <c r="E4039" s="15" t="s">
        <v>5753</v>
      </c>
      <c r="F4039" s="16" t="s">
        <v>5587</v>
      </c>
      <c r="G4039" s="17" t="s">
        <v>332</v>
      </c>
      <c r="H4039" s="17">
        <v>39</v>
      </c>
      <c r="I4039" s="18" t="str">
        <f t="shared" si="63"/>
        <v>Ivančna GoricaStranska vas ob Višnjici</v>
      </c>
      <c r="J4039" s="17" t="s">
        <v>5402</v>
      </c>
      <c r="K4039" s="17" t="s">
        <v>5650</v>
      </c>
      <c r="L4039" s="17" t="s">
        <v>5754</v>
      </c>
      <c r="M4039" s="5" t="s">
        <v>5788</v>
      </c>
      <c r="N4039" s="15" t="s">
        <v>5753</v>
      </c>
    </row>
    <row r="4040" spans="5:14" x14ac:dyDescent="0.25">
      <c r="E4040" s="15" t="s">
        <v>5753</v>
      </c>
      <c r="F4040" s="16" t="s">
        <v>5587</v>
      </c>
      <c r="G4040" s="17" t="s">
        <v>332</v>
      </c>
      <c r="H4040" s="17">
        <v>39</v>
      </c>
      <c r="I4040" s="18" t="str">
        <f t="shared" si="63"/>
        <v>Ivančna GoricaSušica</v>
      </c>
      <c r="J4040" s="17" t="s">
        <v>5412</v>
      </c>
      <c r="K4040" s="17" t="s">
        <v>5651</v>
      </c>
      <c r="L4040" s="17" t="s">
        <v>5754</v>
      </c>
      <c r="M4040" s="5" t="s">
        <v>5788</v>
      </c>
      <c r="N4040" s="15" t="s">
        <v>5753</v>
      </c>
    </row>
    <row r="4041" spans="5:14" x14ac:dyDescent="0.25">
      <c r="E4041" s="15" t="s">
        <v>5753</v>
      </c>
      <c r="F4041" s="16" t="s">
        <v>5587</v>
      </c>
      <c r="G4041" s="17" t="s">
        <v>332</v>
      </c>
      <c r="H4041" s="17">
        <v>39</v>
      </c>
      <c r="I4041" s="18" t="str">
        <f t="shared" si="63"/>
        <v>Ivančna GoricaŠentjurje</v>
      </c>
      <c r="J4041" s="17" t="s">
        <v>5423</v>
      </c>
      <c r="K4041" s="17" t="s">
        <v>5618</v>
      </c>
      <c r="L4041" s="17" t="s">
        <v>5754</v>
      </c>
      <c r="M4041" s="5" t="s">
        <v>5788</v>
      </c>
      <c r="N4041" s="15" t="s">
        <v>5753</v>
      </c>
    </row>
    <row r="4042" spans="5:14" x14ac:dyDescent="0.25">
      <c r="E4042" s="15" t="s">
        <v>5753</v>
      </c>
      <c r="F4042" s="16" t="s">
        <v>5587</v>
      </c>
      <c r="G4042" s="17" t="s">
        <v>332</v>
      </c>
      <c r="H4042" s="17">
        <v>39</v>
      </c>
      <c r="I4042" s="18" t="str">
        <f t="shared" si="63"/>
        <v>Ivančna GoricaŠentpavel na Dolenjskem</v>
      </c>
      <c r="J4042" s="17" t="s">
        <v>5430</v>
      </c>
      <c r="K4042" s="17" t="s">
        <v>5619</v>
      </c>
      <c r="L4042" s="17" t="s">
        <v>5754</v>
      </c>
      <c r="M4042" s="5" t="s">
        <v>5788</v>
      </c>
      <c r="N4042" s="15" t="s">
        <v>5753</v>
      </c>
    </row>
    <row r="4043" spans="5:14" x14ac:dyDescent="0.25">
      <c r="E4043" s="15" t="s">
        <v>5753</v>
      </c>
      <c r="F4043" s="16" t="s">
        <v>5587</v>
      </c>
      <c r="G4043" s="17" t="s">
        <v>332</v>
      </c>
      <c r="H4043" s="17">
        <v>39</v>
      </c>
      <c r="I4043" s="18" t="str">
        <f t="shared" si="63"/>
        <v>Ivančna GoricaŠentvid pri Stični</v>
      </c>
      <c r="J4043" s="17" t="s">
        <v>5439</v>
      </c>
      <c r="K4043" s="17" t="s">
        <v>5652</v>
      </c>
      <c r="L4043" s="17" t="s">
        <v>5754</v>
      </c>
      <c r="M4043" s="5" t="s">
        <v>5788</v>
      </c>
      <c r="N4043" s="15" t="s">
        <v>5753</v>
      </c>
    </row>
    <row r="4044" spans="5:14" x14ac:dyDescent="0.25">
      <c r="E4044" s="15" t="s">
        <v>5753</v>
      </c>
      <c r="F4044" s="16" t="s">
        <v>5587</v>
      </c>
      <c r="G4044" s="17" t="s">
        <v>332</v>
      </c>
      <c r="H4044" s="17">
        <v>39</v>
      </c>
      <c r="I4044" s="18" t="str">
        <f t="shared" si="63"/>
        <v>Ivančna GoricaŠkoflje</v>
      </c>
      <c r="J4044" s="17" t="s">
        <v>3585</v>
      </c>
      <c r="K4044" s="17" t="s">
        <v>5620</v>
      </c>
      <c r="L4044" s="17" t="s">
        <v>5754</v>
      </c>
      <c r="M4044" s="5" t="s">
        <v>5788</v>
      </c>
      <c r="N4044" s="15" t="s">
        <v>5753</v>
      </c>
    </row>
    <row r="4045" spans="5:14" x14ac:dyDescent="0.25">
      <c r="E4045" s="15" t="s">
        <v>5753</v>
      </c>
      <c r="F4045" s="16" t="s">
        <v>5587</v>
      </c>
      <c r="G4045" s="17" t="s">
        <v>332</v>
      </c>
      <c r="H4045" s="17">
        <v>39</v>
      </c>
      <c r="I4045" s="18" t="str">
        <f t="shared" si="63"/>
        <v>Ivančna GoricaŠkrjanče</v>
      </c>
      <c r="J4045" s="17" t="s">
        <v>2904</v>
      </c>
      <c r="K4045" s="17" t="s">
        <v>5621</v>
      </c>
      <c r="L4045" s="17" t="s">
        <v>5754</v>
      </c>
      <c r="M4045" s="5" t="s">
        <v>5788</v>
      </c>
      <c r="N4045" s="15" t="s">
        <v>5753</v>
      </c>
    </row>
    <row r="4046" spans="5:14" x14ac:dyDescent="0.25">
      <c r="E4046" s="15" t="s">
        <v>5753</v>
      </c>
      <c r="F4046" s="16" t="s">
        <v>5587</v>
      </c>
      <c r="G4046" s="17" t="s">
        <v>332</v>
      </c>
      <c r="H4046" s="17">
        <v>39</v>
      </c>
      <c r="I4046" s="18" t="str">
        <f t="shared" si="63"/>
        <v>Ivančna GoricaTemenica</v>
      </c>
      <c r="J4046" s="17" t="s">
        <v>5458</v>
      </c>
      <c r="K4046" s="17" t="s">
        <v>5622</v>
      </c>
      <c r="L4046" s="17" t="s">
        <v>5754</v>
      </c>
      <c r="M4046" s="5" t="s">
        <v>5788</v>
      </c>
      <c r="N4046" s="15" t="s">
        <v>5753</v>
      </c>
    </row>
    <row r="4047" spans="5:14" x14ac:dyDescent="0.25">
      <c r="E4047" s="15" t="s">
        <v>5753</v>
      </c>
      <c r="F4047" s="16" t="s">
        <v>5587</v>
      </c>
      <c r="G4047" s="17" t="s">
        <v>332</v>
      </c>
      <c r="H4047" s="17">
        <v>39</v>
      </c>
      <c r="I4047" s="18" t="str">
        <f t="shared" si="63"/>
        <v>Ivančna GoricaTolčane</v>
      </c>
      <c r="J4047" s="17" t="s">
        <v>5463</v>
      </c>
      <c r="K4047" s="17" t="s">
        <v>5653</v>
      </c>
      <c r="L4047" s="17" t="s">
        <v>5754</v>
      </c>
      <c r="M4047" s="5" t="s">
        <v>5788</v>
      </c>
      <c r="N4047" s="15" t="s">
        <v>5753</v>
      </c>
    </row>
    <row r="4048" spans="5:14" x14ac:dyDescent="0.25">
      <c r="E4048" s="15" t="s">
        <v>5753</v>
      </c>
      <c r="F4048" s="16" t="s">
        <v>5587</v>
      </c>
      <c r="G4048" s="17" t="s">
        <v>332</v>
      </c>
      <c r="H4048" s="17">
        <v>39</v>
      </c>
      <c r="I4048" s="18" t="str">
        <f t="shared" si="63"/>
        <v>Ivančna GoricaTrebež</v>
      </c>
      <c r="J4048" s="17" t="s">
        <v>5348</v>
      </c>
      <c r="K4048" s="17" t="s">
        <v>5623</v>
      </c>
      <c r="L4048" s="17" t="s">
        <v>5754</v>
      </c>
      <c r="M4048" s="5" t="s">
        <v>5788</v>
      </c>
      <c r="N4048" s="15" t="s">
        <v>5753</v>
      </c>
    </row>
    <row r="4049" spans="5:14" x14ac:dyDescent="0.25">
      <c r="E4049" s="15" t="s">
        <v>5753</v>
      </c>
      <c r="F4049" s="16" t="s">
        <v>5587</v>
      </c>
      <c r="G4049" s="17" t="s">
        <v>332</v>
      </c>
      <c r="H4049" s="17">
        <v>39</v>
      </c>
      <c r="I4049" s="18" t="str">
        <f t="shared" si="63"/>
        <v>Ivančna GoricaTrebnja Gorica</v>
      </c>
      <c r="J4049" s="17" t="s">
        <v>5472</v>
      </c>
      <c r="K4049" s="17" t="s">
        <v>5654</v>
      </c>
      <c r="L4049" s="17" t="s">
        <v>5754</v>
      </c>
      <c r="M4049" s="5" t="s">
        <v>5788</v>
      </c>
      <c r="N4049" s="15" t="s">
        <v>5753</v>
      </c>
    </row>
    <row r="4050" spans="5:14" x14ac:dyDescent="0.25">
      <c r="E4050" s="15" t="s">
        <v>5753</v>
      </c>
      <c r="F4050" s="16" t="s">
        <v>5587</v>
      </c>
      <c r="G4050" s="17" t="s">
        <v>332</v>
      </c>
      <c r="H4050" s="17">
        <v>39</v>
      </c>
      <c r="I4050" s="18" t="str">
        <f t="shared" si="63"/>
        <v>Ivančna GoricaTrnovica</v>
      </c>
      <c r="J4050" s="17" t="s">
        <v>5476</v>
      </c>
      <c r="K4050" s="17" t="s">
        <v>5624</v>
      </c>
      <c r="L4050" s="17" t="s">
        <v>5754</v>
      </c>
      <c r="M4050" s="5" t="s">
        <v>5788</v>
      </c>
      <c r="N4050" s="15" t="s">
        <v>5753</v>
      </c>
    </row>
    <row r="4051" spans="5:14" x14ac:dyDescent="0.25">
      <c r="E4051" s="15" t="s">
        <v>5753</v>
      </c>
      <c r="F4051" s="16" t="s">
        <v>5587</v>
      </c>
      <c r="G4051" s="17" t="s">
        <v>332</v>
      </c>
      <c r="H4051" s="17">
        <v>39</v>
      </c>
      <c r="I4051" s="18" t="str">
        <f t="shared" si="63"/>
        <v>Ivančna GoricaValična vas</v>
      </c>
      <c r="J4051" s="17" t="s">
        <v>5479</v>
      </c>
      <c r="K4051" s="17" t="s">
        <v>5625</v>
      </c>
      <c r="L4051" s="17" t="s">
        <v>5754</v>
      </c>
      <c r="M4051" s="5" t="s">
        <v>5788</v>
      </c>
      <c r="N4051" s="15" t="s">
        <v>5753</v>
      </c>
    </row>
    <row r="4052" spans="5:14" x14ac:dyDescent="0.25">
      <c r="E4052" s="15" t="s">
        <v>5753</v>
      </c>
      <c r="F4052" s="16" t="s">
        <v>5587</v>
      </c>
      <c r="G4052" s="17" t="s">
        <v>332</v>
      </c>
      <c r="H4052" s="17">
        <v>39</v>
      </c>
      <c r="I4052" s="18" t="str">
        <f t="shared" si="63"/>
        <v>Ivančna GoricaVelika Dobrava</v>
      </c>
      <c r="J4052" s="17" t="s">
        <v>5484</v>
      </c>
      <c r="K4052" s="17" t="s">
        <v>5626</v>
      </c>
      <c r="L4052" s="17" t="s">
        <v>5754</v>
      </c>
      <c r="M4052" s="5" t="s">
        <v>5788</v>
      </c>
      <c r="N4052" s="15" t="s">
        <v>5753</v>
      </c>
    </row>
    <row r="4053" spans="5:14" x14ac:dyDescent="0.25">
      <c r="E4053" s="15" t="s">
        <v>5753</v>
      </c>
      <c r="F4053" s="16" t="s">
        <v>5587</v>
      </c>
      <c r="G4053" s="17" t="s">
        <v>332</v>
      </c>
      <c r="H4053" s="17">
        <v>39</v>
      </c>
      <c r="I4053" s="18" t="str">
        <f t="shared" si="63"/>
        <v>Ivančna GoricaVelike Češnjice</v>
      </c>
      <c r="J4053" s="17" t="s">
        <v>5486</v>
      </c>
      <c r="K4053" s="17" t="s">
        <v>5627</v>
      </c>
      <c r="L4053" s="17" t="s">
        <v>5754</v>
      </c>
      <c r="M4053" s="5" t="s">
        <v>5788</v>
      </c>
      <c r="N4053" s="15" t="s">
        <v>5753</v>
      </c>
    </row>
    <row r="4054" spans="5:14" x14ac:dyDescent="0.25">
      <c r="E4054" s="15" t="s">
        <v>5753</v>
      </c>
      <c r="F4054" s="16" t="s">
        <v>5587</v>
      </c>
      <c r="G4054" s="17" t="s">
        <v>332</v>
      </c>
      <c r="H4054" s="17">
        <v>39</v>
      </c>
      <c r="I4054" s="18" t="str">
        <f t="shared" si="63"/>
        <v>Ivančna GoricaVelike Dole pri Temenici</v>
      </c>
      <c r="J4054" s="17" t="s">
        <v>5491</v>
      </c>
      <c r="K4054" s="17" t="s">
        <v>5628</v>
      </c>
      <c r="L4054" s="17" t="s">
        <v>5754</v>
      </c>
      <c r="M4054" s="5" t="s">
        <v>5788</v>
      </c>
      <c r="N4054" s="15" t="s">
        <v>5753</v>
      </c>
    </row>
    <row r="4055" spans="5:14" x14ac:dyDescent="0.25">
      <c r="E4055" s="15" t="s">
        <v>5753</v>
      </c>
      <c r="F4055" s="16" t="s">
        <v>5587</v>
      </c>
      <c r="G4055" s="17" t="s">
        <v>332</v>
      </c>
      <c r="H4055" s="17">
        <v>39</v>
      </c>
      <c r="I4055" s="18" t="str">
        <f t="shared" si="63"/>
        <v>Ivančna GoricaVelike Kompolje</v>
      </c>
      <c r="J4055" s="17" t="s">
        <v>5495</v>
      </c>
      <c r="K4055" s="17" t="s">
        <v>5629</v>
      </c>
      <c r="L4055" s="17" t="s">
        <v>5754</v>
      </c>
      <c r="M4055" s="5" t="s">
        <v>5788</v>
      </c>
      <c r="N4055" s="15" t="s">
        <v>5753</v>
      </c>
    </row>
    <row r="4056" spans="5:14" x14ac:dyDescent="0.25">
      <c r="E4056" s="15" t="s">
        <v>5753</v>
      </c>
      <c r="F4056" s="16" t="s">
        <v>5587</v>
      </c>
      <c r="G4056" s="17" t="s">
        <v>332</v>
      </c>
      <c r="H4056" s="17">
        <v>39</v>
      </c>
      <c r="I4056" s="18" t="str">
        <f t="shared" si="63"/>
        <v>Ivančna GoricaVelike Lese</v>
      </c>
      <c r="J4056" s="17" t="s">
        <v>5499</v>
      </c>
      <c r="K4056" s="17" t="s">
        <v>5630</v>
      </c>
      <c r="L4056" s="17" t="s">
        <v>5754</v>
      </c>
      <c r="M4056" s="5" t="s">
        <v>5788</v>
      </c>
      <c r="N4056" s="15" t="s">
        <v>5753</v>
      </c>
    </row>
    <row r="4057" spans="5:14" x14ac:dyDescent="0.25">
      <c r="E4057" s="15" t="s">
        <v>5753</v>
      </c>
      <c r="F4057" s="16" t="s">
        <v>5587</v>
      </c>
      <c r="G4057" s="17" t="s">
        <v>332</v>
      </c>
      <c r="H4057" s="17">
        <v>39</v>
      </c>
      <c r="I4057" s="18" t="str">
        <f t="shared" si="63"/>
        <v>Ivančna GoricaVelike Pece</v>
      </c>
      <c r="J4057" s="17" t="s">
        <v>5503</v>
      </c>
      <c r="K4057" s="17" t="s">
        <v>5631</v>
      </c>
      <c r="L4057" s="17" t="s">
        <v>5754</v>
      </c>
      <c r="M4057" s="5" t="s">
        <v>5788</v>
      </c>
      <c r="N4057" s="15" t="s">
        <v>5753</v>
      </c>
    </row>
    <row r="4058" spans="5:14" x14ac:dyDescent="0.25">
      <c r="E4058" s="15" t="s">
        <v>5753</v>
      </c>
      <c r="F4058" s="16" t="s">
        <v>5587</v>
      </c>
      <c r="G4058" s="17" t="s">
        <v>332</v>
      </c>
      <c r="H4058" s="17">
        <v>39</v>
      </c>
      <c r="I4058" s="18" t="str">
        <f t="shared" si="63"/>
        <v>Ivančna GoricaVelike Rebrce</v>
      </c>
      <c r="J4058" s="17" t="s">
        <v>5506</v>
      </c>
      <c r="K4058" s="17" t="s">
        <v>5632</v>
      </c>
      <c r="L4058" s="17" t="s">
        <v>5754</v>
      </c>
      <c r="M4058" s="5" t="s">
        <v>5788</v>
      </c>
      <c r="N4058" s="15" t="s">
        <v>5753</v>
      </c>
    </row>
    <row r="4059" spans="5:14" x14ac:dyDescent="0.25">
      <c r="E4059" s="15" t="s">
        <v>5753</v>
      </c>
      <c r="F4059" s="16" t="s">
        <v>5587</v>
      </c>
      <c r="G4059" s="17" t="s">
        <v>332</v>
      </c>
      <c r="H4059" s="17">
        <v>39</v>
      </c>
      <c r="I4059" s="18" t="str">
        <f t="shared" si="63"/>
        <v>Ivančna GoricaVelike Vrhe</v>
      </c>
      <c r="J4059" s="17" t="s">
        <v>5509</v>
      </c>
      <c r="K4059" s="17" t="s">
        <v>5633</v>
      </c>
      <c r="L4059" s="17" t="s">
        <v>5754</v>
      </c>
      <c r="M4059" s="5" t="s">
        <v>5788</v>
      </c>
      <c r="N4059" s="15" t="s">
        <v>5753</v>
      </c>
    </row>
    <row r="4060" spans="5:14" x14ac:dyDescent="0.25">
      <c r="E4060" s="15" t="s">
        <v>5753</v>
      </c>
      <c r="F4060" s="16" t="s">
        <v>5587</v>
      </c>
      <c r="G4060" s="17" t="s">
        <v>332</v>
      </c>
      <c r="H4060" s="17">
        <v>39</v>
      </c>
      <c r="I4060" s="18" t="str">
        <f t="shared" si="63"/>
        <v>Ivančna GoricaVeliki Kal</v>
      </c>
      <c r="J4060" s="17" t="s">
        <v>3546</v>
      </c>
      <c r="K4060" s="17" t="s">
        <v>5634</v>
      </c>
      <c r="L4060" s="17" t="s">
        <v>5754</v>
      </c>
      <c r="M4060" s="5" t="s">
        <v>5788</v>
      </c>
      <c r="N4060" s="15" t="s">
        <v>5753</v>
      </c>
    </row>
    <row r="4061" spans="5:14" x14ac:dyDescent="0.25">
      <c r="E4061" s="15" t="s">
        <v>5753</v>
      </c>
      <c r="F4061" s="16" t="s">
        <v>5587</v>
      </c>
      <c r="G4061" s="17" t="s">
        <v>332</v>
      </c>
      <c r="H4061" s="17">
        <v>39</v>
      </c>
      <c r="I4061" s="18" t="str">
        <f t="shared" si="63"/>
        <v>Ivančna GoricaVeliki Korinj</v>
      </c>
      <c r="J4061" s="17" t="s">
        <v>5517</v>
      </c>
      <c r="K4061" s="17" t="s">
        <v>5635</v>
      </c>
      <c r="L4061" s="17" t="s">
        <v>5754</v>
      </c>
      <c r="M4061" s="5" t="s">
        <v>5788</v>
      </c>
      <c r="N4061" s="15" t="s">
        <v>5753</v>
      </c>
    </row>
    <row r="4062" spans="5:14" x14ac:dyDescent="0.25">
      <c r="E4062" s="15" t="s">
        <v>5753</v>
      </c>
      <c r="F4062" s="16" t="s">
        <v>5587</v>
      </c>
      <c r="G4062" s="17" t="s">
        <v>332</v>
      </c>
      <c r="H4062" s="17">
        <v>39</v>
      </c>
      <c r="I4062" s="18" t="str">
        <f t="shared" si="63"/>
        <v>Ivančna GoricaVeliko Črnelo</v>
      </c>
      <c r="J4062" s="17" t="s">
        <v>5520</v>
      </c>
      <c r="K4062" s="17" t="s">
        <v>5683</v>
      </c>
      <c r="L4062" s="17" t="s">
        <v>5754</v>
      </c>
      <c r="M4062" s="5" t="s">
        <v>5788</v>
      </c>
      <c r="N4062" s="15" t="s">
        <v>5753</v>
      </c>
    </row>
    <row r="4063" spans="5:14" x14ac:dyDescent="0.25">
      <c r="E4063" s="15" t="s">
        <v>5753</v>
      </c>
      <c r="F4063" s="16" t="s">
        <v>5587</v>
      </c>
      <c r="G4063" s="17" t="s">
        <v>332</v>
      </c>
      <c r="H4063" s="17">
        <v>39</v>
      </c>
      <c r="I4063" s="18" t="str">
        <f t="shared" si="63"/>
        <v>Ivančna GoricaVeliko Globoko</v>
      </c>
      <c r="J4063" s="17" t="s">
        <v>5523</v>
      </c>
      <c r="K4063" s="17" t="s">
        <v>5684</v>
      </c>
      <c r="L4063" s="17" t="s">
        <v>5754</v>
      </c>
      <c r="M4063" s="5" t="s">
        <v>5788</v>
      </c>
      <c r="N4063" s="15" t="s">
        <v>5753</v>
      </c>
    </row>
    <row r="4064" spans="5:14" x14ac:dyDescent="0.25">
      <c r="E4064" s="15" t="s">
        <v>5753</v>
      </c>
      <c r="F4064" s="16" t="s">
        <v>5587</v>
      </c>
      <c r="G4064" s="17" t="s">
        <v>332</v>
      </c>
      <c r="H4064" s="17">
        <v>39</v>
      </c>
      <c r="I4064" s="18" t="str">
        <f t="shared" si="63"/>
        <v>Ivančna GoricaVidem pri Temenici</v>
      </c>
      <c r="J4064" s="17" t="s">
        <v>5527</v>
      </c>
      <c r="K4064" s="17" t="s">
        <v>5636</v>
      </c>
      <c r="L4064" s="17" t="s">
        <v>5754</v>
      </c>
      <c r="M4064" s="5" t="s">
        <v>5788</v>
      </c>
      <c r="N4064" s="15" t="s">
        <v>5753</v>
      </c>
    </row>
    <row r="4065" spans="5:14" x14ac:dyDescent="0.25">
      <c r="E4065" s="15" t="s">
        <v>5753</v>
      </c>
      <c r="F4065" s="16" t="s">
        <v>5587</v>
      </c>
      <c r="G4065" s="17" t="s">
        <v>332</v>
      </c>
      <c r="H4065" s="17">
        <v>39</v>
      </c>
      <c r="I4065" s="18" t="str">
        <f t="shared" si="63"/>
        <v>Ivančna GoricaVir pri Stični</v>
      </c>
      <c r="J4065" s="17" t="s">
        <v>5530</v>
      </c>
      <c r="K4065" s="17" t="s">
        <v>5658</v>
      </c>
      <c r="L4065" s="17" t="s">
        <v>5754</v>
      </c>
      <c r="M4065" s="5" t="s">
        <v>5788</v>
      </c>
      <c r="N4065" s="15" t="s">
        <v>5753</v>
      </c>
    </row>
    <row r="4066" spans="5:14" x14ac:dyDescent="0.25">
      <c r="E4066" s="15" t="s">
        <v>5753</v>
      </c>
      <c r="F4066" s="16" t="s">
        <v>5587</v>
      </c>
      <c r="G4066" s="17" t="s">
        <v>332</v>
      </c>
      <c r="H4066" s="17">
        <v>39</v>
      </c>
      <c r="I4066" s="18" t="str">
        <f t="shared" si="63"/>
        <v>Ivančna GoricaVišnja Gora</v>
      </c>
      <c r="J4066" s="17" t="s">
        <v>5533</v>
      </c>
      <c r="K4066" s="17" t="s">
        <v>5659</v>
      </c>
      <c r="L4066" s="17" t="s">
        <v>5754</v>
      </c>
      <c r="M4066" s="5" t="s">
        <v>5788</v>
      </c>
      <c r="N4066" s="15" t="s">
        <v>5753</v>
      </c>
    </row>
    <row r="4067" spans="5:14" x14ac:dyDescent="0.25">
      <c r="E4067" s="15" t="s">
        <v>5753</v>
      </c>
      <c r="F4067" s="16" t="s">
        <v>5587</v>
      </c>
      <c r="G4067" s="17" t="s">
        <v>332</v>
      </c>
      <c r="H4067" s="17">
        <v>39</v>
      </c>
      <c r="I4067" s="18" t="str">
        <f t="shared" si="63"/>
        <v>Ivančna GoricaVišnje</v>
      </c>
      <c r="J4067" s="17" t="s">
        <v>4194</v>
      </c>
      <c r="K4067" s="17" t="s">
        <v>5637</v>
      </c>
      <c r="L4067" s="17" t="s">
        <v>5754</v>
      </c>
      <c r="M4067" s="5" t="s">
        <v>5788</v>
      </c>
      <c r="N4067" s="15" t="s">
        <v>5753</v>
      </c>
    </row>
    <row r="4068" spans="5:14" x14ac:dyDescent="0.25">
      <c r="E4068" s="15" t="s">
        <v>5753</v>
      </c>
      <c r="F4068" s="16" t="s">
        <v>5587</v>
      </c>
      <c r="G4068" s="17" t="s">
        <v>332</v>
      </c>
      <c r="H4068" s="17">
        <v>39</v>
      </c>
      <c r="I4068" s="18" t="str">
        <f t="shared" si="63"/>
        <v>Ivančna GoricaVrh pri Sobračah</v>
      </c>
      <c r="J4068" s="17" t="s">
        <v>5536</v>
      </c>
      <c r="K4068" s="17" t="s">
        <v>5638</v>
      </c>
      <c r="L4068" s="17" t="s">
        <v>5754</v>
      </c>
      <c r="M4068" s="5" t="s">
        <v>5788</v>
      </c>
      <c r="N4068" s="15" t="s">
        <v>5753</v>
      </c>
    </row>
    <row r="4069" spans="5:14" x14ac:dyDescent="0.25">
      <c r="E4069" s="15" t="s">
        <v>5753</v>
      </c>
      <c r="F4069" s="16" t="s">
        <v>5587</v>
      </c>
      <c r="G4069" s="17" t="s">
        <v>332</v>
      </c>
      <c r="H4069" s="17">
        <v>39</v>
      </c>
      <c r="I4069" s="18" t="str">
        <f t="shared" si="63"/>
        <v>Ivančna GoricaVrh pri Višnji Gori</v>
      </c>
      <c r="J4069" s="17" t="s">
        <v>5538</v>
      </c>
      <c r="K4069" s="17" t="s">
        <v>5639</v>
      </c>
      <c r="L4069" s="17" t="s">
        <v>5754</v>
      </c>
      <c r="M4069" s="5" t="s">
        <v>5788</v>
      </c>
      <c r="N4069" s="15" t="s">
        <v>5753</v>
      </c>
    </row>
    <row r="4070" spans="5:14" x14ac:dyDescent="0.25">
      <c r="E4070" s="15" t="s">
        <v>5753</v>
      </c>
      <c r="F4070" s="16" t="s">
        <v>5587</v>
      </c>
      <c r="G4070" s="17" t="s">
        <v>332</v>
      </c>
      <c r="H4070" s="17">
        <v>39</v>
      </c>
      <c r="I4070" s="18" t="str">
        <f t="shared" si="63"/>
        <v>Ivančna GoricaVrhpolje pri Šentvidu</v>
      </c>
      <c r="J4070" s="17" t="s">
        <v>5541</v>
      </c>
      <c r="K4070" s="17" t="s">
        <v>5660</v>
      </c>
      <c r="L4070" s="17" t="s">
        <v>5754</v>
      </c>
      <c r="M4070" s="5" t="s">
        <v>5788</v>
      </c>
      <c r="N4070" s="15" t="s">
        <v>5753</v>
      </c>
    </row>
    <row r="4071" spans="5:14" x14ac:dyDescent="0.25">
      <c r="E4071" s="15" t="s">
        <v>5753</v>
      </c>
      <c r="F4071" s="16" t="s">
        <v>5587</v>
      </c>
      <c r="G4071" s="17" t="s">
        <v>332</v>
      </c>
      <c r="H4071" s="17">
        <v>39</v>
      </c>
      <c r="I4071" s="18" t="str">
        <f t="shared" si="63"/>
        <v>Ivančna GoricaZaboršt pri Šentvidu</v>
      </c>
      <c r="J4071" s="17" t="s">
        <v>5545</v>
      </c>
      <c r="K4071" s="17" t="s">
        <v>5755</v>
      </c>
      <c r="L4071" s="17" t="s">
        <v>5754</v>
      </c>
      <c r="M4071" s="5" t="s">
        <v>5788</v>
      </c>
      <c r="N4071" s="15" t="s">
        <v>5753</v>
      </c>
    </row>
    <row r="4072" spans="5:14" x14ac:dyDescent="0.25">
      <c r="E4072" s="15" t="s">
        <v>5753</v>
      </c>
      <c r="F4072" s="16" t="s">
        <v>5587</v>
      </c>
      <c r="G4072" s="17" t="s">
        <v>332</v>
      </c>
      <c r="H4072" s="17">
        <v>39</v>
      </c>
      <c r="I4072" s="18" t="str">
        <f t="shared" si="63"/>
        <v>Ivančna GoricaZagradec</v>
      </c>
      <c r="J4072" s="17" t="s">
        <v>5549</v>
      </c>
      <c r="K4072" s="17" t="s">
        <v>5661</v>
      </c>
      <c r="L4072" s="17" t="s">
        <v>5754</v>
      </c>
      <c r="M4072" s="5" t="s">
        <v>5788</v>
      </c>
      <c r="N4072" s="15" t="s">
        <v>5753</v>
      </c>
    </row>
    <row r="4073" spans="5:14" x14ac:dyDescent="0.25">
      <c r="E4073" s="15" t="s">
        <v>5753</v>
      </c>
      <c r="F4073" s="16" t="s">
        <v>5587</v>
      </c>
      <c r="G4073" s="17" t="s">
        <v>332</v>
      </c>
      <c r="H4073" s="17">
        <v>39</v>
      </c>
      <c r="I4073" s="18" t="str">
        <f t="shared" si="63"/>
        <v>Ivančna GoricaZavrtače</v>
      </c>
      <c r="J4073" s="17" t="s">
        <v>5551</v>
      </c>
      <c r="K4073" s="17" t="s">
        <v>5685</v>
      </c>
      <c r="L4073" s="17" t="s">
        <v>5754</v>
      </c>
      <c r="M4073" s="5" t="s">
        <v>5788</v>
      </c>
      <c r="N4073" s="15" t="s">
        <v>5753</v>
      </c>
    </row>
    <row r="4074" spans="5:14" x14ac:dyDescent="0.25">
      <c r="E4074" s="15" t="s">
        <v>5753</v>
      </c>
      <c r="F4074" s="16" t="s">
        <v>5587</v>
      </c>
      <c r="G4074" s="17" t="s">
        <v>332</v>
      </c>
      <c r="H4074" s="17">
        <v>39</v>
      </c>
      <c r="I4074" s="18" t="str">
        <f t="shared" si="63"/>
        <v>Ivančna GoricaZgornja Draga</v>
      </c>
      <c r="J4074" s="17" t="s">
        <v>5553</v>
      </c>
      <c r="K4074" s="17" t="s">
        <v>5662</v>
      </c>
      <c r="L4074" s="17" t="s">
        <v>5754</v>
      </c>
      <c r="M4074" s="5" t="s">
        <v>5788</v>
      </c>
      <c r="N4074" s="15" t="s">
        <v>5753</v>
      </c>
    </row>
    <row r="4075" spans="5:14" x14ac:dyDescent="0.25">
      <c r="E4075" s="15" t="s">
        <v>5753</v>
      </c>
      <c r="F4075" s="16" t="s">
        <v>5587</v>
      </c>
      <c r="G4075" s="17" t="s">
        <v>332</v>
      </c>
      <c r="H4075" s="17">
        <v>39</v>
      </c>
      <c r="I4075" s="18" t="str">
        <f t="shared" si="63"/>
        <v>Ivančna GoricaZnojile pri Krki</v>
      </c>
      <c r="J4075" s="17" t="s">
        <v>5555</v>
      </c>
      <c r="K4075" s="17" t="s">
        <v>5663</v>
      </c>
      <c r="L4075" s="17" t="s">
        <v>5754</v>
      </c>
      <c r="M4075" s="5" t="s">
        <v>5788</v>
      </c>
      <c r="N4075" s="15" t="s">
        <v>5753</v>
      </c>
    </row>
    <row r="4076" spans="5:14" x14ac:dyDescent="0.25">
      <c r="E4076" s="15" t="s">
        <v>5753</v>
      </c>
      <c r="F4076" s="16" t="s">
        <v>5587</v>
      </c>
      <c r="G4076" s="17" t="s">
        <v>157</v>
      </c>
      <c r="H4076" s="17">
        <v>43</v>
      </c>
      <c r="I4076" s="18" t="str">
        <f t="shared" si="63"/>
        <v>KamnikBela</v>
      </c>
      <c r="J4076" s="17" t="s">
        <v>424</v>
      </c>
      <c r="K4076" s="17" t="s">
        <v>377</v>
      </c>
      <c r="L4076" s="17" t="s">
        <v>5754</v>
      </c>
      <c r="M4076" s="5" t="s">
        <v>5788</v>
      </c>
      <c r="N4076" s="15" t="s">
        <v>5753</v>
      </c>
    </row>
    <row r="4077" spans="5:14" x14ac:dyDescent="0.25">
      <c r="E4077" s="15" t="s">
        <v>5753</v>
      </c>
      <c r="F4077" s="16" t="s">
        <v>5587</v>
      </c>
      <c r="G4077" s="17" t="s">
        <v>157</v>
      </c>
      <c r="H4077" s="17">
        <v>43</v>
      </c>
      <c r="I4077" s="18" t="str">
        <f t="shared" si="63"/>
        <v>KamnikBela Peč</v>
      </c>
      <c r="J4077" s="17" t="s">
        <v>615</v>
      </c>
      <c r="K4077" s="17" t="s">
        <v>566</v>
      </c>
      <c r="L4077" s="17" t="s">
        <v>5754</v>
      </c>
      <c r="M4077" s="5" t="s">
        <v>5788</v>
      </c>
      <c r="N4077" s="15" t="s">
        <v>5753</v>
      </c>
    </row>
    <row r="4078" spans="5:14" x14ac:dyDescent="0.25">
      <c r="E4078" s="15" t="s">
        <v>5753</v>
      </c>
      <c r="F4078" s="16" t="s">
        <v>5587</v>
      </c>
      <c r="G4078" s="17" t="s">
        <v>157</v>
      </c>
      <c r="H4078" s="17">
        <v>43</v>
      </c>
      <c r="I4078" s="18" t="str">
        <f t="shared" si="63"/>
        <v>KamnikBistričica</v>
      </c>
      <c r="J4078" s="17" t="s">
        <v>800</v>
      </c>
      <c r="K4078" s="17" t="s">
        <v>753</v>
      </c>
      <c r="L4078" s="17" t="s">
        <v>5754</v>
      </c>
      <c r="M4078" s="5" t="s">
        <v>5788</v>
      </c>
      <c r="N4078" s="15" t="s">
        <v>5753</v>
      </c>
    </row>
    <row r="4079" spans="5:14" x14ac:dyDescent="0.25">
      <c r="E4079" s="15" t="s">
        <v>5753</v>
      </c>
      <c r="F4079" s="16" t="s">
        <v>5587</v>
      </c>
      <c r="G4079" s="17" t="s">
        <v>157</v>
      </c>
      <c r="H4079" s="17">
        <v>43</v>
      </c>
      <c r="I4079" s="18" t="str">
        <f t="shared" si="63"/>
        <v>KamnikBrezje nad Kamnikom</v>
      </c>
      <c r="J4079" s="17" t="s">
        <v>977</v>
      </c>
      <c r="K4079" s="17" t="s">
        <v>1109</v>
      </c>
      <c r="L4079" s="17" t="s">
        <v>5754</v>
      </c>
      <c r="M4079" s="5" t="s">
        <v>5788</v>
      </c>
      <c r="N4079" s="15" t="s">
        <v>5753</v>
      </c>
    </row>
    <row r="4080" spans="5:14" x14ac:dyDescent="0.25">
      <c r="E4080" s="15" t="s">
        <v>5753</v>
      </c>
      <c r="F4080" s="16" t="s">
        <v>5587</v>
      </c>
      <c r="G4080" s="17" t="s">
        <v>157</v>
      </c>
      <c r="H4080" s="17">
        <v>43</v>
      </c>
      <c r="I4080" s="18" t="str">
        <f t="shared" si="63"/>
        <v>KamnikBriše</v>
      </c>
      <c r="J4080" s="17" t="s">
        <v>1159</v>
      </c>
      <c r="K4080" s="17" t="s">
        <v>1275</v>
      </c>
      <c r="L4080" s="17" t="s">
        <v>5754</v>
      </c>
      <c r="M4080" s="5" t="s">
        <v>5788</v>
      </c>
      <c r="N4080" s="15" t="s">
        <v>5753</v>
      </c>
    </row>
    <row r="4081" spans="5:14" x14ac:dyDescent="0.25">
      <c r="E4081" s="15" t="s">
        <v>5753</v>
      </c>
      <c r="F4081" s="16" t="s">
        <v>5587</v>
      </c>
      <c r="G4081" s="17" t="s">
        <v>157</v>
      </c>
      <c r="H4081" s="17">
        <v>43</v>
      </c>
      <c r="I4081" s="18" t="str">
        <f t="shared" si="63"/>
        <v>KamnikBuč</v>
      </c>
      <c r="J4081" s="17" t="s">
        <v>1327</v>
      </c>
      <c r="K4081" s="17" t="s">
        <v>1441</v>
      </c>
      <c r="L4081" s="17" t="s">
        <v>5754</v>
      </c>
      <c r="M4081" s="5" t="s">
        <v>5788</v>
      </c>
      <c r="N4081" s="15" t="s">
        <v>5753</v>
      </c>
    </row>
    <row r="4082" spans="5:14" x14ac:dyDescent="0.25">
      <c r="E4082" s="15" t="s">
        <v>5753</v>
      </c>
      <c r="F4082" s="16" t="s">
        <v>5587</v>
      </c>
      <c r="G4082" s="17" t="s">
        <v>157</v>
      </c>
      <c r="H4082" s="17">
        <v>43</v>
      </c>
      <c r="I4082" s="18" t="str">
        <f t="shared" si="63"/>
        <v>KamnikCirkuše v Tuhinju</v>
      </c>
      <c r="J4082" s="17" t="s">
        <v>1485</v>
      </c>
      <c r="K4082" s="17" t="s">
        <v>1599</v>
      </c>
      <c r="L4082" s="17" t="s">
        <v>5754</v>
      </c>
      <c r="M4082" s="5" t="s">
        <v>5788</v>
      </c>
      <c r="N4082" s="15" t="s">
        <v>5753</v>
      </c>
    </row>
    <row r="4083" spans="5:14" x14ac:dyDescent="0.25">
      <c r="E4083" s="15" t="s">
        <v>5753</v>
      </c>
      <c r="F4083" s="16" t="s">
        <v>5587</v>
      </c>
      <c r="G4083" s="17" t="s">
        <v>157</v>
      </c>
      <c r="H4083" s="17">
        <v>43</v>
      </c>
      <c r="I4083" s="18" t="str">
        <f t="shared" si="63"/>
        <v>KamnikČešnjice v Tuhinju</v>
      </c>
      <c r="J4083" s="17" t="s">
        <v>1647</v>
      </c>
      <c r="K4083" s="17" t="s">
        <v>2174</v>
      </c>
      <c r="L4083" s="17" t="s">
        <v>5754</v>
      </c>
      <c r="M4083" s="5" t="s">
        <v>5788</v>
      </c>
      <c r="N4083" s="15" t="s">
        <v>5753</v>
      </c>
    </row>
    <row r="4084" spans="5:14" x14ac:dyDescent="0.25">
      <c r="E4084" s="15" t="s">
        <v>5753</v>
      </c>
      <c r="F4084" s="16" t="s">
        <v>5587</v>
      </c>
      <c r="G4084" s="17" t="s">
        <v>157</v>
      </c>
      <c r="H4084" s="17">
        <v>43</v>
      </c>
      <c r="I4084" s="18" t="str">
        <f t="shared" si="63"/>
        <v>KamnikČrna pri Kamniku</v>
      </c>
      <c r="J4084" s="17" t="s">
        <v>1798</v>
      </c>
      <c r="K4084" s="17" t="s">
        <v>3869</v>
      </c>
      <c r="L4084" s="17" t="s">
        <v>5754</v>
      </c>
      <c r="M4084" s="5" t="s">
        <v>5788</v>
      </c>
      <c r="N4084" s="15" t="s">
        <v>5753</v>
      </c>
    </row>
    <row r="4085" spans="5:14" x14ac:dyDescent="0.25">
      <c r="E4085" s="15" t="s">
        <v>5753</v>
      </c>
      <c r="F4085" s="16" t="s">
        <v>5587</v>
      </c>
      <c r="G4085" s="17" t="s">
        <v>157</v>
      </c>
      <c r="H4085" s="17">
        <v>43</v>
      </c>
      <c r="I4085" s="18" t="str">
        <f t="shared" si="63"/>
        <v>KamnikČrni Vrh v Tuhinju</v>
      </c>
      <c r="J4085" s="17" t="s">
        <v>1939</v>
      </c>
      <c r="K4085" s="17" t="s">
        <v>2306</v>
      </c>
      <c r="L4085" s="17" t="s">
        <v>5754</v>
      </c>
      <c r="M4085" s="5" t="s">
        <v>5788</v>
      </c>
      <c r="N4085" s="15" t="s">
        <v>5753</v>
      </c>
    </row>
    <row r="4086" spans="5:14" x14ac:dyDescent="0.25">
      <c r="E4086" s="15" t="s">
        <v>5753</v>
      </c>
      <c r="F4086" s="16" t="s">
        <v>5587</v>
      </c>
      <c r="G4086" s="17" t="s">
        <v>157</v>
      </c>
      <c r="H4086" s="17">
        <v>43</v>
      </c>
      <c r="I4086" s="18" t="str">
        <f t="shared" si="63"/>
        <v>KamnikGabrovnica</v>
      </c>
      <c r="J4086" s="17" t="s">
        <v>2081</v>
      </c>
      <c r="K4086" s="17" t="s">
        <v>2429</v>
      </c>
      <c r="L4086" s="17" t="s">
        <v>5754</v>
      </c>
      <c r="M4086" s="5" t="s">
        <v>5788</v>
      </c>
      <c r="N4086" s="15" t="s">
        <v>5753</v>
      </c>
    </row>
    <row r="4087" spans="5:14" x14ac:dyDescent="0.25">
      <c r="E4087" s="15" t="s">
        <v>5753</v>
      </c>
      <c r="F4087" s="16" t="s">
        <v>5587</v>
      </c>
      <c r="G4087" s="17" t="s">
        <v>157</v>
      </c>
      <c r="H4087" s="17">
        <v>43</v>
      </c>
      <c r="I4087" s="18" t="str">
        <f t="shared" si="63"/>
        <v>KamnikGodič</v>
      </c>
      <c r="J4087" s="17" t="s">
        <v>2210</v>
      </c>
      <c r="K4087" s="17" t="s">
        <v>2649</v>
      </c>
      <c r="L4087" s="17" t="s">
        <v>5754</v>
      </c>
      <c r="M4087" s="5" t="s">
        <v>5788</v>
      </c>
      <c r="N4087" s="15" t="s">
        <v>5753</v>
      </c>
    </row>
    <row r="4088" spans="5:14" x14ac:dyDescent="0.25">
      <c r="E4088" s="15" t="s">
        <v>5753</v>
      </c>
      <c r="F4088" s="16" t="s">
        <v>5587</v>
      </c>
      <c r="G4088" s="17" t="s">
        <v>157</v>
      </c>
      <c r="H4088" s="17">
        <v>43</v>
      </c>
      <c r="I4088" s="18" t="str">
        <f t="shared" si="63"/>
        <v>KamnikGolice</v>
      </c>
      <c r="J4088" s="17" t="s">
        <v>2345</v>
      </c>
      <c r="K4088" s="17" t="s">
        <v>4058</v>
      </c>
      <c r="L4088" s="17" t="s">
        <v>5754</v>
      </c>
      <c r="M4088" s="5" t="s">
        <v>5788</v>
      </c>
      <c r="N4088" s="15" t="s">
        <v>5753</v>
      </c>
    </row>
    <row r="4089" spans="5:14" x14ac:dyDescent="0.25">
      <c r="E4089" s="15" t="s">
        <v>5753</v>
      </c>
      <c r="F4089" s="16" t="s">
        <v>5587</v>
      </c>
      <c r="G4089" s="17" t="s">
        <v>157</v>
      </c>
      <c r="H4089" s="17">
        <v>43</v>
      </c>
      <c r="I4089" s="18" t="str">
        <f t="shared" si="63"/>
        <v>KamnikGozd</v>
      </c>
      <c r="J4089" s="17" t="s">
        <v>1583</v>
      </c>
      <c r="K4089" s="17" t="s">
        <v>2850</v>
      </c>
      <c r="L4089" s="17" t="s">
        <v>5754</v>
      </c>
      <c r="M4089" s="5" t="s">
        <v>5788</v>
      </c>
      <c r="N4089" s="15" t="s">
        <v>5753</v>
      </c>
    </row>
    <row r="4090" spans="5:14" x14ac:dyDescent="0.25">
      <c r="E4090" s="15" t="s">
        <v>5753</v>
      </c>
      <c r="F4090" s="16" t="s">
        <v>5587</v>
      </c>
      <c r="G4090" s="17" t="s">
        <v>157</v>
      </c>
      <c r="H4090" s="17">
        <v>43</v>
      </c>
      <c r="I4090" s="18" t="str">
        <f t="shared" si="63"/>
        <v>KamnikGradišče v Tuhinju</v>
      </c>
      <c r="J4090" s="17" t="s">
        <v>2571</v>
      </c>
      <c r="K4090" s="17" t="s">
        <v>4147</v>
      </c>
      <c r="L4090" s="17" t="s">
        <v>5754</v>
      </c>
      <c r="M4090" s="5" t="s">
        <v>5788</v>
      </c>
      <c r="N4090" s="15" t="s">
        <v>5753</v>
      </c>
    </row>
    <row r="4091" spans="5:14" x14ac:dyDescent="0.25">
      <c r="E4091" s="15" t="s">
        <v>5753</v>
      </c>
      <c r="F4091" s="16" t="s">
        <v>5587</v>
      </c>
      <c r="G4091" s="17" t="s">
        <v>157</v>
      </c>
      <c r="H4091" s="17">
        <v>43</v>
      </c>
      <c r="I4091" s="18" t="str">
        <f t="shared" si="63"/>
        <v>KamnikHrib pri Kamniku</v>
      </c>
      <c r="J4091" s="17" t="s">
        <v>2679</v>
      </c>
      <c r="K4091" s="17" t="s">
        <v>2951</v>
      </c>
      <c r="L4091" s="17" t="s">
        <v>5754</v>
      </c>
      <c r="M4091" s="5" t="s">
        <v>5788</v>
      </c>
      <c r="N4091" s="15" t="s">
        <v>5753</v>
      </c>
    </row>
    <row r="4092" spans="5:14" x14ac:dyDescent="0.25">
      <c r="E4092" s="15" t="s">
        <v>5753</v>
      </c>
      <c r="F4092" s="16" t="s">
        <v>5587</v>
      </c>
      <c r="G4092" s="17" t="s">
        <v>157</v>
      </c>
      <c r="H4092" s="17">
        <v>43</v>
      </c>
      <c r="I4092" s="18" t="str">
        <f t="shared" si="63"/>
        <v>KamnikHruševka</v>
      </c>
      <c r="J4092" s="17" t="s">
        <v>2777</v>
      </c>
      <c r="K4092" s="17" t="s">
        <v>3036</v>
      </c>
      <c r="L4092" s="17" t="s">
        <v>5754</v>
      </c>
      <c r="M4092" s="5" t="s">
        <v>5788</v>
      </c>
      <c r="N4092" s="15" t="s">
        <v>5753</v>
      </c>
    </row>
    <row r="4093" spans="5:14" x14ac:dyDescent="0.25">
      <c r="E4093" s="15" t="s">
        <v>5753</v>
      </c>
      <c r="F4093" s="16" t="s">
        <v>5587</v>
      </c>
      <c r="G4093" s="17" t="s">
        <v>157</v>
      </c>
      <c r="H4093" s="17">
        <v>43</v>
      </c>
      <c r="I4093" s="18" t="str">
        <f t="shared" si="63"/>
        <v>KamnikJeranovo</v>
      </c>
      <c r="J4093" s="17" t="s">
        <v>2879</v>
      </c>
      <c r="K4093" s="17" t="s">
        <v>4193</v>
      </c>
      <c r="L4093" s="17" t="s">
        <v>5754</v>
      </c>
      <c r="M4093" s="5" t="s">
        <v>5788</v>
      </c>
      <c r="N4093" s="15" t="s">
        <v>5753</v>
      </c>
    </row>
    <row r="4094" spans="5:14" x14ac:dyDescent="0.25">
      <c r="E4094" s="15" t="s">
        <v>5753</v>
      </c>
      <c r="F4094" s="16" t="s">
        <v>5587</v>
      </c>
      <c r="G4094" s="17" t="s">
        <v>157</v>
      </c>
      <c r="H4094" s="17">
        <v>43</v>
      </c>
      <c r="I4094" s="18" t="str">
        <f t="shared" si="63"/>
        <v>KamnikKališe</v>
      </c>
      <c r="J4094" s="17" t="s">
        <v>1271</v>
      </c>
      <c r="K4094" s="17" t="s">
        <v>5420</v>
      </c>
      <c r="L4094" s="17" t="s">
        <v>5754</v>
      </c>
      <c r="M4094" s="5" t="s">
        <v>5788</v>
      </c>
      <c r="N4094" s="15" t="s">
        <v>5753</v>
      </c>
    </row>
    <row r="4095" spans="5:14" x14ac:dyDescent="0.25">
      <c r="E4095" s="15" t="s">
        <v>5753</v>
      </c>
      <c r="F4095" s="16" t="s">
        <v>5587</v>
      </c>
      <c r="G4095" s="17" t="s">
        <v>157</v>
      </c>
      <c r="H4095" s="17">
        <v>43</v>
      </c>
      <c r="I4095" s="18" t="str">
        <f t="shared" si="63"/>
        <v>KamnikKamnik</v>
      </c>
      <c r="J4095" s="17" t="s">
        <v>157</v>
      </c>
      <c r="K4095" s="17" t="s">
        <v>4239</v>
      </c>
      <c r="L4095" s="17" t="s">
        <v>5754</v>
      </c>
      <c r="M4095" s="5" t="s">
        <v>5788</v>
      </c>
      <c r="N4095" s="15" t="s">
        <v>5753</v>
      </c>
    </row>
    <row r="4096" spans="5:14" x14ac:dyDescent="0.25">
      <c r="E4096" s="15" t="s">
        <v>5753</v>
      </c>
      <c r="F4096" s="16" t="s">
        <v>5587</v>
      </c>
      <c r="G4096" s="17" t="s">
        <v>157</v>
      </c>
      <c r="H4096" s="17">
        <v>43</v>
      </c>
      <c r="I4096" s="18" t="str">
        <f t="shared" si="63"/>
        <v>KamnikKamniška Bistrica</v>
      </c>
      <c r="J4096" s="17" t="s">
        <v>3143</v>
      </c>
      <c r="K4096" s="17" t="s">
        <v>4278</v>
      </c>
      <c r="L4096" s="17" t="s">
        <v>5754</v>
      </c>
      <c r="M4096" s="5" t="s">
        <v>5788</v>
      </c>
      <c r="N4096" s="15" t="s">
        <v>5753</v>
      </c>
    </row>
    <row r="4097" spans="5:14" x14ac:dyDescent="0.25">
      <c r="E4097" s="15" t="s">
        <v>5753</v>
      </c>
      <c r="F4097" s="16" t="s">
        <v>5587</v>
      </c>
      <c r="G4097" s="17" t="s">
        <v>157</v>
      </c>
      <c r="H4097" s="17">
        <v>43</v>
      </c>
      <c r="I4097" s="18" t="str">
        <f t="shared" si="63"/>
        <v>KamnikKlemenčevo</v>
      </c>
      <c r="J4097" s="17" t="s">
        <v>3227</v>
      </c>
      <c r="K4097" s="17" t="s">
        <v>4318</v>
      </c>
      <c r="L4097" s="17" t="s">
        <v>5754</v>
      </c>
      <c r="M4097" s="5" t="s">
        <v>5788</v>
      </c>
      <c r="N4097" s="15" t="s">
        <v>5753</v>
      </c>
    </row>
    <row r="4098" spans="5:14" x14ac:dyDescent="0.25">
      <c r="E4098" s="15" t="s">
        <v>5753</v>
      </c>
      <c r="F4098" s="16" t="s">
        <v>5587</v>
      </c>
      <c r="G4098" s="17" t="s">
        <v>157</v>
      </c>
      <c r="H4098" s="17">
        <v>43</v>
      </c>
      <c r="I4098" s="18" t="str">
        <f t="shared" ref="I4098:I4161" si="64">CONCATENATE(G4098,J4098)</f>
        <v>KamnikKostanj</v>
      </c>
      <c r="J4098" s="17" t="s">
        <v>3309</v>
      </c>
      <c r="K4098" s="17" t="s">
        <v>5592</v>
      </c>
      <c r="L4098" s="17" t="s">
        <v>5754</v>
      </c>
      <c r="M4098" s="5" t="s">
        <v>5788</v>
      </c>
      <c r="N4098" s="15" t="s">
        <v>5753</v>
      </c>
    </row>
    <row r="4099" spans="5:14" x14ac:dyDescent="0.25">
      <c r="E4099" s="15" t="s">
        <v>5753</v>
      </c>
      <c r="F4099" s="16" t="s">
        <v>5587</v>
      </c>
      <c r="G4099" s="17" t="s">
        <v>157</v>
      </c>
      <c r="H4099" s="17">
        <v>43</v>
      </c>
      <c r="I4099" s="18" t="str">
        <f t="shared" si="64"/>
        <v>KamnikKošiše</v>
      </c>
      <c r="J4099" s="17" t="s">
        <v>3389</v>
      </c>
      <c r="K4099" s="17" t="s">
        <v>4430</v>
      </c>
      <c r="L4099" s="17" t="s">
        <v>5754</v>
      </c>
      <c r="M4099" s="5" t="s">
        <v>5788</v>
      </c>
      <c r="N4099" s="15" t="s">
        <v>5753</v>
      </c>
    </row>
    <row r="4100" spans="5:14" x14ac:dyDescent="0.25">
      <c r="E4100" s="15" t="s">
        <v>5753</v>
      </c>
      <c r="F4100" s="16" t="s">
        <v>5587</v>
      </c>
      <c r="G4100" s="17" t="s">
        <v>157</v>
      </c>
      <c r="H4100" s="17">
        <v>43</v>
      </c>
      <c r="I4100" s="18" t="str">
        <f t="shared" si="64"/>
        <v>KamnikKregarjevo</v>
      </c>
      <c r="J4100" s="17" t="s">
        <v>3459</v>
      </c>
      <c r="K4100" s="17" t="s">
        <v>5512</v>
      </c>
      <c r="L4100" s="17" t="s">
        <v>5754</v>
      </c>
      <c r="M4100" s="5" t="s">
        <v>5788</v>
      </c>
      <c r="N4100" s="15" t="s">
        <v>5753</v>
      </c>
    </row>
    <row r="4101" spans="5:14" x14ac:dyDescent="0.25">
      <c r="E4101" s="15" t="s">
        <v>5753</v>
      </c>
      <c r="F4101" s="16" t="s">
        <v>5587</v>
      </c>
      <c r="G4101" s="17" t="s">
        <v>157</v>
      </c>
      <c r="H4101" s="17">
        <v>43</v>
      </c>
      <c r="I4101" s="18" t="str">
        <f t="shared" si="64"/>
        <v>KamnikKrivčevo</v>
      </c>
      <c r="J4101" s="17" t="s">
        <v>3529</v>
      </c>
      <c r="K4101" s="17" t="s">
        <v>4462</v>
      </c>
      <c r="L4101" s="17" t="s">
        <v>5754</v>
      </c>
      <c r="M4101" s="5" t="s">
        <v>5788</v>
      </c>
      <c r="N4101" s="15" t="s">
        <v>5753</v>
      </c>
    </row>
    <row r="4102" spans="5:14" x14ac:dyDescent="0.25">
      <c r="E4102" s="15" t="s">
        <v>5753</v>
      </c>
      <c r="F4102" s="16" t="s">
        <v>5587</v>
      </c>
      <c r="G4102" s="17" t="s">
        <v>157</v>
      </c>
      <c r="H4102" s="17">
        <v>43</v>
      </c>
      <c r="I4102" s="18" t="str">
        <f t="shared" si="64"/>
        <v>KamnikKršič</v>
      </c>
      <c r="J4102" s="17" t="s">
        <v>3594</v>
      </c>
      <c r="K4102" s="17" t="s">
        <v>4495</v>
      </c>
      <c r="L4102" s="17" t="s">
        <v>5754</v>
      </c>
      <c r="M4102" s="5" t="s">
        <v>5788</v>
      </c>
      <c r="N4102" s="15" t="s">
        <v>5753</v>
      </c>
    </row>
    <row r="4103" spans="5:14" x14ac:dyDescent="0.25">
      <c r="E4103" s="15" t="s">
        <v>5753</v>
      </c>
      <c r="F4103" s="16" t="s">
        <v>5587</v>
      </c>
      <c r="G4103" s="17" t="s">
        <v>157</v>
      </c>
      <c r="H4103" s="17">
        <v>43</v>
      </c>
      <c r="I4103" s="18" t="str">
        <f t="shared" si="64"/>
        <v>KamnikLaniše</v>
      </c>
      <c r="J4103" s="17" t="s">
        <v>3660</v>
      </c>
      <c r="K4103" s="17" t="s">
        <v>4529</v>
      </c>
      <c r="L4103" s="17" t="s">
        <v>5754</v>
      </c>
      <c r="M4103" s="5" t="s">
        <v>5788</v>
      </c>
      <c r="N4103" s="15" t="s">
        <v>5753</v>
      </c>
    </row>
    <row r="4104" spans="5:14" x14ac:dyDescent="0.25">
      <c r="E4104" s="15" t="s">
        <v>5753</v>
      </c>
      <c r="F4104" s="16" t="s">
        <v>5587</v>
      </c>
      <c r="G4104" s="17" t="s">
        <v>157</v>
      </c>
      <c r="H4104" s="17">
        <v>43</v>
      </c>
      <c r="I4104" s="18" t="str">
        <f t="shared" si="64"/>
        <v>KamnikLaseno</v>
      </c>
      <c r="J4104" s="17" t="s">
        <v>3724</v>
      </c>
      <c r="K4104" s="17" t="s">
        <v>4562</v>
      </c>
      <c r="L4104" s="17" t="s">
        <v>5754</v>
      </c>
      <c r="M4104" s="5" t="s">
        <v>5788</v>
      </c>
      <c r="N4104" s="15" t="s">
        <v>5753</v>
      </c>
    </row>
    <row r="4105" spans="5:14" x14ac:dyDescent="0.25">
      <c r="E4105" s="15" t="s">
        <v>5753</v>
      </c>
      <c r="F4105" s="16" t="s">
        <v>5587</v>
      </c>
      <c r="G4105" s="17" t="s">
        <v>157</v>
      </c>
      <c r="H4105" s="17">
        <v>43</v>
      </c>
      <c r="I4105" s="18" t="str">
        <f t="shared" si="64"/>
        <v>KamnikLaze v Tuhinju</v>
      </c>
      <c r="J4105" s="17" t="s">
        <v>3783</v>
      </c>
      <c r="K4105" s="17" t="s">
        <v>4592</v>
      </c>
      <c r="L4105" s="17" t="s">
        <v>5754</v>
      </c>
      <c r="M4105" s="5" t="s">
        <v>5788</v>
      </c>
      <c r="N4105" s="15" t="s">
        <v>5753</v>
      </c>
    </row>
    <row r="4106" spans="5:14" x14ac:dyDescent="0.25">
      <c r="E4106" s="15" t="s">
        <v>5753</v>
      </c>
      <c r="F4106" s="16" t="s">
        <v>5587</v>
      </c>
      <c r="G4106" s="17" t="s">
        <v>157</v>
      </c>
      <c r="H4106" s="17">
        <v>43</v>
      </c>
      <c r="I4106" s="18" t="str">
        <f t="shared" si="64"/>
        <v>KamnikLiplje</v>
      </c>
      <c r="J4106" s="17" t="s">
        <v>2387</v>
      </c>
      <c r="K4106" s="17" t="s">
        <v>5526</v>
      </c>
      <c r="L4106" s="17" t="s">
        <v>5754</v>
      </c>
      <c r="M4106" s="5" t="s">
        <v>5788</v>
      </c>
      <c r="N4106" s="15" t="s">
        <v>5753</v>
      </c>
    </row>
    <row r="4107" spans="5:14" x14ac:dyDescent="0.25">
      <c r="E4107" s="15" t="s">
        <v>5753</v>
      </c>
      <c r="F4107" s="16" t="s">
        <v>5587</v>
      </c>
      <c r="G4107" s="17" t="s">
        <v>157</v>
      </c>
      <c r="H4107" s="17">
        <v>43</v>
      </c>
      <c r="I4107" s="18" t="str">
        <f t="shared" si="64"/>
        <v>KamnikLoke v Tuhinju</v>
      </c>
      <c r="J4107" s="17" t="s">
        <v>3883</v>
      </c>
      <c r="K4107" s="17" t="s">
        <v>4622</v>
      </c>
      <c r="L4107" s="17" t="s">
        <v>5754</v>
      </c>
      <c r="M4107" s="5" t="s">
        <v>5788</v>
      </c>
      <c r="N4107" s="15" t="s">
        <v>5753</v>
      </c>
    </row>
    <row r="4108" spans="5:14" x14ac:dyDescent="0.25">
      <c r="E4108" s="15" t="s">
        <v>5753</v>
      </c>
      <c r="F4108" s="16" t="s">
        <v>5587</v>
      </c>
      <c r="G4108" s="17" t="s">
        <v>157</v>
      </c>
      <c r="H4108" s="17">
        <v>43</v>
      </c>
      <c r="I4108" s="18" t="str">
        <f t="shared" si="64"/>
        <v>KamnikMali Hrib</v>
      </c>
      <c r="J4108" s="17" t="s">
        <v>3930</v>
      </c>
      <c r="K4108" s="17" t="s">
        <v>5532</v>
      </c>
      <c r="L4108" s="17" t="s">
        <v>5754</v>
      </c>
      <c r="M4108" s="5" t="s">
        <v>5788</v>
      </c>
      <c r="N4108" s="15" t="s">
        <v>5753</v>
      </c>
    </row>
    <row r="4109" spans="5:14" x14ac:dyDescent="0.25">
      <c r="E4109" s="15" t="s">
        <v>5753</v>
      </c>
      <c r="F4109" s="16" t="s">
        <v>5587</v>
      </c>
      <c r="G4109" s="17" t="s">
        <v>157</v>
      </c>
      <c r="H4109" s="17">
        <v>43</v>
      </c>
      <c r="I4109" s="18" t="str">
        <f t="shared" si="64"/>
        <v>KamnikMali Rakitovec</v>
      </c>
      <c r="J4109" s="17" t="s">
        <v>3979</v>
      </c>
      <c r="K4109" s="17" t="s">
        <v>4649</v>
      </c>
      <c r="L4109" s="17" t="s">
        <v>5754</v>
      </c>
      <c r="M4109" s="5" t="s">
        <v>5788</v>
      </c>
      <c r="N4109" s="15" t="s">
        <v>5753</v>
      </c>
    </row>
    <row r="4110" spans="5:14" x14ac:dyDescent="0.25">
      <c r="E4110" s="15" t="s">
        <v>5753</v>
      </c>
      <c r="F4110" s="16" t="s">
        <v>5587</v>
      </c>
      <c r="G4110" s="17" t="s">
        <v>157</v>
      </c>
      <c r="H4110" s="17">
        <v>43</v>
      </c>
      <c r="I4110" s="18" t="str">
        <f t="shared" si="64"/>
        <v>KamnikMarkovo</v>
      </c>
      <c r="J4110" s="17" t="s">
        <v>4023</v>
      </c>
      <c r="K4110" s="17" t="s">
        <v>4678</v>
      </c>
      <c r="L4110" s="17" t="s">
        <v>5754</v>
      </c>
      <c r="M4110" s="5" t="s">
        <v>5788</v>
      </c>
      <c r="N4110" s="15" t="s">
        <v>5753</v>
      </c>
    </row>
    <row r="4111" spans="5:14" x14ac:dyDescent="0.25">
      <c r="E4111" s="15" t="s">
        <v>5753</v>
      </c>
      <c r="F4111" s="16" t="s">
        <v>5587</v>
      </c>
      <c r="G4111" s="17" t="s">
        <v>157</v>
      </c>
      <c r="H4111" s="17">
        <v>43</v>
      </c>
      <c r="I4111" s="18" t="str">
        <f t="shared" si="64"/>
        <v>KamnikMekinje</v>
      </c>
      <c r="J4111" s="17" t="s">
        <v>4071</v>
      </c>
      <c r="K4111" s="17" t="s">
        <v>4705</v>
      </c>
      <c r="L4111" s="17" t="s">
        <v>5754</v>
      </c>
      <c r="M4111" s="5" t="s">
        <v>5788</v>
      </c>
      <c r="N4111" s="15" t="s">
        <v>5753</v>
      </c>
    </row>
    <row r="4112" spans="5:14" x14ac:dyDescent="0.25">
      <c r="E4112" s="15" t="s">
        <v>5753</v>
      </c>
      <c r="F4112" s="16" t="s">
        <v>5587</v>
      </c>
      <c r="G4112" s="17" t="s">
        <v>157</v>
      </c>
      <c r="H4112" s="17">
        <v>43</v>
      </c>
      <c r="I4112" s="18" t="str">
        <f t="shared" si="64"/>
        <v>KamnikMotnik</v>
      </c>
      <c r="J4112" s="17" t="s">
        <v>4115</v>
      </c>
      <c r="K4112" s="17" t="s">
        <v>5548</v>
      </c>
      <c r="L4112" s="17" t="s">
        <v>5754</v>
      </c>
      <c r="M4112" s="5" t="s">
        <v>5788</v>
      </c>
      <c r="N4112" s="15" t="s">
        <v>5753</v>
      </c>
    </row>
    <row r="4113" spans="5:14" x14ac:dyDescent="0.25">
      <c r="E4113" s="15" t="s">
        <v>5753</v>
      </c>
      <c r="F4113" s="16" t="s">
        <v>5587</v>
      </c>
      <c r="G4113" s="17" t="s">
        <v>157</v>
      </c>
      <c r="H4113" s="17">
        <v>43</v>
      </c>
      <c r="I4113" s="18" t="str">
        <f t="shared" si="64"/>
        <v>KamnikNevlje</v>
      </c>
      <c r="J4113" s="17" t="s">
        <v>4159</v>
      </c>
      <c r="K4113" s="17" t="s">
        <v>4760</v>
      </c>
      <c r="L4113" s="17" t="s">
        <v>5754</v>
      </c>
      <c r="M4113" s="5" t="s">
        <v>5788</v>
      </c>
      <c r="N4113" s="15" t="s">
        <v>5753</v>
      </c>
    </row>
    <row r="4114" spans="5:14" x14ac:dyDescent="0.25">
      <c r="E4114" s="15" t="s">
        <v>5753</v>
      </c>
      <c r="F4114" s="16" t="s">
        <v>5587</v>
      </c>
      <c r="G4114" s="17" t="s">
        <v>157</v>
      </c>
      <c r="H4114" s="17">
        <v>43</v>
      </c>
      <c r="I4114" s="18" t="str">
        <f t="shared" si="64"/>
        <v>KamnikOkrog pri Motniku</v>
      </c>
      <c r="J4114" s="17" t="s">
        <v>4204</v>
      </c>
      <c r="K4114" s="17" t="s">
        <v>5554</v>
      </c>
      <c r="L4114" s="17" t="s">
        <v>5754</v>
      </c>
      <c r="M4114" s="5" t="s">
        <v>5788</v>
      </c>
      <c r="N4114" s="15" t="s">
        <v>5753</v>
      </c>
    </row>
    <row r="4115" spans="5:14" x14ac:dyDescent="0.25">
      <c r="E4115" s="15" t="s">
        <v>5753</v>
      </c>
      <c r="F4115" s="16" t="s">
        <v>5587</v>
      </c>
      <c r="G4115" s="17" t="s">
        <v>157</v>
      </c>
      <c r="H4115" s="17">
        <v>43</v>
      </c>
      <c r="I4115" s="18" t="str">
        <f t="shared" si="64"/>
        <v>KamnikOkroglo</v>
      </c>
      <c r="J4115" s="17" t="s">
        <v>1366</v>
      </c>
      <c r="K4115" s="17" t="s">
        <v>5556</v>
      </c>
      <c r="L4115" s="17" t="s">
        <v>5754</v>
      </c>
      <c r="M4115" s="5" t="s">
        <v>5788</v>
      </c>
      <c r="N4115" s="15" t="s">
        <v>5753</v>
      </c>
    </row>
    <row r="4116" spans="5:14" x14ac:dyDescent="0.25">
      <c r="E4116" s="15" t="s">
        <v>5753</v>
      </c>
      <c r="F4116" s="16" t="s">
        <v>5587</v>
      </c>
      <c r="G4116" s="17" t="s">
        <v>157</v>
      </c>
      <c r="H4116" s="17">
        <v>43</v>
      </c>
      <c r="I4116" s="18" t="str">
        <f t="shared" si="64"/>
        <v>KamnikOševek</v>
      </c>
      <c r="J4116" s="17" t="s">
        <v>4288</v>
      </c>
      <c r="K4116" s="17" t="s">
        <v>5642</v>
      </c>
      <c r="L4116" s="17" t="s">
        <v>5754</v>
      </c>
      <c r="M4116" s="5" t="s">
        <v>5788</v>
      </c>
      <c r="N4116" s="15" t="s">
        <v>5753</v>
      </c>
    </row>
    <row r="4117" spans="5:14" x14ac:dyDescent="0.25">
      <c r="E4117" s="15" t="s">
        <v>5753</v>
      </c>
      <c r="F4117" s="16" t="s">
        <v>5587</v>
      </c>
      <c r="G4117" s="17" t="s">
        <v>157</v>
      </c>
      <c r="H4117" s="17">
        <v>43</v>
      </c>
      <c r="I4117" s="18" t="str">
        <f t="shared" si="64"/>
        <v>KamnikPirševo</v>
      </c>
      <c r="J4117" s="17" t="s">
        <v>4329</v>
      </c>
      <c r="K4117" s="17" t="s">
        <v>5558</v>
      </c>
      <c r="L4117" s="17" t="s">
        <v>5754</v>
      </c>
      <c r="M4117" s="5" t="s">
        <v>5788</v>
      </c>
      <c r="N4117" s="15" t="s">
        <v>5753</v>
      </c>
    </row>
    <row r="4118" spans="5:14" x14ac:dyDescent="0.25">
      <c r="E4118" s="15" t="s">
        <v>5753</v>
      </c>
      <c r="F4118" s="16" t="s">
        <v>5587</v>
      </c>
      <c r="G4118" s="17" t="s">
        <v>157</v>
      </c>
      <c r="H4118" s="17">
        <v>43</v>
      </c>
      <c r="I4118" s="18" t="str">
        <f t="shared" si="64"/>
        <v>KamnikPodbreg</v>
      </c>
      <c r="J4118" s="17" t="s">
        <v>2165</v>
      </c>
      <c r="K4118" s="17" t="s">
        <v>5561</v>
      </c>
      <c r="L4118" s="17" t="s">
        <v>5754</v>
      </c>
      <c r="M4118" s="5" t="s">
        <v>5788</v>
      </c>
      <c r="N4118" s="15" t="s">
        <v>5753</v>
      </c>
    </row>
    <row r="4119" spans="5:14" x14ac:dyDescent="0.25">
      <c r="E4119" s="15" t="s">
        <v>5753</v>
      </c>
      <c r="F4119" s="16" t="s">
        <v>5587</v>
      </c>
      <c r="G4119" s="17" t="s">
        <v>157</v>
      </c>
      <c r="H4119" s="17">
        <v>43</v>
      </c>
      <c r="I4119" s="18" t="str">
        <f t="shared" si="64"/>
        <v>KamnikPodgorje</v>
      </c>
      <c r="J4119" s="17" t="s">
        <v>1862</v>
      </c>
      <c r="K4119" s="17" t="s">
        <v>5563</v>
      </c>
      <c r="L4119" s="17" t="s">
        <v>5754</v>
      </c>
      <c r="M4119" s="5" t="s">
        <v>5788</v>
      </c>
      <c r="N4119" s="15" t="s">
        <v>5753</v>
      </c>
    </row>
    <row r="4120" spans="5:14" x14ac:dyDescent="0.25">
      <c r="E4120" s="15" t="s">
        <v>5753</v>
      </c>
      <c r="F4120" s="16" t="s">
        <v>5587</v>
      </c>
      <c r="G4120" s="17" t="s">
        <v>157</v>
      </c>
      <c r="H4120" s="17">
        <v>43</v>
      </c>
      <c r="I4120" s="18" t="str">
        <f t="shared" si="64"/>
        <v>KamnikPodhruška</v>
      </c>
      <c r="J4120" s="17" t="s">
        <v>4441</v>
      </c>
      <c r="K4120" s="17" t="s">
        <v>5565</v>
      </c>
      <c r="L4120" s="17" t="s">
        <v>5754</v>
      </c>
      <c r="M4120" s="5" t="s">
        <v>5788</v>
      </c>
      <c r="N4120" s="15" t="s">
        <v>5753</v>
      </c>
    </row>
    <row r="4121" spans="5:14" x14ac:dyDescent="0.25">
      <c r="E4121" s="15" t="s">
        <v>5753</v>
      </c>
      <c r="F4121" s="16" t="s">
        <v>5587</v>
      </c>
      <c r="G4121" s="17" t="s">
        <v>157</v>
      </c>
      <c r="H4121" s="17">
        <v>43</v>
      </c>
      <c r="I4121" s="18" t="str">
        <f t="shared" si="64"/>
        <v>KamnikPodjelše</v>
      </c>
      <c r="J4121" s="17" t="s">
        <v>4470</v>
      </c>
      <c r="K4121" s="17" t="s">
        <v>5588</v>
      </c>
      <c r="L4121" s="17" t="s">
        <v>5754</v>
      </c>
      <c r="M4121" s="5" t="s">
        <v>5788</v>
      </c>
      <c r="N4121" s="15" t="s">
        <v>5753</v>
      </c>
    </row>
    <row r="4122" spans="5:14" x14ac:dyDescent="0.25">
      <c r="E4122" s="15" t="s">
        <v>5753</v>
      </c>
      <c r="F4122" s="16" t="s">
        <v>5587</v>
      </c>
      <c r="G4122" s="17" t="s">
        <v>157</v>
      </c>
      <c r="H4122" s="17">
        <v>43</v>
      </c>
      <c r="I4122" s="18" t="str">
        <f t="shared" si="64"/>
        <v>KamnikPodlom</v>
      </c>
      <c r="J4122" s="17" t="s">
        <v>4501</v>
      </c>
      <c r="K4122" s="17" t="s">
        <v>5567</v>
      </c>
      <c r="L4122" s="17" t="s">
        <v>5754</v>
      </c>
      <c r="M4122" s="5" t="s">
        <v>5788</v>
      </c>
      <c r="N4122" s="15" t="s">
        <v>5753</v>
      </c>
    </row>
    <row r="4123" spans="5:14" x14ac:dyDescent="0.25">
      <c r="E4123" s="15" t="s">
        <v>5753</v>
      </c>
      <c r="F4123" s="16" t="s">
        <v>5587</v>
      </c>
      <c r="G4123" s="17" t="s">
        <v>157</v>
      </c>
      <c r="H4123" s="17">
        <v>43</v>
      </c>
      <c r="I4123" s="18" t="str">
        <f t="shared" si="64"/>
        <v>KamnikPodstudenec</v>
      </c>
      <c r="J4123" s="17" t="s">
        <v>4537</v>
      </c>
      <c r="K4123" s="17" t="s">
        <v>5593</v>
      </c>
      <c r="L4123" s="17" t="s">
        <v>5754</v>
      </c>
      <c r="M4123" s="5" t="s">
        <v>5788</v>
      </c>
      <c r="N4123" s="15" t="s">
        <v>5753</v>
      </c>
    </row>
    <row r="4124" spans="5:14" x14ac:dyDescent="0.25">
      <c r="E4124" s="15" t="s">
        <v>5753</v>
      </c>
      <c r="F4124" s="16" t="s">
        <v>5587</v>
      </c>
      <c r="G4124" s="17" t="s">
        <v>157</v>
      </c>
      <c r="H4124" s="17">
        <v>43</v>
      </c>
      <c r="I4124" s="18" t="str">
        <f t="shared" si="64"/>
        <v>KamnikPoljana</v>
      </c>
      <c r="J4124" s="17" t="s">
        <v>1697</v>
      </c>
      <c r="K4124" s="17" t="s">
        <v>5569</v>
      </c>
      <c r="L4124" s="17" t="s">
        <v>5754</v>
      </c>
      <c r="M4124" s="5" t="s">
        <v>5788</v>
      </c>
      <c r="N4124" s="15" t="s">
        <v>5753</v>
      </c>
    </row>
    <row r="4125" spans="5:14" x14ac:dyDescent="0.25">
      <c r="E4125" s="15" t="s">
        <v>5753</v>
      </c>
      <c r="F4125" s="16" t="s">
        <v>5587</v>
      </c>
      <c r="G4125" s="17" t="s">
        <v>157</v>
      </c>
      <c r="H4125" s="17">
        <v>43</v>
      </c>
      <c r="I4125" s="18" t="str">
        <f t="shared" si="64"/>
        <v>KamnikPoreber</v>
      </c>
      <c r="J4125" s="17" t="s">
        <v>4599</v>
      </c>
      <c r="K4125" s="17" t="s">
        <v>5594</v>
      </c>
      <c r="L4125" s="17" t="s">
        <v>5754</v>
      </c>
      <c r="M4125" s="5" t="s">
        <v>5788</v>
      </c>
      <c r="N4125" s="15" t="s">
        <v>5753</v>
      </c>
    </row>
    <row r="4126" spans="5:14" x14ac:dyDescent="0.25">
      <c r="E4126" s="15" t="s">
        <v>5753</v>
      </c>
      <c r="F4126" s="16" t="s">
        <v>5587</v>
      </c>
      <c r="G4126" s="17" t="s">
        <v>157</v>
      </c>
      <c r="H4126" s="17">
        <v>43</v>
      </c>
      <c r="I4126" s="18" t="str">
        <f t="shared" si="64"/>
        <v>KamnikPotok</v>
      </c>
      <c r="J4126" s="17" t="s">
        <v>1401</v>
      </c>
      <c r="K4126" s="17" t="s">
        <v>5595</v>
      </c>
      <c r="L4126" s="17" t="s">
        <v>5754</v>
      </c>
      <c r="M4126" s="5" t="s">
        <v>5788</v>
      </c>
      <c r="N4126" s="15" t="s">
        <v>5753</v>
      </c>
    </row>
    <row r="4127" spans="5:14" x14ac:dyDescent="0.25">
      <c r="E4127" s="15" t="s">
        <v>5753</v>
      </c>
      <c r="F4127" s="16" t="s">
        <v>5587</v>
      </c>
      <c r="G4127" s="17" t="s">
        <v>157</v>
      </c>
      <c r="H4127" s="17">
        <v>43</v>
      </c>
      <c r="I4127" s="18" t="str">
        <f t="shared" si="64"/>
        <v>KamnikPotok v Črni</v>
      </c>
      <c r="J4127" s="17" t="s">
        <v>4657</v>
      </c>
      <c r="K4127" s="17" t="s">
        <v>5571</v>
      </c>
      <c r="L4127" s="17" t="s">
        <v>5754</v>
      </c>
      <c r="M4127" s="5" t="s">
        <v>5788</v>
      </c>
      <c r="N4127" s="15" t="s">
        <v>5753</v>
      </c>
    </row>
    <row r="4128" spans="5:14" x14ac:dyDescent="0.25">
      <c r="E4128" s="15" t="s">
        <v>5753</v>
      </c>
      <c r="F4128" s="16" t="s">
        <v>5587</v>
      </c>
      <c r="G4128" s="17" t="s">
        <v>157</v>
      </c>
      <c r="H4128" s="17">
        <v>43</v>
      </c>
      <c r="I4128" s="18" t="str">
        <f t="shared" si="64"/>
        <v>KamnikPraproče v Tuhinju</v>
      </c>
      <c r="J4128" s="17" t="s">
        <v>4682</v>
      </c>
      <c r="K4128" s="17" t="s">
        <v>5572</v>
      </c>
      <c r="L4128" s="17" t="s">
        <v>5754</v>
      </c>
      <c r="M4128" s="5" t="s">
        <v>5788</v>
      </c>
      <c r="N4128" s="15" t="s">
        <v>5753</v>
      </c>
    </row>
    <row r="4129" spans="5:14" x14ac:dyDescent="0.25">
      <c r="E4129" s="15" t="s">
        <v>5753</v>
      </c>
      <c r="F4129" s="16" t="s">
        <v>5587</v>
      </c>
      <c r="G4129" s="17" t="s">
        <v>157</v>
      </c>
      <c r="H4129" s="17">
        <v>43</v>
      </c>
      <c r="I4129" s="18" t="str">
        <f t="shared" si="64"/>
        <v>KamnikPšajnovica</v>
      </c>
      <c r="J4129" s="17" t="s">
        <v>4711</v>
      </c>
      <c r="K4129" s="17" t="s">
        <v>5643</v>
      </c>
      <c r="L4129" s="17" t="s">
        <v>5754</v>
      </c>
      <c r="M4129" s="5" t="s">
        <v>5788</v>
      </c>
      <c r="N4129" s="15" t="s">
        <v>5753</v>
      </c>
    </row>
    <row r="4130" spans="5:14" x14ac:dyDescent="0.25">
      <c r="E4130" s="15" t="s">
        <v>5753</v>
      </c>
      <c r="F4130" s="16" t="s">
        <v>5587</v>
      </c>
      <c r="G4130" s="17" t="s">
        <v>157</v>
      </c>
      <c r="H4130" s="17">
        <v>43</v>
      </c>
      <c r="I4130" s="18" t="str">
        <f t="shared" si="64"/>
        <v>KamnikRavne pri Šmartnem</v>
      </c>
      <c r="J4130" s="17" t="s">
        <v>4741</v>
      </c>
      <c r="K4130" s="17" t="s">
        <v>5596</v>
      </c>
      <c r="L4130" s="17" t="s">
        <v>5754</v>
      </c>
      <c r="M4130" s="5" t="s">
        <v>5788</v>
      </c>
      <c r="N4130" s="15" t="s">
        <v>5753</v>
      </c>
    </row>
    <row r="4131" spans="5:14" x14ac:dyDescent="0.25">
      <c r="E4131" s="15" t="s">
        <v>5753</v>
      </c>
      <c r="F4131" s="16" t="s">
        <v>5587</v>
      </c>
      <c r="G4131" s="17" t="s">
        <v>157</v>
      </c>
      <c r="H4131" s="17">
        <v>43</v>
      </c>
      <c r="I4131" s="18" t="str">
        <f t="shared" si="64"/>
        <v>KamnikRožično</v>
      </c>
      <c r="J4131" s="17" t="s">
        <v>4766</v>
      </c>
      <c r="K4131" s="17" t="s">
        <v>5574</v>
      </c>
      <c r="L4131" s="17" t="s">
        <v>5754</v>
      </c>
      <c r="M4131" s="5" t="s">
        <v>5788</v>
      </c>
      <c r="N4131" s="15" t="s">
        <v>5753</v>
      </c>
    </row>
    <row r="4132" spans="5:14" x14ac:dyDescent="0.25">
      <c r="E4132" s="15" t="s">
        <v>5753</v>
      </c>
      <c r="F4132" s="16" t="s">
        <v>5587</v>
      </c>
      <c r="G4132" s="17" t="s">
        <v>157</v>
      </c>
      <c r="H4132" s="17">
        <v>43</v>
      </c>
      <c r="I4132" s="18" t="str">
        <f t="shared" si="64"/>
        <v>KamnikRudnik pri Radomljah</v>
      </c>
      <c r="J4132" s="17" t="s">
        <v>4791</v>
      </c>
      <c r="K4132" s="17" t="s">
        <v>5576</v>
      </c>
      <c r="L4132" s="17" t="s">
        <v>5754</v>
      </c>
      <c r="M4132" s="5" t="s">
        <v>5788</v>
      </c>
      <c r="N4132" s="15" t="s">
        <v>5753</v>
      </c>
    </row>
    <row r="4133" spans="5:14" x14ac:dyDescent="0.25">
      <c r="E4133" s="15" t="s">
        <v>5753</v>
      </c>
      <c r="F4133" s="16" t="s">
        <v>5587</v>
      </c>
      <c r="G4133" s="17" t="s">
        <v>157</v>
      </c>
      <c r="H4133" s="17">
        <v>43</v>
      </c>
      <c r="I4133" s="18" t="str">
        <f t="shared" si="64"/>
        <v>KamnikSela pri Kamniku</v>
      </c>
      <c r="J4133" s="17" t="s">
        <v>4818</v>
      </c>
      <c r="K4133" s="17" t="s">
        <v>5590</v>
      </c>
      <c r="L4133" s="17" t="s">
        <v>5754</v>
      </c>
      <c r="M4133" s="5" t="s">
        <v>5788</v>
      </c>
      <c r="N4133" s="15" t="s">
        <v>5753</v>
      </c>
    </row>
    <row r="4134" spans="5:14" x14ac:dyDescent="0.25">
      <c r="E4134" s="15" t="s">
        <v>5753</v>
      </c>
      <c r="F4134" s="16" t="s">
        <v>5587</v>
      </c>
      <c r="G4134" s="17" t="s">
        <v>157</v>
      </c>
      <c r="H4134" s="17">
        <v>43</v>
      </c>
      <c r="I4134" s="18" t="str">
        <f t="shared" si="64"/>
        <v>KamnikSidol</v>
      </c>
      <c r="J4134" s="17" t="s">
        <v>4847</v>
      </c>
      <c r="K4134" s="17" t="s">
        <v>5597</v>
      </c>
      <c r="L4134" s="17" t="s">
        <v>5754</v>
      </c>
      <c r="M4134" s="5" t="s">
        <v>5788</v>
      </c>
      <c r="N4134" s="15" t="s">
        <v>5753</v>
      </c>
    </row>
    <row r="4135" spans="5:14" x14ac:dyDescent="0.25">
      <c r="E4135" s="15" t="s">
        <v>5753</v>
      </c>
      <c r="F4135" s="16" t="s">
        <v>5587</v>
      </c>
      <c r="G4135" s="17" t="s">
        <v>157</v>
      </c>
      <c r="H4135" s="17">
        <v>43</v>
      </c>
      <c r="I4135" s="18" t="str">
        <f t="shared" si="64"/>
        <v>KamnikSmrečje v Črni</v>
      </c>
      <c r="J4135" s="17" t="s">
        <v>4871</v>
      </c>
      <c r="K4135" s="17" t="s">
        <v>5598</v>
      </c>
      <c r="L4135" s="17" t="s">
        <v>5754</v>
      </c>
      <c r="M4135" s="5" t="s">
        <v>5788</v>
      </c>
      <c r="N4135" s="15" t="s">
        <v>5753</v>
      </c>
    </row>
    <row r="4136" spans="5:14" x14ac:dyDescent="0.25">
      <c r="E4136" s="15" t="s">
        <v>5753</v>
      </c>
      <c r="F4136" s="16" t="s">
        <v>5587</v>
      </c>
      <c r="G4136" s="17" t="s">
        <v>157</v>
      </c>
      <c r="H4136" s="17">
        <v>43</v>
      </c>
      <c r="I4136" s="18" t="str">
        <f t="shared" si="64"/>
        <v>KamnikSnovik</v>
      </c>
      <c r="J4136" s="17" t="s">
        <v>4892</v>
      </c>
      <c r="K4136" s="17" t="s">
        <v>5599</v>
      </c>
      <c r="L4136" s="17" t="s">
        <v>5754</v>
      </c>
      <c r="M4136" s="5" t="s">
        <v>5788</v>
      </c>
      <c r="N4136" s="15" t="s">
        <v>5753</v>
      </c>
    </row>
    <row r="4137" spans="5:14" x14ac:dyDescent="0.25">
      <c r="E4137" s="15" t="s">
        <v>5753</v>
      </c>
      <c r="F4137" s="16" t="s">
        <v>5587</v>
      </c>
      <c r="G4137" s="17" t="s">
        <v>157</v>
      </c>
      <c r="H4137" s="17">
        <v>43</v>
      </c>
      <c r="I4137" s="18" t="str">
        <f t="shared" si="64"/>
        <v>KamnikSoteska</v>
      </c>
      <c r="J4137" s="17" t="s">
        <v>3451</v>
      </c>
      <c r="K4137" s="17" t="s">
        <v>5600</v>
      </c>
      <c r="L4137" s="17" t="s">
        <v>5754</v>
      </c>
      <c r="M4137" s="5" t="s">
        <v>5788</v>
      </c>
      <c r="N4137" s="15" t="s">
        <v>5753</v>
      </c>
    </row>
    <row r="4138" spans="5:14" x14ac:dyDescent="0.25">
      <c r="E4138" s="15" t="s">
        <v>5753</v>
      </c>
      <c r="F4138" s="16" t="s">
        <v>5587</v>
      </c>
      <c r="G4138" s="17" t="s">
        <v>157</v>
      </c>
      <c r="H4138" s="17">
        <v>43</v>
      </c>
      <c r="I4138" s="18" t="str">
        <f t="shared" si="64"/>
        <v>KamnikSovinja Peč</v>
      </c>
      <c r="J4138" s="17" t="s">
        <v>4938</v>
      </c>
      <c r="K4138" s="17" t="s">
        <v>5591</v>
      </c>
      <c r="L4138" s="17" t="s">
        <v>5754</v>
      </c>
      <c r="M4138" s="5" t="s">
        <v>5788</v>
      </c>
      <c r="N4138" s="15" t="s">
        <v>5753</v>
      </c>
    </row>
    <row r="4139" spans="5:14" x14ac:dyDescent="0.25">
      <c r="E4139" s="15" t="s">
        <v>5753</v>
      </c>
      <c r="F4139" s="16" t="s">
        <v>5587</v>
      </c>
      <c r="G4139" s="17" t="s">
        <v>157</v>
      </c>
      <c r="H4139" s="17">
        <v>43</v>
      </c>
      <c r="I4139" s="18" t="str">
        <f t="shared" si="64"/>
        <v>KamnikSpodnje Palovče</v>
      </c>
      <c r="J4139" s="17" t="s">
        <v>4959</v>
      </c>
      <c r="K4139" s="17" t="s">
        <v>5601</v>
      </c>
      <c r="L4139" s="17" t="s">
        <v>5754</v>
      </c>
      <c r="M4139" s="5" t="s">
        <v>5788</v>
      </c>
      <c r="N4139" s="15" t="s">
        <v>5753</v>
      </c>
    </row>
    <row r="4140" spans="5:14" x14ac:dyDescent="0.25">
      <c r="E4140" s="15" t="s">
        <v>5753</v>
      </c>
      <c r="F4140" s="16" t="s">
        <v>5587</v>
      </c>
      <c r="G4140" s="17" t="s">
        <v>157</v>
      </c>
      <c r="H4140" s="17">
        <v>43</v>
      </c>
      <c r="I4140" s="18" t="str">
        <f t="shared" si="64"/>
        <v>KamnikSpodnje Stranje</v>
      </c>
      <c r="J4140" s="17" t="s">
        <v>4978</v>
      </c>
      <c r="K4140" s="17" t="s">
        <v>5602</v>
      </c>
      <c r="L4140" s="17" t="s">
        <v>5754</v>
      </c>
      <c r="M4140" s="5" t="s">
        <v>5788</v>
      </c>
      <c r="N4140" s="15" t="s">
        <v>5753</v>
      </c>
    </row>
    <row r="4141" spans="5:14" x14ac:dyDescent="0.25">
      <c r="E4141" s="15" t="s">
        <v>5753</v>
      </c>
      <c r="F4141" s="16" t="s">
        <v>5587</v>
      </c>
      <c r="G4141" s="17" t="s">
        <v>157</v>
      </c>
      <c r="H4141" s="17">
        <v>43</v>
      </c>
      <c r="I4141" s="18" t="str">
        <f t="shared" si="64"/>
        <v>KamnikSrednja vas pri Kamniku</v>
      </c>
      <c r="J4141" s="17" t="s">
        <v>4991</v>
      </c>
      <c r="K4141" s="17" t="s">
        <v>5608</v>
      </c>
      <c r="L4141" s="17" t="s">
        <v>5754</v>
      </c>
      <c r="M4141" s="5" t="s">
        <v>5788</v>
      </c>
      <c r="N4141" s="15" t="s">
        <v>5753</v>
      </c>
    </row>
    <row r="4142" spans="5:14" x14ac:dyDescent="0.25">
      <c r="E4142" s="15" t="s">
        <v>5753</v>
      </c>
      <c r="F4142" s="16" t="s">
        <v>5587</v>
      </c>
      <c r="G4142" s="17" t="s">
        <v>157</v>
      </c>
      <c r="H4142" s="17">
        <v>43</v>
      </c>
      <c r="I4142" s="18" t="str">
        <f t="shared" si="64"/>
        <v>KamnikStahovica</v>
      </c>
      <c r="J4142" s="17" t="s">
        <v>5006</v>
      </c>
      <c r="K4142" s="17" t="s">
        <v>5603</v>
      </c>
      <c r="L4142" s="17" t="s">
        <v>5754</v>
      </c>
      <c r="M4142" s="5" t="s">
        <v>5788</v>
      </c>
      <c r="N4142" s="15" t="s">
        <v>5753</v>
      </c>
    </row>
    <row r="4143" spans="5:14" x14ac:dyDescent="0.25">
      <c r="E4143" s="15" t="s">
        <v>5753</v>
      </c>
      <c r="F4143" s="16" t="s">
        <v>5587</v>
      </c>
      <c r="G4143" s="17" t="s">
        <v>157</v>
      </c>
      <c r="H4143" s="17">
        <v>43</v>
      </c>
      <c r="I4143" s="18" t="str">
        <f t="shared" si="64"/>
        <v>KamnikStara sela</v>
      </c>
      <c r="J4143" s="17" t="s">
        <v>5022</v>
      </c>
      <c r="K4143" s="17" t="s">
        <v>5604</v>
      </c>
      <c r="L4143" s="17" t="s">
        <v>5754</v>
      </c>
      <c r="M4143" s="5" t="s">
        <v>5788</v>
      </c>
      <c r="N4143" s="15" t="s">
        <v>5753</v>
      </c>
    </row>
    <row r="4144" spans="5:14" x14ac:dyDescent="0.25">
      <c r="E4144" s="15" t="s">
        <v>5753</v>
      </c>
      <c r="F4144" s="16" t="s">
        <v>5587</v>
      </c>
      <c r="G4144" s="17" t="s">
        <v>157</v>
      </c>
      <c r="H4144" s="17">
        <v>43</v>
      </c>
      <c r="I4144" s="18" t="str">
        <f t="shared" si="64"/>
        <v>KamnikStebljevek</v>
      </c>
      <c r="J4144" s="17" t="s">
        <v>5038</v>
      </c>
      <c r="K4144" s="17" t="s">
        <v>5605</v>
      </c>
      <c r="L4144" s="17" t="s">
        <v>5754</v>
      </c>
      <c r="M4144" s="5" t="s">
        <v>5788</v>
      </c>
      <c r="N4144" s="15" t="s">
        <v>5753</v>
      </c>
    </row>
    <row r="4145" spans="5:14" x14ac:dyDescent="0.25">
      <c r="E4145" s="15" t="s">
        <v>5753</v>
      </c>
      <c r="F4145" s="16" t="s">
        <v>5587</v>
      </c>
      <c r="G4145" s="17" t="s">
        <v>157</v>
      </c>
      <c r="H4145" s="17">
        <v>43</v>
      </c>
      <c r="I4145" s="18" t="str">
        <f t="shared" si="64"/>
        <v>KamnikStolnik</v>
      </c>
      <c r="J4145" s="17" t="s">
        <v>5053</v>
      </c>
      <c r="K4145" s="17" t="s">
        <v>5606</v>
      </c>
      <c r="L4145" s="17" t="s">
        <v>5754</v>
      </c>
      <c r="M4145" s="5" t="s">
        <v>5788</v>
      </c>
      <c r="N4145" s="15" t="s">
        <v>5753</v>
      </c>
    </row>
    <row r="4146" spans="5:14" x14ac:dyDescent="0.25">
      <c r="E4146" s="15" t="s">
        <v>5753</v>
      </c>
      <c r="F4146" s="16" t="s">
        <v>5587</v>
      </c>
      <c r="G4146" s="17" t="s">
        <v>157</v>
      </c>
      <c r="H4146" s="17">
        <v>43</v>
      </c>
      <c r="I4146" s="18" t="str">
        <f t="shared" si="64"/>
        <v>KamnikStudenca</v>
      </c>
      <c r="J4146" s="17" t="s">
        <v>5067</v>
      </c>
      <c r="K4146" s="17" t="s">
        <v>5607</v>
      </c>
      <c r="L4146" s="17" t="s">
        <v>5754</v>
      </c>
      <c r="M4146" s="5" t="s">
        <v>5788</v>
      </c>
      <c r="N4146" s="15" t="s">
        <v>5753</v>
      </c>
    </row>
    <row r="4147" spans="5:14" x14ac:dyDescent="0.25">
      <c r="E4147" s="15" t="s">
        <v>5753</v>
      </c>
      <c r="F4147" s="16" t="s">
        <v>5587</v>
      </c>
      <c r="G4147" s="17" t="s">
        <v>157</v>
      </c>
      <c r="H4147" s="17">
        <v>43</v>
      </c>
      <c r="I4147" s="18" t="str">
        <f t="shared" si="64"/>
        <v>KamnikŠmarca</v>
      </c>
      <c r="J4147" s="17" t="s">
        <v>5082</v>
      </c>
      <c r="K4147" s="17" t="s">
        <v>5609</v>
      </c>
      <c r="L4147" s="17" t="s">
        <v>5754</v>
      </c>
      <c r="M4147" s="5" t="s">
        <v>5788</v>
      </c>
      <c r="N4147" s="15" t="s">
        <v>5753</v>
      </c>
    </row>
    <row r="4148" spans="5:14" x14ac:dyDescent="0.25">
      <c r="E4148" s="15" t="s">
        <v>5753</v>
      </c>
      <c r="F4148" s="16" t="s">
        <v>5587</v>
      </c>
      <c r="G4148" s="17" t="s">
        <v>157</v>
      </c>
      <c r="H4148" s="17">
        <v>43</v>
      </c>
      <c r="I4148" s="18" t="str">
        <f t="shared" si="64"/>
        <v>KamnikŠmartno v Tuhinju</v>
      </c>
      <c r="J4148" s="17" t="s">
        <v>5099</v>
      </c>
      <c r="K4148" s="17" t="s">
        <v>5610</v>
      </c>
      <c r="L4148" s="17" t="s">
        <v>5754</v>
      </c>
      <c r="M4148" s="5" t="s">
        <v>5788</v>
      </c>
      <c r="N4148" s="15" t="s">
        <v>5753</v>
      </c>
    </row>
    <row r="4149" spans="5:14" x14ac:dyDescent="0.25">
      <c r="E4149" s="15" t="s">
        <v>5753</v>
      </c>
      <c r="F4149" s="16" t="s">
        <v>5587</v>
      </c>
      <c r="G4149" s="17" t="s">
        <v>157</v>
      </c>
      <c r="H4149" s="17">
        <v>43</v>
      </c>
      <c r="I4149" s="18" t="str">
        <f t="shared" si="64"/>
        <v>KamnikŠpitalič</v>
      </c>
      <c r="J4149" s="17" t="s">
        <v>5113</v>
      </c>
      <c r="K4149" s="17" t="s">
        <v>5611</v>
      </c>
      <c r="L4149" s="17" t="s">
        <v>5754</v>
      </c>
      <c r="M4149" s="5" t="s">
        <v>5788</v>
      </c>
      <c r="N4149" s="15" t="s">
        <v>5753</v>
      </c>
    </row>
    <row r="4150" spans="5:14" x14ac:dyDescent="0.25">
      <c r="E4150" s="15" t="s">
        <v>5753</v>
      </c>
      <c r="F4150" s="16" t="s">
        <v>5587</v>
      </c>
      <c r="G4150" s="17" t="s">
        <v>157</v>
      </c>
      <c r="H4150" s="17">
        <v>43</v>
      </c>
      <c r="I4150" s="18" t="str">
        <f t="shared" si="64"/>
        <v>KamnikTrebelno pri Palovčah</v>
      </c>
      <c r="J4150" s="17" t="s">
        <v>5125</v>
      </c>
      <c r="K4150" s="17" t="s">
        <v>5612</v>
      </c>
      <c r="L4150" s="17" t="s">
        <v>5754</v>
      </c>
      <c r="M4150" s="5" t="s">
        <v>5788</v>
      </c>
      <c r="N4150" s="15" t="s">
        <v>5753</v>
      </c>
    </row>
    <row r="4151" spans="5:14" x14ac:dyDescent="0.25">
      <c r="E4151" s="15" t="s">
        <v>5753</v>
      </c>
      <c r="F4151" s="16" t="s">
        <v>5587</v>
      </c>
      <c r="G4151" s="17" t="s">
        <v>157</v>
      </c>
      <c r="H4151" s="17">
        <v>43</v>
      </c>
      <c r="I4151" s="18" t="str">
        <f t="shared" si="64"/>
        <v>KamnikTrobelno</v>
      </c>
      <c r="J4151" s="17" t="s">
        <v>5138</v>
      </c>
      <c r="K4151" s="17" t="s">
        <v>5656</v>
      </c>
      <c r="L4151" s="17" t="s">
        <v>5754</v>
      </c>
      <c r="M4151" s="5" t="s">
        <v>5788</v>
      </c>
      <c r="N4151" s="15" t="s">
        <v>5753</v>
      </c>
    </row>
    <row r="4152" spans="5:14" x14ac:dyDescent="0.25">
      <c r="E4152" s="15" t="s">
        <v>5753</v>
      </c>
      <c r="F4152" s="16" t="s">
        <v>5587</v>
      </c>
      <c r="G4152" s="17" t="s">
        <v>157</v>
      </c>
      <c r="H4152" s="17">
        <v>43</v>
      </c>
      <c r="I4152" s="18" t="str">
        <f t="shared" si="64"/>
        <v>KamnikTučna</v>
      </c>
      <c r="J4152" s="17" t="s">
        <v>5151</v>
      </c>
      <c r="K4152" s="17" t="s">
        <v>5613</v>
      </c>
      <c r="L4152" s="17" t="s">
        <v>5754</v>
      </c>
      <c r="M4152" s="5" t="s">
        <v>5788</v>
      </c>
      <c r="N4152" s="15" t="s">
        <v>5753</v>
      </c>
    </row>
    <row r="4153" spans="5:14" x14ac:dyDescent="0.25">
      <c r="E4153" s="15" t="s">
        <v>5753</v>
      </c>
      <c r="F4153" s="16" t="s">
        <v>5587</v>
      </c>
      <c r="G4153" s="17" t="s">
        <v>157</v>
      </c>
      <c r="H4153" s="17">
        <v>43</v>
      </c>
      <c r="I4153" s="18" t="str">
        <f t="shared" si="64"/>
        <v>KamnikTunjice</v>
      </c>
      <c r="J4153" s="17" t="s">
        <v>5165</v>
      </c>
      <c r="K4153" s="17" t="s">
        <v>5614</v>
      </c>
      <c r="L4153" s="17" t="s">
        <v>5754</v>
      </c>
      <c r="M4153" s="5" t="s">
        <v>5788</v>
      </c>
      <c r="N4153" s="15" t="s">
        <v>5753</v>
      </c>
    </row>
    <row r="4154" spans="5:14" x14ac:dyDescent="0.25">
      <c r="E4154" s="15" t="s">
        <v>5753</v>
      </c>
      <c r="F4154" s="16" t="s">
        <v>5587</v>
      </c>
      <c r="G4154" s="17" t="s">
        <v>157</v>
      </c>
      <c r="H4154" s="17">
        <v>43</v>
      </c>
      <c r="I4154" s="18" t="str">
        <f t="shared" si="64"/>
        <v>KamnikTunjiška Mlaka</v>
      </c>
      <c r="J4154" s="17" t="s">
        <v>5180</v>
      </c>
      <c r="K4154" s="17" t="s">
        <v>5615</v>
      </c>
      <c r="L4154" s="17" t="s">
        <v>5754</v>
      </c>
      <c r="M4154" s="5" t="s">
        <v>5788</v>
      </c>
      <c r="N4154" s="15" t="s">
        <v>5753</v>
      </c>
    </row>
    <row r="4155" spans="5:14" x14ac:dyDescent="0.25">
      <c r="E4155" s="15" t="s">
        <v>5753</v>
      </c>
      <c r="F4155" s="16" t="s">
        <v>5587</v>
      </c>
      <c r="G4155" s="17" t="s">
        <v>157</v>
      </c>
      <c r="H4155" s="17">
        <v>43</v>
      </c>
      <c r="I4155" s="18" t="str">
        <f t="shared" si="64"/>
        <v>KamnikVaseno</v>
      </c>
      <c r="J4155" s="17" t="s">
        <v>5195</v>
      </c>
      <c r="K4155" s="17" t="s">
        <v>5645</v>
      </c>
      <c r="L4155" s="17" t="s">
        <v>5754</v>
      </c>
      <c r="M4155" s="5" t="s">
        <v>5788</v>
      </c>
      <c r="N4155" s="15" t="s">
        <v>5753</v>
      </c>
    </row>
    <row r="4156" spans="5:14" x14ac:dyDescent="0.25">
      <c r="E4156" s="15" t="s">
        <v>5753</v>
      </c>
      <c r="F4156" s="16" t="s">
        <v>5587</v>
      </c>
      <c r="G4156" s="17" t="s">
        <v>157</v>
      </c>
      <c r="H4156" s="17">
        <v>43</v>
      </c>
      <c r="I4156" s="18" t="str">
        <f t="shared" si="64"/>
        <v>KamnikVelika Lašna</v>
      </c>
      <c r="J4156" s="17" t="s">
        <v>5207</v>
      </c>
      <c r="K4156" s="17" t="s">
        <v>5616</v>
      </c>
      <c r="L4156" s="17" t="s">
        <v>5754</v>
      </c>
      <c r="M4156" s="5" t="s">
        <v>5788</v>
      </c>
      <c r="N4156" s="15" t="s">
        <v>5753</v>
      </c>
    </row>
    <row r="4157" spans="5:14" x14ac:dyDescent="0.25">
      <c r="E4157" s="15" t="s">
        <v>5753</v>
      </c>
      <c r="F4157" s="16" t="s">
        <v>5587</v>
      </c>
      <c r="G4157" s="17" t="s">
        <v>157</v>
      </c>
      <c r="H4157" s="17">
        <v>43</v>
      </c>
      <c r="I4157" s="18" t="str">
        <f t="shared" si="64"/>
        <v>KamnikVelika Planina</v>
      </c>
      <c r="J4157" s="17" t="s">
        <v>5217</v>
      </c>
      <c r="K4157" s="17" t="s">
        <v>5657</v>
      </c>
      <c r="L4157" s="17" t="s">
        <v>5754</v>
      </c>
      <c r="M4157" s="5" t="s">
        <v>5788</v>
      </c>
      <c r="N4157" s="15" t="s">
        <v>5753</v>
      </c>
    </row>
    <row r="4158" spans="5:14" x14ac:dyDescent="0.25">
      <c r="E4158" s="15" t="s">
        <v>5753</v>
      </c>
      <c r="F4158" s="16" t="s">
        <v>5587</v>
      </c>
      <c r="G4158" s="17" t="s">
        <v>157</v>
      </c>
      <c r="H4158" s="17">
        <v>43</v>
      </c>
      <c r="I4158" s="18" t="str">
        <f t="shared" si="64"/>
        <v>KamnikVeliki Hrib</v>
      </c>
      <c r="J4158" s="17" t="s">
        <v>5229</v>
      </c>
      <c r="K4158" s="17" t="s">
        <v>5646</v>
      </c>
      <c r="L4158" s="17" t="s">
        <v>5754</v>
      </c>
      <c r="M4158" s="5" t="s">
        <v>5788</v>
      </c>
      <c r="N4158" s="15" t="s">
        <v>5753</v>
      </c>
    </row>
    <row r="4159" spans="5:14" x14ac:dyDescent="0.25">
      <c r="E4159" s="15" t="s">
        <v>5753</v>
      </c>
      <c r="F4159" s="16" t="s">
        <v>5587</v>
      </c>
      <c r="G4159" s="17" t="s">
        <v>157</v>
      </c>
      <c r="H4159" s="17">
        <v>43</v>
      </c>
      <c r="I4159" s="18" t="str">
        <f t="shared" si="64"/>
        <v>KamnikVeliki Rakitovec</v>
      </c>
      <c r="J4159" s="17" t="s">
        <v>5241</v>
      </c>
      <c r="K4159" s="17" t="s">
        <v>5617</v>
      </c>
      <c r="L4159" s="17" t="s">
        <v>5754</v>
      </c>
      <c r="M4159" s="5" t="s">
        <v>5788</v>
      </c>
      <c r="N4159" s="15" t="s">
        <v>5753</v>
      </c>
    </row>
    <row r="4160" spans="5:14" x14ac:dyDescent="0.25">
      <c r="E4160" s="15" t="s">
        <v>5753</v>
      </c>
      <c r="F4160" s="16" t="s">
        <v>5587</v>
      </c>
      <c r="G4160" s="17" t="s">
        <v>157</v>
      </c>
      <c r="H4160" s="17">
        <v>43</v>
      </c>
      <c r="I4160" s="18" t="str">
        <f t="shared" si="64"/>
        <v>KamnikVir pri Nevljah</v>
      </c>
      <c r="J4160" s="17" t="s">
        <v>5253</v>
      </c>
      <c r="K4160" s="17" t="s">
        <v>5647</v>
      </c>
      <c r="L4160" s="17" t="s">
        <v>5754</v>
      </c>
      <c r="M4160" s="5" t="s">
        <v>5788</v>
      </c>
      <c r="N4160" s="15" t="s">
        <v>5753</v>
      </c>
    </row>
    <row r="4161" spans="5:14" x14ac:dyDescent="0.25">
      <c r="E4161" s="15" t="s">
        <v>5753</v>
      </c>
      <c r="F4161" s="16" t="s">
        <v>5587</v>
      </c>
      <c r="G4161" s="17" t="s">
        <v>157</v>
      </c>
      <c r="H4161" s="17">
        <v>43</v>
      </c>
      <c r="I4161" s="18" t="str">
        <f t="shared" si="64"/>
        <v>KamnikVodice nad Kamnikom</v>
      </c>
      <c r="J4161" s="17" t="s">
        <v>5266</v>
      </c>
      <c r="K4161" s="17" t="s">
        <v>5648</v>
      </c>
      <c r="L4161" s="17" t="s">
        <v>5754</v>
      </c>
      <c r="M4161" s="5" t="s">
        <v>5788</v>
      </c>
      <c r="N4161" s="15" t="s">
        <v>5753</v>
      </c>
    </row>
    <row r="4162" spans="5:14" x14ac:dyDescent="0.25">
      <c r="E4162" s="15" t="s">
        <v>5753</v>
      </c>
      <c r="F4162" s="16" t="s">
        <v>5587</v>
      </c>
      <c r="G4162" s="17" t="s">
        <v>157</v>
      </c>
      <c r="H4162" s="17">
        <v>43</v>
      </c>
      <c r="I4162" s="18" t="str">
        <f t="shared" ref="I4162:I4225" si="65">CONCATENATE(G4162,J4162)</f>
        <v>KamnikVolčji Potok</v>
      </c>
      <c r="J4162" s="17" t="s">
        <v>5278</v>
      </c>
      <c r="K4162" s="17" t="s">
        <v>5649</v>
      </c>
      <c r="L4162" s="17" t="s">
        <v>5754</v>
      </c>
      <c r="M4162" s="5" t="s">
        <v>5788</v>
      </c>
      <c r="N4162" s="15" t="s">
        <v>5753</v>
      </c>
    </row>
    <row r="4163" spans="5:14" x14ac:dyDescent="0.25">
      <c r="E4163" s="15" t="s">
        <v>5753</v>
      </c>
      <c r="F4163" s="16" t="s">
        <v>5587</v>
      </c>
      <c r="G4163" s="17" t="s">
        <v>157</v>
      </c>
      <c r="H4163" s="17">
        <v>43</v>
      </c>
      <c r="I4163" s="18" t="str">
        <f t="shared" si="65"/>
        <v>KamnikVranja Peč</v>
      </c>
      <c r="J4163" s="17" t="s">
        <v>5288</v>
      </c>
      <c r="K4163" s="17" t="s">
        <v>5650</v>
      </c>
      <c r="L4163" s="17" t="s">
        <v>5754</v>
      </c>
      <c r="M4163" s="5" t="s">
        <v>5788</v>
      </c>
      <c r="N4163" s="15" t="s">
        <v>5753</v>
      </c>
    </row>
    <row r="4164" spans="5:14" x14ac:dyDescent="0.25">
      <c r="E4164" s="15" t="s">
        <v>5753</v>
      </c>
      <c r="F4164" s="16" t="s">
        <v>5587</v>
      </c>
      <c r="G4164" s="17" t="s">
        <v>157</v>
      </c>
      <c r="H4164" s="17">
        <v>43</v>
      </c>
      <c r="I4164" s="18" t="str">
        <f t="shared" si="65"/>
        <v>KamnikVrhpolje pri Kamniku</v>
      </c>
      <c r="J4164" s="17" t="s">
        <v>5296</v>
      </c>
      <c r="K4164" s="17" t="s">
        <v>5651</v>
      </c>
      <c r="L4164" s="17" t="s">
        <v>5754</v>
      </c>
      <c r="M4164" s="5" t="s">
        <v>5788</v>
      </c>
      <c r="N4164" s="15" t="s">
        <v>5753</v>
      </c>
    </row>
    <row r="4165" spans="5:14" x14ac:dyDescent="0.25">
      <c r="E4165" s="15" t="s">
        <v>5753</v>
      </c>
      <c r="F4165" s="16" t="s">
        <v>5587</v>
      </c>
      <c r="G4165" s="17" t="s">
        <v>157</v>
      </c>
      <c r="H4165" s="17">
        <v>43</v>
      </c>
      <c r="I4165" s="18" t="str">
        <f t="shared" si="65"/>
        <v>KamnikZagorica nad Kamnikom</v>
      </c>
      <c r="J4165" s="17" t="s">
        <v>5304</v>
      </c>
      <c r="K4165" s="17" t="s">
        <v>5618</v>
      </c>
      <c r="L4165" s="17" t="s">
        <v>5754</v>
      </c>
      <c r="M4165" s="5" t="s">
        <v>5788</v>
      </c>
      <c r="N4165" s="15" t="s">
        <v>5753</v>
      </c>
    </row>
    <row r="4166" spans="5:14" x14ac:dyDescent="0.25">
      <c r="E4166" s="15" t="s">
        <v>5753</v>
      </c>
      <c r="F4166" s="16" t="s">
        <v>5587</v>
      </c>
      <c r="G4166" s="17" t="s">
        <v>157</v>
      </c>
      <c r="H4166" s="17">
        <v>43</v>
      </c>
      <c r="I4166" s="18" t="str">
        <f t="shared" si="65"/>
        <v>KamnikZajasovnik - del</v>
      </c>
      <c r="J4166" s="17" t="s">
        <v>2642</v>
      </c>
      <c r="K4166" s="17" t="s">
        <v>5619</v>
      </c>
      <c r="L4166" s="17" t="s">
        <v>5754</v>
      </c>
      <c r="M4166" s="5" t="s">
        <v>5788</v>
      </c>
      <c r="N4166" s="15" t="s">
        <v>5753</v>
      </c>
    </row>
    <row r="4167" spans="5:14" x14ac:dyDescent="0.25">
      <c r="E4167" s="15" t="s">
        <v>5753</v>
      </c>
      <c r="F4167" s="16" t="s">
        <v>5587</v>
      </c>
      <c r="G4167" s="17" t="s">
        <v>157</v>
      </c>
      <c r="H4167" s="17">
        <v>43</v>
      </c>
      <c r="I4167" s="18" t="str">
        <f t="shared" si="65"/>
        <v>KamnikZakal</v>
      </c>
      <c r="J4167" s="17" t="s">
        <v>5322</v>
      </c>
      <c r="K4167" s="17" t="s">
        <v>5652</v>
      </c>
      <c r="L4167" s="17" t="s">
        <v>5754</v>
      </c>
      <c r="M4167" s="5" t="s">
        <v>5788</v>
      </c>
      <c r="N4167" s="15" t="s">
        <v>5753</v>
      </c>
    </row>
    <row r="4168" spans="5:14" x14ac:dyDescent="0.25">
      <c r="E4168" s="15" t="s">
        <v>5753</v>
      </c>
      <c r="F4168" s="16" t="s">
        <v>5587</v>
      </c>
      <c r="G4168" s="17" t="s">
        <v>157</v>
      </c>
      <c r="H4168" s="17">
        <v>43</v>
      </c>
      <c r="I4168" s="18" t="str">
        <f t="shared" si="65"/>
        <v>KamnikZavrh pri Črnivcu</v>
      </c>
      <c r="J4168" s="17" t="s">
        <v>5332</v>
      </c>
      <c r="K4168" s="17" t="s">
        <v>5620</v>
      </c>
      <c r="L4168" s="17" t="s">
        <v>5754</v>
      </c>
      <c r="M4168" s="5" t="s">
        <v>5788</v>
      </c>
      <c r="N4168" s="15" t="s">
        <v>5753</v>
      </c>
    </row>
    <row r="4169" spans="5:14" x14ac:dyDescent="0.25">
      <c r="E4169" s="15" t="s">
        <v>5753</v>
      </c>
      <c r="F4169" s="16" t="s">
        <v>5587</v>
      </c>
      <c r="G4169" s="17" t="s">
        <v>157</v>
      </c>
      <c r="H4169" s="17">
        <v>43</v>
      </c>
      <c r="I4169" s="18" t="str">
        <f t="shared" si="65"/>
        <v>KamnikZduša</v>
      </c>
      <c r="J4169" s="17" t="s">
        <v>5343</v>
      </c>
      <c r="K4169" s="17" t="s">
        <v>5621</v>
      </c>
      <c r="L4169" s="17" t="s">
        <v>5754</v>
      </c>
      <c r="M4169" s="5" t="s">
        <v>5788</v>
      </c>
      <c r="N4169" s="15" t="s">
        <v>5753</v>
      </c>
    </row>
    <row r="4170" spans="5:14" x14ac:dyDescent="0.25">
      <c r="E4170" s="15" t="s">
        <v>5753</v>
      </c>
      <c r="F4170" s="16" t="s">
        <v>5587</v>
      </c>
      <c r="G4170" s="17" t="s">
        <v>157</v>
      </c>
      <c r="H4170" s="17">
        <v>43</v>
      </c>
      <c r="I4170" s="18" t="str">
        <f t="shared" si="65"/>
        <v>KamnikZgornje Palovče</v>
      </c>
      <c r="J4170" s="17" t="s">
        <v>5351</v>
      </c>
      <c r="K4170" s="17" t="s">
        <v>5622</v>
      </c>
      <c r="L4170" s="17" t="s">
        <v>5754</v>
      </c>
      <c r="M4170" s="5" t="s">
        <v>5788</v>
      </c>
      <c r="N4170" s="15" t="s">
        <v>5753</v>
      </c>
    </row>
    <row r="4171" spans="5:14" x14ac:dyDescent="0.25">
      <c r="E4171" s="15" t="s">
        <v>5753</v>
      </c>
      <c r="F4171" s="16" t="s">
        <v>5587</v>
      </c>
      <c r="G4171" s="17" t="s">
        <v>157</v>
      </c>
      <c r="H4171" s="17">
        <v>43</v>
      </c>
      <c r="I4171" s="18" t="str">
        <f t="shared" si="65"/>
        <v>KamnikZgornje Stranje</v>
      </c>
      <c r="J4171" s="17" t="s">
        <v>5361</v>
      </c>
      <c r="K4171" s="17" t="s">
        <v>5653</v>
      </c>
      <c r="L4171" s="17" t="s">
        <v>5754</v>
      </c>
      <c r="M4171" s="5" t="s">
        <v>5788</v>
      </c>
      <c r="N4171" s="15" t="s">
        <v>5753</v>
      </c>
    </row>
    <row r="4172" spans="5:14" x14ac:dyDescent="0.25">
      <c r="E4172" s="15" t="s">
        <v>5753</v>
      </c>
      <c r="F4172" s="16" t="s">
        <v>5587</v>
      </c>
      <c r="G4172" s="17" t="s">
        <v>157</v>
      </c>
      <c r="H4172" s="17">
        <v>43</v>
      </c>
      <c r="I4172" s="18" t="str">
        <f t="shared" si="65"/>
        <v>KamnikZgornji Motnik</v>
      </c>
      <c r="J4172" s="17" t="s">
        <v>5371</v>
      </c>
      <c r="K4172" s="17" t="s">
        <v>5623</v>
      </c>
      <c r="L4172" s="17" t="s">
        <v>5754</v>
      </c>
      <c r="M4172" s="5" t="s">
        <v>5788</v>
      </c>
      <c r="N4172" s="15" t="s">
        <v>5753</v>
      </c>
    </row>
    <row r="4173" spans="5:14" x14ac:dyDescent="0.25">
      <c r="E4173" s="15" t="s">
        <v>5753</v>
      </c>
      <c r="F4173" s="16" t="s">
        <v>5587</v>
      </c>
      <c r="G4173" s="17" t="s">
        <v>157</v>
      </c>
      <c r="H4173" s="17">
        <v>43</v>
      </c>
      <c r="I4173" s="18" t="str">
        <f t="shared" si="65"/>
        <v>KamnikZgornji Tuhinj</v>
      </c>
      <c r="J4173" s="17" t="s">
        <v>5381</v>
      </c>
      <c r="K4173" s="17" t="s">
        <v>5654</v>
      </c>
      <c r="L4173" s="17" t="s">
        <v>5754</v>
      </c>
      <c r="M4173" s="5" t="s">
        <v>5788</v>
      </c>
      <c r="N4173" s="15" t="s">
        <v>5753</v>
      </c>
    </row>
    <row r="4174" spans="5:14" x14ac:dyDescent="0.25">
      <c r="E4174" s="15" t="s">
        <v>5753</v>
      </c>
      <c r="F4174" s="16" t="s">
        <v>5587</v>
      </c>
      <c r="G4174" s="17" t="s">
        <v>157</v>
      </c>
      <c r="H4174" s="17">
        <v>43</v>
      </c>
      <c r="I4174" s="18" t="str">
        <f t="shared" si="65"/>
        <v>KamnikZnojile</v>
      </c>
      <c r="J4174" s="17" t="s">
        <v>5076</v>
      </c>
      <c r="K4174" s="17" t="s">
        <v>5624</v>
      </c>
      <c r="L4174" s="17" t="s">
        <v>5754</v>
      </c>
      <c r="M4174" s="5" t="s">
        <v>5788</v>
      </c>
      <c r="N4174" s="15" t="s">
        <v>5753</v>
      </c>
    </row>
    <row r="4175" spans="5:14" x14ac:dyDescent="0.25">
      <c r="E4175" s="15" t="s">
        <v>5753</v>
      </c>
      <c r="F4175" s="16" t="s">
        <v>5587</v>
      </c>
      <c r="G4175" s="17" t="s">
        <v>157</v>
      </c>
      <c r="H4175" s="17">
        <v>43</v>
      </c>
      <c r="I4175" s="18" t="str">
        <f t="shared" si="65"/>
        <v>KamnikŽaga</v>
      </c>
      <c r="J4175" s="17" t="s">
        <v>2313</v>
      </c>
      <c r="K4175" s="17" t="s">
        <v>5625</v>
      </c>
      <c r="L4175" s="17" t="s">
        <v>5754</v>
      </c>
      <c r="M4175" s="5" t="s">
        <v>5788</v>
      </c>
      <c r="N4175" s="15" t="s">
        <v>5753</v>
      </c>
    </row>
    <row r="4176" spans="5:14" x14ac:dyDescent="0.25">
      <c r="E4176" s="15" t="s">
        <v>5753</v>
      </c>
      <c r="F4176" s="16" t="s">
        <v>5587</v>
      </c>
      <c r="G4176" s="17" t="s">
        <v>157</v>
      </c>
      <c r="H4176" s="17">
        <v>43</v>
      </c>
      <c r="I4176" s="18" t="str">
        <f t="shared" si="65"/>
        <v>KamnikŽubejevo</v>
      </c>
      <c r="J4176" s="17" t="s">
        <v>5403</v>
      </c>
      <c r="K4176" s="17" t="s">
        <v>5627</v>
      </c>
      <c r="L4176" s="17" t="s">
        <v>5754</v>
      </c>
      <c r="M4176" s="5" t="s">
        <v>5788</v>
      </c>
      <c r="N4176" s="15" t="s">
        <v>5753</v>
      </c>
    </row>
    <row r="4177" spans="5:14" x14ac:dyDescent="0.25">
      <c r="E4177" s="15" t="s">
        <v>5753</v>
      </c>
      <c r="F4177" s="16" t="s">
        <v>5587</v>
      </c>
      <c r="G4177" s="17" t="s">
        <v>157</v>
      </c>
      <c r="H4177" s="17">
        <v>43</v>
      </c>
      <c r="I4177" s="18" t="str">
        <f t="shared" si="65"/>
        <v>KamnikŽupanje Njive</v>
      </c>
      <c r="J4177" s="17" t="s">
        <v>5413</v>
      </c>
      <c r="K4177" s="17" t="s">
        <v>5628</v>
      </c>
      <c r="L4177" s="17" t="s">
        <v>5754</v>
      </c>
      <c r="M4177" s="5" t="s">
        <v>5788</v>
      </c>
      <c r="N4177" s="15" t="s">
        <v>5753</v>
      </c>
    </row>
    <row r="4178" spans="5:14" x14ac:dyDescent="0.25">
      <c r="E4178" s="15" t="s">
        <v>5753</v>
      </c>
      <c r="F4178" s="16" t="s">
        <v>5587</v>
      </c>
      <c r="G4178" s="17" t="s">
        <v>179</v>
      </c>
      <c r="H4178" s="17">
        <v>61</v>
      </c>
      <c r="I4178" s="18" t="str">
        <f t="shared" si="65"/>
        <v>LjubljanaBesnica</v>
      </c>
      <c r="J4178" s="17" t="s">
        <v>444</v>
      </c>
      <c r="K4178" s="17" t="s">
        <v>377</v>
      </c>
      <c r="L4178" s="17" t="s">
        <v>5754</v>
      </c>
      <c r="M4178" s="5" t="s">
        <v>5788</v>
      </c>
      <c r="N4178" s="15" t="s">
        <v>5753</v>
      </c>
    </row>
    <row r="4179" spans="5:14" x14ac:dyDescent="0.25">
      <c r="E4179" s="15" t="s">
        <v>5753</v>
      </c>
      <c r="F4179" s="16" t="s">
        <v>5587</v>
      </c>
      <c r="G4179" s="17" t="s">
        <v>179</v>
      </c>
      <c r="H4179" s="17">
        <v>61</v>
      </c>
      <c r="I4179" s="18" t="str">
        <f t="shared" si="65"/>
        <v>LjubljanaBrezje pri Lipoglavu</v>
      </c>
      <c r="J4179" s="17" t="s">
        <v>636</v>
      </c>
      <c r="K4179" s="17" t="s">
        <v>566</v>
      </c>
      <c r="L4179" s="17" t="s">
        <v>5754</v>
      </c>
      <c r="M4179" s="5" t="s">
        <v>5788</v>
      </c>
      <c r="N4179" s="15" t="s">
        <v>5753</v>
      </c>
    </row>
    <row r="4180" spans="5:14" x14ac:dyDescent="0.25">
      <c r="E4180" s="15" t="s">
        <v>5753</v>
      </c>
      <c r="F4180" s="16" t="s">
        <v>5587</v>
      </c>
      <c r="G4180" s="17" t="s">
        <v>179</v>
      </c>
      <c r="H4180" s="17">
        <v>61</v>
      </c>
      <c r="I4180" s="18" t="str">
        <f t="shared" si="65"/>
        <v>LjubljanaČešnjica</v>
      </c>
      <c r="J4180" s="17" t="s">
        <v>819</v>
      </c>
      <c r="K4180" s="17" t="s">
        <v>753</v>
      </c>
      <c r="L4180" s="17" t="s">
        <v>5754</v>
      </c>
      <c r="M4180" s="5" t="s">
        <v>5788</v>
      </c>
      <c r="N4180" s="15" t="s">
        <v>5753</v>
      </c>
    </row>
    <row r="4181" spans="5:14" x14ac:dyDescent="0.25">
      <c r="E4181" s="15" t="s">
        <v>5753</v>
      </c>
      <c r="F4181" s="16" t="s">
        <v>5587</v>
      </c>
      <c r="G4181" s="17" t="s">
        <v>179</v>
      </c>
      <c r="H4181" s="17">
        <v>61</v>
      </c>
      <c r="I4181" s="18" t="str">
        <f t="shared" si="65"/>
        <v>LjubljanaČrna vas</v>
      </c>
      <c r="J4181" s="17" t="s">
        <v>996</v>
      </c>
      <c r="K4181" s="17" t="s">
        <v>929</v>
      </c>
      <c r="L4181" s="17" t="s">
        <v>5754</v>
      </c>
      <c r="M4181" s="5" t="s">
        <v>5788</v>
      </c>
      <c r="N4181" s="15" t="s">
        <v>5753</v>
      </c>
    </row>
    <row r="4182" spans="5:14" x14ac:dyDescent="0.25">
      <c r="E4182" s="15" t="s">
        <v>5753</v>
      </c>
      <c r="F4182" s="16" t="s">
        <v>5587</v>
      </c>
      <c r="G4182" s="17" t="s">
        <v>179</v>
      </c>
      <c r="H4182" s="17">
        <v>61</v>
      </c>
      <c r="I4182" s="18" t="str">
        <f t="shared" si="65"/>
        <v>LjubljanaDolgo Brdo</v>
      </c>
      <c r="J4182" s="17" t="s">
        <v>1177</v>
      </c>
      <c r="K4182" s="17" t="s">
        <v>1109</v>
      </c>
      <c r="L4182" s="17" t="s">
        <v>5754</v>
      </c>
      <c r="M4182" s="5" t="s">
        <v>5788</v>
      </c>
      <c r="N4182" s="15" t="s">
        <v>5753</v>
      </c>
    </row>
    <row r="4183" spans="5:14" x14ac:dyDescent="0.25">
      <c r="E4183" s="15" t="s">
        <v>5753</v>
      </c>
      <c r="F4183" s="16" t="s">
        <v>5587</v>
      </c>
      <c r="G4183" s="17" t="s">
        <v>179</v>
      </c>
      <c r="H4183" s="17">
        <v>61</v>
      </c>
      <c r="I4183" s="18" t="str">
        <f t="shared" si="65"/>
        <v>LjubljanaDvor</v>
      </c>
      <c r="J4183" s="17" t="s">
        <v>1343</v>
      </c>
      <c r="K4183" s="17" t="s">
        <v>1275</v>
      </c>
      <c r="L4183" s="17" t="s">
        <v>5754</v>
      </c>
      <c r="M4183" s="5" t="s">
        <v>5788</v>
      </c>
      <c r="N4183" s="15" t="s">
        <v>5753</v>
      </c>
    </row>
    <row r="4184" spans="5:14" x14ac:dyDescent="0.25">
      <c r="E4184" s="15" t="s">
        <v>5753</v>
      </c>
      <c r="F4184" s="16" t="s">
        <v>5587</v>
      </c>
      <c r="G4184" s="17" t="s">
        <v>179</v>
      </c>
      <c r="H4184" s="17">
        <v>61</v>
      </c>
      <c r="I4184" s="18" t="str">
        <f t="shared" si="65"/>
        <v>LjubljanaGabrje pri Jančah</v>
      </c>
      <c r="J4184" s="17" t="s">
        <v>1504</v>
      </c>
      <c r="K4184" s="17" t="s">
        <v>1441</v>
      </c>
      <c r="L4184" s="17" t="s">
        <v>5754</v>
      </c>
      <c r="M4184" s="5" t="s">
        <v>5788</v>
      </c>
      <c r="N4184" s="15" t="s">
        <v>5753</v>
      </c>
    </row>
    <row r="4185" spans="5:14" x14ac:dyDescent="0.25">
      <c r="E4185" s="15" t="s">
        <v>5753</v>
      </c>
      <c r="F4185" s="16" t="s">
        <v>5587</v>
      </c>
      <c r="G4185" s="17" t="s">
        <v>179</v>
      </c>
      <c r="H4185" s="17">
        <v>61</v>
      </c>
      <c r="I4185" s="18" t="str">
        <f t="shared" si="65"/>
        <v>LjubljanaJanče</v>
      </c>
      <c r="J4185" s="17" t="s">
        <v>1665</v>
      </c>
      <c r="K4185" s="17" t="s">
        <v>1599</v>
      </c>
      <c r="L4185" s="17" t="s">
        <v>5754</v>
      </c>
      <c r="M4185" s="5" t="s">
        <v>5788</v>
      </c>
      <c r="N4185" s="15" t="s">
        <v>5753</v>
      </c>
    </row>
    <row r="4186" spans="5:14" x14ac:dyDescent="0.25">
      <c r="E4186" s="15" t="s">
        <v>5753</v>
      </c>
      <c r="F4186" s="16" t="s">
        <v>5587</v>
      </c>
      <c r="G4186" s="17" t="s">
        <v>179</v>
      </c>
      <c r="H4186" s="17">
        <v>61</v>
      </c>
      <c r="I4186" s="18" t="str">
        <f t="shared" si="65"/>
        <v>LjubljanaJavor</v>
      </c>
      <c r="J4186" s="17" t="s">
        <v>1815</v>
      </c>
      <c r="K4186" s="17" t="s">
        <v>2174</v>
      </c>
      <c r="L4186" s="17" t="s">
        <v>5754</v>
      </c>
      <c r="M4186" s="5" t="s">
        <v>5788</v>
      </c>
      <c r="N4186" s="15" t="s">
        <v>5753</v>
      </c>
    </row>
    <row r="4187" spans="5:14" x14ac:dyDescent="0.25">
      <c r="E4187" s="15" t="s">
        <v>5753</v>
      </c>
      <c r="F4187" s="16" t="s">
        <v>5587</v>
      </c>
      <c r="G4187" s="17" t="s">
        <v>179</v>
      </c>
      <c r="H4187" s="17">
        <v>61</v>
      </c>
      <c r="I4187" s="18" t="str">
        <f t="shared" si="65"/>
        <v>LjubljanaLipe</v>
      </c>
      <c r="J4187" s="17" t="s">
        <v>1955</v>
      </c>
      <c r="K4187" s="17" t="s">
        <v>3869</v>
      </c>
      <c r="L4187" s="17" t="s">
        <v>5754</v>
      </c>
      <c r="M4187" s="5" t="s">
        <v>5788</v>
      </c>
      <c r="N4187" s="15" t="s">
        <v>5753</v>
      </c>
    </row>
    <row r="4188" spans="5:14" x14ac:dyDescent="0.25">
      <c r="E4188" s="15" t="s">
        <v>5753</v>
      </c>
      <c r="F4188" s="16" t="s">
        <v>5587</v>
      </c>
      <c r="G4188" s="17" t="s">
        <v>179</v>
      </c>
      <c r="H4188" s="17">
        <v>61</v>
      </c>
      <c r="I4188" s="18" t="str">
        <f t="shared" si="65"/>
        <v>LjubljanaLjubljana</v>
      </c>
      <c r="J4188" s="17" t="s">
        <v>179</v>
      </c>
      <c r="K4188" s="17" t="s">
        <v>2306</v>
      </c>
      <c r="L4188" s="17" t="s">
        <v>5754</v>
      </c>
      <c r="M4188" s="5" t="s">
        <v>5788</v>
      </c>
      <c r="N4188" s="15" t="s">
        <v>5753</v>
      </c>
    </row>
    <row r="4189" spans="5:14" x14ac:dyDescent="0.25">
      <c r="E4189" s="15" t="s">
        <v>5753</v>
      </c>
      <c r="F4189" s="16" t="s">
        <v>5587</v>
      </c>
      <c r="G4189" s="17" t="s">
        <v>179</v>
      </c>
      <c r="H4189" s="17">
        <v>61</v>
      </c>
      <c r="I4189" s="18" t="str">
        <f t="shared" si="65"/>
        <v>LjubljanaMali Lipoglav</v>
      </c>
      <c r="J4189" s="17" t="s">
        <v>2225</v>
      </c>
      <c r="K4189" s="17" t="s">
        <v>2429</v>
      </c>
      <c r="L4189" s="17" t="s">
        <v>5754</v>
      </c>
      <c r="M4189" s="5" t="s">
        <v>5788</v>
      </c>
      <c r="N4189" s="15" t="s">
        <v>5753</v>
      </c>
    </row>
    <row r="4190" spans="5:14" x14ac:dyDescent="0.25">
      <c r="E4190" s="15" t="s">
        <v>5753</v>
      </c>
      <c r="F4190" s="16" t="s">
        <v>5587</v>
      </c>
      <c r="G4190" s="17" t="s">
        <v>179</v>
      </c>
      <c r="H4190" s="17">
        <v>61</v>
      </c>
      <c r="I4190" s="18" t="str">
        <f t="shared" si="65"/>
        <v>LjubljanaMali Vrh pri Prežganju</v>
      </c>
      <c r="J4190" s="17" t="s">
        <v>2362</v>
      </c>
      <c r="K4190" s="17" t="s">
        <v>2543</v>
      </c>
      <c r="L4190" s="17" t="s">
        <v>5754</v>
      </c>
      <c r="M4190" s="5" t="s">
        <v>5788</v>
      </c>
      <c r="N4190" s="15" t="s">
        <v>5753</v>
      </c>
    </row>
    <row r="4191" spans="5:14" x14ac:dyDescent="0.25">
      <c r="E4191" s="15" t="s">
        <v>5753</v>
      </c>
      <c r="F4191" s="16" t="s">
        <v>5587</v>
      </c>
      <c r="G4191" s="17" t="s">
        <v>179</v>
      </c>
      <c r="H4191" s="17">
        <v>61</v>
      </c>
      <c r="I4191" s="18" t="str">
        <f t="shared" si="65"/>
        <v>LjubljanaMalo Trebeljevo</v>
      </c>
      <c r="J4191" s="17" t="s">
        <v>2472</v>
      </c>
      <c r="K4191" s="17" t="s">
        <v>2649</v>
      </c>
      <c r="L4191" s="17" t="s">
        <v>5754</v>
      </c>
      <c r="M4191" s="5" t="s">
        <v>5788</v>
      </c>
      <c r="N4191" s="15" t="s">
        <v>5753</v>
      </c>
    </row>
    <row r="4192" spans="5:14" x14ac:dyDescent="0.25">
      <c r="E4192" s="15" t="s">
        <v>5753</v>
      </c>
      <c r="F4192" s="16" t="s">
        <v>5587</v>
      </c>
      <c r="G4192" s="17" t="s">
        <v>179</v>
      </c>
      <c r="H4192" s="17">
        <v>61</v>
      </c>
      <c r="I4192" s="18" t="str">
        <f t="shared" si="65"/>
        <v>LjubljanaMedno</v>
      </c>
      <c r="J4192" s="17" t="s">
        <v>2588</v>
      </c>
      <c r="K4192" s="17" t="s">
        <v>4058</v>
      </c>
      <c r="L4192" s="17" t="s">
        <v>5754</v>
      </c>
      <c r="M4192" s="5" t="s">
        <v>5788</v>
      </c>
      <c r="N4192" s="15" t="s">
        <v>5753</v>
      </c>
    </row>
    <row r="4193" spans="5:14" x14ac:dyDescent="0.25">
      <c r="E4193" s="15" t="s">
        <v>5753</v>
      </c>
      <c r="F4193" s="16" t="s">
        <v>5587</v>
      </c>
      <c r="G4193" s="17" t="s">
        <v>179</v>
      </c>
      <c r="H4193" s="17">
        <v>61</v>
      </c>
      <c r="I4193" s="18" t="str">
        <f t="shared" si="65"/>
        <v>LjubljanaPance</v>
      </c>
      <c r="J4193" s="17" t="s">
        <v>2694</v>
      </c>
      <c r="K4193" s="17" t="s">
        <v>2749</v>
      </c>
      <c r="L4193" s="17" t="s">
        <v>5754</v>
      </c>
      <c r="M4193" s="5" t="s">
        <v>5788</v>
      </c>
      <c r="N4193" s="15" t="s">
        <v>5753</v>
      </c>
    </row>
    <row r="4194" spans="5:14" x14ac:dyDescent="0.25">
      <c r="E4194" s="15" t="s">
        <v>5753</v>
      </c>
      <c r="F4194" s="16" t="s">
        <v>5587</v>
      </c>
      <c r="G4194" s="17" t="s">
        <v>179</v>
      </c>
      <c r="H4194" s="17">
        <v>61</v>
      </c>
      <c r="I4194" s="18" t="str">
        <f t="shared" si="65"/>
        <v>LjubljanaPodgrad</v>
      </c>
      <c r="J4194" s="17" t="s">
        <v>2793</v>
      </c>
      <c r="K4194" s="17" t="s">
        <v>2850</v>
      </c>
      <c r="L4194" s="17" t="s">
        <v>5754</v>
      </c>
      <c r="M4194" s="5" t="s">
        <v>5788</v>
      </c>
      <c r="N4194" s="15" t="s">
        <v>5753</v>
      </c>
    </row>
    <row r="4195" spans="5:14" x14ac:dyDescent="0.25">
      <c r="E4195" s="15" t="s">
        <v>5753</v>
      </c>
      <c r="F4195" s="16" t="s">
        <v>5587</v>
      </c>
      <c r="G4195" s="17" t="s">
        <v>179</v>
      </c>
      <c r="H4195" s="17">
        <v>61</v>
      </c>
      <c r="I4195" s="18" t="str">
        <f t="shared" si="65"/>
        <v>LjubljanaPodlipoglav</v>
      </c>
      <c r="J4195" s="17" t="s">
        <v>2895</v>
      </c>
      <c r="K4195" s="17" t="s">
        <v>4147</v>
      </c>
      <c r="L4195" s="17" t="s">
        <v>5754</v>
      </c>
      <c r="M4195" s="5" t="s">
        <v>5788</v>
      </c>
      <c r="N4195" s="15" t="s">
        <v>5753</v>
      </c>
    </row>
    <row r="4196" spans="5:14" x14ac:dyDescent="0.25">
      <c r="E4196" s="15" t="s">
        <v>5753</v>
      </c>
      <c r="F4196" s="16" t="s">
        <v>5587</v>
      </c>
      <c r="G4196" s="17" t="s">
        <v>179</v>
      </c>
      <c r="H4196" s="17">
        <v>61</v>
      </c>
      <c r="I4196" s="18" t="str">
        <f t="shared" si="65"/>
        <v>LjubljanaPodmolnik</v>
      </c>
      <c r="J4196" s="17" t="s">
        <v>2990</v>
      </c>
      <c r="K4196" s="17" t="s">
        <v>2951</v>
      </c>
      <c r="L4196" s="17" t="s">
        <v>5754</v>
      </c>
      <c r="M4196" s="5" t="s">
        <v>5788</v>
      </c>
      <c r="N4196" s="15" t="s">
        <v>5753</v>
      </c>
    </row>
    <row r="4197" spans="5:14" x14ac:dyDescent="0.25">
      <c r="E4197" s="15" t="s">
        <v>5753</v>
      </c>
      <c r="F4197" s="16" t="s">
        <v>5587</v>
      </c>
      <c r="G4197" s="17" t="s">
        <v>179</v>
      </c>
      <c r="H4197" s="17">
        <v>61</v>
      </c>
      <c r="I4197" s="18" t="str">
        <f t="shared" si="65"/>
        <v>LjubljanaPrežganje</v>
      </c>
      <c r="J4197" s="17" t="s">
        <v>3074</v>
      </c>
      <c r="K4197" s="17" t="s">
        <v>3036</v>
      </c>
      <c r="L4197" s="17" t="s">
        <v>5754</v>
      </c>
      <c r="M4197" s="5" t="s">
        <v>5788</v>
      </c>
      <c r="N4197" s="15" t="s">
        <v>5753</v>
      </c>
    </row>
    <row r="4198" spans="5:14" x14ac:dyDescent="0.25">
      <c r="E4198" s="15" t="s">
        <v>5753</v>
      </c>
      <c r="F4198" s="16" t="s">
        <v>5587</v>
      </c>
      <c r="G4198" s="17" t="s">
        <v>179</v>
      </c>
      <c r="H4198" s="17">
        <v>61</v>
      </c>
      <c r="I4198" s="18" t="str">
        <f t="shared" si="65"/>
        <v>LjubljanaRašica</v>
      </c>
      <c r="J4198" s="17" t="s">
        <v>3157</v>
      </c>
      <c r="K4198" s="17" t="s">
        <v>4193</v>
      </c>
      <c r="L4198" s="17" t="s">
        <v>5754</v>
      </c>
      <c r="M4198" s="5" t="s">
        <v>5788</v>
      </c>
      <c r="N4198" s="15" t="s">
        <v>5753</v>
      </c>
    </row>
    <row r="4199" spans="5:14" x14ac:dyDescent="0.25">
      <c r="E4199" s="15" t="s">
        <v>5753</v>
      </c>
      <c r="F4199" s="16" t="s">
        <v>5587</v>
      </c>
      <c r="G4199" s="17" t="s">
        <v>179</v>
      </c>
      <c r="H4199" s="17">
        <v>61</v>
      </c>
      <c r="I4199" s="18" t="str">
        <f t="shared" si="65"/>
        <v>LjubljanaRavno Brdo</v>
      </c>
      <c r="J4199" s="17" t="s">
        <v>3239</v>
      </c>
      <c r="K4199" s="17" t="s">
        <v>5420</v>
      </c>
      <c r="L4199" s="17" t="s">
        <v>5754</v>
      </c>
      <c r="M4199" s="5" t="s">
        <v>5788</v>
      </c>
      <c r="N4199" s="15" t="s">
        <v>5753</v>
      </c>
    </row>
    <row r="4200" spans="5:14" x14ac:dyDescent="0.25">
      <c r="E4200" s="15" t="s">
        <v>5753</v>
      </c>
      <c r="F4200" s="16" t="s">
        <v>5587</v>
      </c>
      <c r="G4200" s="17" t="s">
        <v>179</v>
      </c>
      <c r="H4200" s="17">
        <v>61</v>
      </c>
      <c r="I4200" s="18" t="str">
        <f t="shared" si="65"/>
        <v>LjubljanaRepče</v>
      </c>
      <c r="J4200" s="17" t="s">
        <v>3323</v>
      </c>
      <c r="K4200" s="17" t="s">
        <v>4239</v>
      </c>
      <c r="L4200" s="17" t="s">
        <v>5754</v>
      </c>
      <c r="M4200" s="5" t="s">
        <v>5788</v>
      </c>
      <c r="N4200" s="15" t="s">
        <v>5753</v>
      </c>
    </row>
    <row r="4201" spans="5:14" x14ac:dyDescent="0.25">
      <c r="E4201" s="15" t="s">
        <v>5753</v>
      </c>
      <c r="F4201" s="16" t="s">
        <v>5587</v>
      </c>
      <c r="G4201" s="17" t="s">
        <v>179</v>
      </c>
      <c r="H4201" s="17">
        <v>61</v>
      </c>
      <c r="I4201" s="18" t="str">
        <f t="shared" si="65"/>
        <v>LjubljanaSadinja vas</v>
      </c>
      <c r="J4201" s="17" t="s">
        <v>3400</v>
      </c>
      <c r="K4201" s="17" t="s">
        <v>4278</v>
      </c>
      <c r="L4201" s="17" t="s">
        <v>5754</v>
      </c>
      <c r="M4201" s="5" t="s">
        <v>5788</v>
      </c>
      <c r="N4201" s="15" t="s">
        <v>5753</v>
      </c>
    </row>
    <row r="4202" spans="5:14" x14ac:dyDescent="0.25">
      <c r="E4202" s="15" t="s">
        <v>5753</v>
      </c>
      <c r="F4202" s="16" t="s">
        <v>5587</v>
      </c>
      <c r="G4202" s="17" t="s">
        <v>179</v>
      </c>
      <c r="H4202" s="17">
        <v>61</v>
      </c>
      <c r="I4202" s="18" t="str">
        <f t="shared" si="65"/>
        <v>LjubljanaSelo pri Pancah</v>
      </c>
      <c r="J4202" s="17" t="s">
        <v>3470</v>
      </c>
      <c r="K4202" s="17" t="s">
        <v>5436</v>
      </c>
      <c r="L4202" s="17" t="s">
        <v>5754</v>
      </c>
      <c r="M4202" s="5" t="s">
        <v>5788</v>
      </c>
      <c r="N4202" s="15" t="s">
        <v>5753</v>
      </c>
    </row>
    <row r="4203" spans="5:14" x14ac:dyDescent="0.25">
      <c r="E4203" s="15" t="s">
        <v>5753</v>
      </c>
      <c r="F4203" s="16" t="s">
        <v>5587</v>
      </c>
      <c r="G4203" s="17" t="s">
        <v>179</v>
      </c>
      <c r="H4203" s="17">
        <v>61</v>
      </c>
      <c r="I4203" s="18" t="str">
        <f t="shared" si="65"/>
        <v>LjubljanaSpodnje Gameljne</v>
      </c>
      <c r="J4203" s="17" t="s">
        <v>3540</v>
      </c>
      <c r="K4203" s="17" t="s">
        <v>4318</v>
      </c>
      <c r="L4203" s="17" t="s">
        <v>5754</v>
      </c>
      <c r="M4203" s="5" t="s">
        <v>5788</v>
      </c>
      <c r="N4203" s="15" t="s">
        <v>5753</v>
      </c>
    </row>
    <row r="4204" spans="5:14" x14ac:dyDescent="0.25">
      <c r="E4204" s="15" t="s">
        <v>5753</v>
      </c>
      <c r="F4204" s="16" t="s">
        <v>5587</v>
      </c>
      <c r="G4204" s="17" t="s">
        <v>179</v>
      </c>
      <c r="H4204" s="17">
        <v>61</v>
      </c>
      <c r="I4204" s="18" t="str">
        <f t="shared" si="65"/>
        <v>LjubljanaSrednje Gameljne</v>
      </c>
      <c r="J4204" s="17" t="s">
        <v>3605</v>
      </c>
      <c r="K4204" s="17" t="s">
        <v>4355</v>
      </c>
      <c r="L4204" s="17" t="s">
        <v>5754</v>
      </c>
      <c r="M4204" s="5" t="s">
        <v>5788</v>
      </c>
      <c r="N4204" s="15" t="s">
        <v>5753</v>
      </c>
    </row>
    <row r="4205" spans="5:14" x14ac:dyDescent="0.25">
      <c r="E4205" s="15" t="s">
        <v>5753</v>
      </c>
      <c r="F4205" s="16" t="s">
        <v>5587</v>
      </c>
      <c r="G4205" s="17" t="s">
        <v>179</v>
      </c>
      <c r="H4205" s="17">
        <v>61</v>
      </c>
      <c r="I4205" s="18" t="str">
        <f t="shared" si="65"/>
        <v>LjubljanaStanežiče</v>
      </c>
      <c r="J4205" s="17" t="s">
        <v>3671</v>
      </c>
      <c r="K4205" s="17" t="s">
        <v>4393</v>
      </c>
      <c r="L4205" s="17" t="s">
        <v>5754</v>
      </c>
      <c r="M4205" s="5" t="s">
        <v>5788</v>
      </c>
      <c r="N4205" s="15" t="s">
        <v>5753</v>
      </c>
    </row>
    <row r="4206" spans="5:14" x14ac:dyDescent="0.25">
      <c r="E4206" s="15" t="s">
        <v>5753</v>
      </c>
      <c r="F4206" s="16" t="s">
        <v>5587</v>
      </c>
      <c r="G4206" s="17" t="s">
        <v>179</v>
      </c>
      <c r="H4206" s="17">
        <v>61</v>
      </c>
      <c r="I4206" s="18" t="str">
        <f t="shared" si="65"/>
        <v>LjubljanaŠentpavel</v>
      </c>
      <c r="J4206" s="17" t="s">
        <v>3734</v>
      </c>
      <c r="K4206" s="17" t="s">
        <v>5592</v>
      </c>
      <c r="L4206" s="17" t="s">
        <v>5754</v>
      </c>
      <c r="M4206" s="5" t="s">
        <v>5788</v>
      </c>
      <c r="N4206" s="15" t="s">
        <v>5753</v>
      </c>
    </row>
    <row r="4207" spans="5:14" x14ac:dyDescent="0.25">
      <c r="E4207" s="15" t="s">
        <v>5753</v>
      </c>
      <c r="F4207" s="16" t="s">
        <v>5587</v>
      </c>
      <c r="G4207" s="17" t="s">
        <v>179</v>
      </c>
      <c r="H4207" s="17">
        <v>61</v>
      </c>
      <c r="I4207" s="18" t="str">
        <f t="shared" si="65"/>
        <v>LjubljanaToško Čelo</v>
      </c>
      <c r="J4207" s="17" t="s">
        <v>3792</v>
      </c>
      <c r="K4207" s="17" t="s">
        <v>4430</v>
      </c>
      <c r="L4207" s="17" t="s">
        <v>5754</v>
      </c>
      <c r="M4207" s="5" t="s">
        <v>5788</v>
      </c>
      <c r="N4207" s="15" t="s">
        <v>5753</v>
      </c>
    </row>
    <row r="4208" spans="5:14" x14ac:dyDescent="0.25">
      <c r="E4208" s="15" t="s">
        <v>5753</v>
      </c>
      <c r="F4208" s="16" t="s">
        <v>5587</v>
      </c>
      <c r="G4208" s="17" t="s">
        <v>179</v>
      </c>
      <c r="H4208" s="17">
        <v>61</v>
      </c>
      <c r="I4208" s="18" t="str">
        <f t="shared" si="65"/>
        <v>LjubljanaTuji Grm</v>
      </c>
      <c r="J4208" s="17" t="s">
        <v>3843</v>
      </c>
      <c r="K4208" s="17" t="s">
        <v>5512</v>
      </c>
      <c r="L4208" s="17" t="s">
        <v>5754</v>
      </c>
      <c r="M4208" s="5" t="s">
        <v>5788</v>
      </c>
      <c r="N4208" s="15" t="s">
        <v>5753</v>
      </c>
    </row>
    <row r="4209" spans="5:14" x14ac:dyDescent="0.25">
      <c r="E4209" s="15" t="s">
        <v>5753</v>
      </c>
      <c r="F4209" s="16" t="s">
        <v>5587</v>
      </c>
      <c r="G4209" s="17" t="s">
        <v>179</v>
      </c>
      <c r="H4209" s="17">
        <v>61</v>
      </c>
      <c r="I4209" s="18" t="str">
        <f t="shared" si="65"/>
        <v>LjubljanaVeliki Lipoglav</v>
      </c>
      <c r="J4209" s="17" t="s">
        <v>3892</v>
      </c>
      <c r="K4209" s="17" t="s">
        <v>4462</v>
      </c>
      <c r="L4209" s="17" t="s">
        <v>5754</v>
      </c>
      <c r="M4209" s="5" t="s">
        <v>5788</v>
      </c>
      <c r="N4209" s="15" t="s">
        <v>5753</v>
      </c>
    </row>
    <row r="4210" spans="5:14" x14ac:dyDescent="0.25">
      <c r="E4210" s="15" t="s">
        <v>5753</v>
      </c>
      <c r="F4210" s="16" t="s">
        <v>5587</v>
      </c>
      <c r="G4210" s="17" t="s">
        <v>179</v>
      </c>
      <c r="H4210" s="17">
        <v>61</v>
      </c>
      <c r="I4210" s="18" t="str">
        <f t="shared" si="65"/>
        <v>LjubljanaVeliko Trebeljevo</v>
      </c>
      <c r="J4210" s="17" t="s">
        <v>3940</v>
      </c>
      <c r="K4210" s="17" t="s">
        <v>5516</v>
      </c>
      <c r="L4210" s="17" t="s">
        <v>5754</v>
      </c>
      <c r="M4210" s="5" t="s">
        <v>5788</v>
      </c>
      <c r="N4210" s="15" t="s">
        <v>5753</v>
      </c>
    </row>
    <row r="4211" spans="5:14" x14ac:dyDescent="0.25">
      <c r="E4211" s="15" t="s">
        <v>5753</v>
      </c>
      <c r="F4211" s="16" t="s">
        <v>5587</v>
      </c>
      <c r="G4211" s="17" t="s">
        <v>179</v>
      </c>
      <c r="H4211" s="17">
        <v>61</v>
      </c>
      <c r="I4211" s="18" t="str">
        <f t="shared" si="65"/>
        <v>LjubljanaVnajnarje</v>
      </c>
      <c r="J4211" s="17" t="s">
        <v>3985</v>
      </c>
      <c r="K4211" s="17" t="s">
        <v>4495</v>
      </c>
      <c r="L4211" s="17" t="s">
        <v>5754</v>
      </c>
      <c r="M4211" s="5" t="s">
        <v>5788</v>
      </c>
      <c r="N4211" s="15" t="s">
        <v>5753</v>
      </c>
    </row>
    <row r="4212" spans="5:14" x14ac:dyDescent="0.25">
      <c r="E4212" s="15" t="s">
        <v>5753</v>
      </c>
      <c r="F4212" s="16" t="s">
        <v>5587</v>
      </c>
      <c r="G4212" s="17" t="s">
        <v>179</v>
      </c>
      <c r="H4212" s="17">
        <v>61</v>
      </c>
      <c r="I4212" s="18" t="str">
        <f t="shared" si="65"/>
        <v>LjubljanaVolavlje</v>
      </c>
      <c r="J4212" s="17" t="s">
        <v>4033</v>
      </c>
      <c r="K4212" s="17" t="s">
        <v>4529</v>
      </c>
      <c r="L4212" s="17" t="s">
        <v>5754</v>
      </c>
      <c r="M4212" s="5" t="s">
        <v>5788</v>
      </c>
      <c r="N4212" s="15" t="s">
        <v>5753</v>
      </c>
    </row>
    <row r="4213" spans="5:14" x14ac:dyDescent="0.25">
      <c r="E4213" s="15" t="s">
        <v>5753</v>
      </c>
      <c r="F4213" s="16" t="s">
        <v>5587</v>
      </c>
      <c r="G4213" s="17" t="s">
        <v>179</v>
      </c>
      <c r="H4213" s="17">
        <v>61</v>
      </c>
      <c r="I4213" s="18" t="str">
        <f t="shared" si="65"/>
        <v>LjubljanaZagradišče</v>
      </c>
      <c r="J4213" s="17" t="s">
        <v>4078</v>
      </c>
      <c r="K4213" s="17" t="s">
        <v>4562</v>
      </c>
      <c r="L4213" s="17" t="s">
        <v>5754</v>
      </c>
      <c r="M4213" s="5" t="s">
        <v>5788</v>
      </c>
      <c r="N4213" s="15" t="s">
        <v>5753</v>
      </c>
    </row>
    <row r="4214" spans="5:14" x14ac:dyDescent="0.25">
      <c r="E4214" s="15" t="s">
        <v>5753</v>
      </c>
      <c r="F4214" s="16" t="s">
        <v>5587</v>
      </c>
      <c r="G4214" s="17" t="s">
        <v>179</v>
      </c>
      <c r="H4214" s="17">
        <v>61</v>
      </c>
      <c r="I4214" s="18" t="str">
        <f t="shared" si="65"/>
        <v>LjubljanaZgornja Besnica</v>
      </c>
      <c r="J4214" s="17" t="s">
        <v>4122</v>
      </c>
      <c r="K4214" s="17" t="s">
        <v>4592</v>
      </c>
      <c r="L4214" s="17" t="s">
        <v>5754</v>
      </c>
      <c r="M4214" s="5" t="s">
        <v>5788</v>
      </c>
      <c r="N4214" s="15" t="s">
        <v>5753</v>
      </c>
    </row>
    <row r="4215" spans="5:14" x14ac:dyDescent="0.25">
      <c r="E4215" s="15" t="s">
        <v>5753</v>
      </c>
      <c r="F4215" s="16" t="s">
        <v>5587</v>
      </c>
      <c r="G4215" s="17" t="s">
        <v>179</v>
      </c>
      <c r="H4215" s="17">
        <v>61</v>
      </c>
      <c r="I4215" s="18" t="str">
        <f t="shared" si="65"/>
        <v>LjubljanaZgornje Gameljne</v>
      </c>
      <c r="J4215" s="17" t="s">
        <v>4167</v>
      </c>
      <c r="K4215" s="17" t="s">
        <v>5526</v>
      </c>
      <c r="L4215" s="17" t="s">
        <v>5754</v>
      </c>
      <c r="M4215" s="5" t="s">
        <v>5788</v>
      </c>
      <c r="N4215" s="15" t="s">
        <v>5753</v>
      </c>
    </row>
    <row r="4216" spans="5:14" x14ac:dyDescent="0.25">
      <c r="E4216" s="15" t="s">
        <v>5753</v>
      </c>
      <c r="F4216" s="16" t="s">
        <v>5587</v>
      </c>
      <c r="G4216" s="17" t="s">
        <v>183</v>
      </c>
      <c r="H4216" s="17">
        <v>64</v>
      </c>
      <c r="I4216" s="18" t="str">
        <f t="shared" si="65"/>
        <v>LogatecGrčarevec</v>
      </c>
      <c r="J4216" s="17" t="s">
        <v>448</v>
      </c>
      <c r="K4216" s="17" t="s">
        <v>377</v>
      </c>
      <c r="L4216" s="17" t="s">
        <v>5754</v>
      </c>
      <c r="M4216" s="5" t="s">
        <v>5788</v>
      </c>
      <c r="N4216" s="15" t="s">
        <v>5753</v>
      </c>
    </row>
    <row r="4217" spans="5:14" x14ac:dyDescent="0.25">
      <c r="E4217" s="15" t="s">
        <v>5753</v>
      </c>
      <c r="F4217" s="16" t="s">
        <v>5587</v>
      </c>
      <c r="G4217" s="17" t="s">
        <v>183</v>
      </c>
      <c r="H4217" s="17">
        <v>64</v>
      </c>
      <c r="I4217" s="18" t="str">
        <f t="shared" si="65"/>
        <v>LogatecHleviše</v>
      </c>
      <c r="J4217" s="17" t="s">
        <v>640</v>
      </c>
      <c r="K4217" s="17" t="s">
        <v>566</v>
      </c>
      <c r="L4217" s="17" t="s">
        <v>5754</v>
      </c>
      <c r="M4217" s="5" t="s">
        <v>5788</v>
      </c>
      <c r="N4217" s="15" t="s">
        <v>5753</v>
      </c>
    </row>
    <row r="4218" spans="5:14" x14ac:dyDescent="0.25">
      <c r="E4218" s="15" t="s">
        <v>5753</v>
      </c>
      <c r="F4218" s="16" t="s">
        <v>5587</v>
      </c>
      <c r="G4218" s="17" t="s">
        <v>183</v>
      </c>
      <c r="H4218" s="17">
        <v>64</v>
      </c>
      <c r="I4218" s="18" t="str">
        <f t="shared" si="65"/>
        <v>LogatecHlevni Vrh</v>
      </c>
      <c r="J4218" s="17" t="s">
        <v>823</v>
      </c>
      <c r="K4218" s="17" t="s">
        <v>753</v>
      </c>
      <c r="L4218" s="17" t="s">
        <v>5754</v>
      </c>
      <c r="M4218" s="5" t="s">
        <v>5788</v>
      </c>
      <c r="N4218" s="15" t="s">
        <v>5753</v>
      </c>
    </row>
    <row r="4219" spans="5:14" x14ac:dyDescent="0.25">
      <c r="E4219" s="15" t="s">
        <v>5753</v>
      </c>
      <c r="F4219" s="16" t="s">
        <v>5587</v>
      </c>
      <c r="G4219" s="17" t="s">
        <v>183</v>
      </c>
      <c r="H4219" s="17">
        <v>64</v>
      </c>
      <c r="I4219" s="18" t="str">
        <f t="shared" si="65"/>
        <v>LogatecHotedršica</v>
      </c>
      <c r="J4219" s="17" t="s">
        <v>999</v>
      </c>
      <c r="K4219" s="17" t="s">
        <v>929</v>
      </c>
      <c r="L4219" s="17" t="s">
        <v>5754</v>
      </c>
      <c r="M4219" s="5" t="s">
        <v>5788</v>
      </c>
      <c r="N4219" s="15" t="s">
        <v>5753</v>
      </c>
    </row>
    <row r="4220" spans="5:14" x14ac:dyDescent="0.25">
      <c r="E4220" s="15" t="s">
        <v>5753</v>
      </c>
      <c r="F4220" s="16" t="s">
        <v>5587</v>
      </c>
      <c r="G4220" s="17" t="s">
        <v>183</v>
      </c>
      <c r="H4220" s="17">
        <v>64</v>
      </c>
      <c r="I4220" s="18" t="str">
        <f t="shared" si="65"/>
        <v>LogatecJakovica</v>
      </c>
      <c r="J4220" s="17" t="s">
        <v>1180</v>
      </c>
      <c r="K4220" s="17" t="s">
        <v>1109</v>
      </c>
      <c r="L4220" s="17" t="s">
        <v>5754</v>
      </c>
      <c r="M4220" s="5" t="s">
        <v>5788</v>
      </c>
      <c r="N4220" s="15" t="s">
        <v>5753</v>
      </c>
    </row>
    <row r="4221" spans="5:14" x14ac:dyDescent="0.25">
      <c r="E4221" s="15" t="s">
        <v>5753</v>
      </c>
      <c r="F4221" s="16" t="s">
        <v>5587</v>
      </c>
      <c r="G4221" s="17" t="s">
        <v>183</v>
      </c>
      <c r="H4221" s="17">
        <v>64</v>
      </c>
      <c r="I4221" s="18" t="str">
        <f t="shared" si="65"/>
        <v>LogatecKalce</v>
      </c>
      <c r="J4221" s="17" t="s">
        <v>1346</v>
      </c>
      <c r="K4221" s="17" t="s">
        <v>1275</v>
      </c>
      <c r="L4221" s="17" t="s">
        <v>5754</v>
      </c>
      <c r="M4221" s="5" t="s">
        <v>5788</v>
      </c>
      <c r="N4221" s="15" t="s">
        <v>5753</v>
      </c>
    </row>
    <row r="4222" spans="5:14" x14ac:dyDescent="0.25">
      <c r="E4222" s="15" t="s">
        <v>5753</v>
      </c>
      <c r="F4222" s="16" t="s">
        <v>5587</v>
      </c>
      <c r="G4222" s="17" t="s">
        <v>183</v>
      </c>
      <c r="H4222" s="17">
        <v>64</v>
      </c>
      <c r="I4222" s="18" t="str">
        <f t="shared" si="65"/>
        <v>LogatecLavrovec</v>
      </c>
      <c r="J4222" s="17" t="s">
        <v>1507</v>
      </c>
      <c r="K4222" s="17" t="s">
        <v>1441</v>
      </c>
      <c r="L4222" s="17" t="s">
        <v>5754</v>
      </c>
      <c r="M4222" s="5" t="s">
        <v>5788</v>
      </c>
      <c r="N4222" s="15" t="s">
        <v>5753</v>
      </c>
    </row>
    <row r="4223" spans="5:14" x14ac:dyDescent="0.25">
      <c r="E4223" s="15" t="s">
        <v>5753</v>
      </c>
      <c r="F4223" s="16" t="s">
        <v>5587</v>
      </c>
      <c r="G4223" s="17" t="s">
        <v>183</v>
      </c>
      <c r="H4223" s="17">
        <v>64</v>
      </c>
      <c r="I4223" s="18" t="str">
        <f t="shared" si="65"/>
        <v>LogatecLaze</v>
      </c>
      <c r="J4223" s="17" t="s">
        <v>1584</v>
      </c>
      <c r="K4223" s="17" t="s">
        <v>1599</v>
      </c>
      <c r="L4223" s="17" t="s">
        <v>5754</v>
      </c>
      <c r="M4223" s="5" t="s">
        <v>5788</v>
      </c>
      <c r="N4223" s="15" t="s">
        <v>5753</v>
      </c>
    </row>
    <row r="4224" spans="5:14" x14ac:dyDescent="0.25">
      <c r="E4224" s="15" t="s">
        <v>5753</v>
      </c>
      <c r="F4224" s="16" t="s">
        <v>5587</v>
      </c>
      <c r="G4224" s="17" t="s">
        <v>183</v>
      </c>
      <c r="H4224" s="17">
        <v>64</v>
      </c>
      <c r="I4224" s="18" t="str">
        <f t="shared" si="65"/>
        <v>LogatecLogatec</v>
      </c>
      <c r="J4224" s="17" t="s">
        <v>183</v>
      </c>
      <c r="K4224" s="17" t="s">
        <v>2174</v>
      </c>
      <c r="L4224" s="17" t="s">
        <v>5754</v>
      </c>
      <c r="M4224" s="5" t="s">
        <v>5788</v>
      </c>
      <c r="N4224" s="15" t="s">
        <v>5753</v>
      </c>
    </row>
    <row r="4225" spans="5:14" x14ac:dyDescent="0.25">
      <c r="E4225" s="15" t="s">
        <v>5753</v>
      </c>
      <c r="F4225" s="16" t="s">
        <v>5587</v>
      </c>
      <c r="G4225" s="17" t="s">
        <v>183</v>
      </c>
      <c r="H4225" s="17">
        <v>64</v>
      </c>
      <c r="I4225" s="18" t="str">
        <f t="shared" si="65"/>
        <v>LogatecMedvedje Brdo</v>
      </c>
      <c r="J4225" s="17" t="s">
        <v>1957</v>
      </c>
      <c r="K4225" s="17" t="s">
        <v>3869</v>
      </c>
      <c r="L4225" s="17" t="s">
        <v>5754</v>
      </c>
      <c r="M4225" s="5" t="s">
        <v>5788</v>
      </c>
      <c r="N4225" s="15" t="s">
        <v>5753</v>
      </c>
    </row>
    <row r="4226" spans="5:14" x14ac:dyDescent="0.25">
      <c r="E4226" s="15" t="s">
        <v>5753</v>
      </c>
      <c r="F4226" s="16" t="s">
        <v>5587</v>
      </c>
      <c r="G4226" s="17" t="s">
        <v>183</v>
      </c>
      <c r="H4226" s="17">
        <v>64</v>
      </c>
      <c r="I4226" s="18" t="str">
        <f t="shared" ref="I4226:I4289" si="66">CONCATENATE(G4226,J4226)</f>
        <v>LogatecNovi Svet</v>
      </c>
      <c r="J4226" s="17" t="s">
        <v>2100</v>
      </c>
      <c r="K4226" s="17" t="s">
        <v>2306</v>
      </c>
      <c r="L4226" s="17" t="s">
        <v>5754</v>
      </c>
      <c r="M4226" s="5" t="s">
        <v>5788</v>
      </c>
      <c r="N4226" s="15" t="s">
        <v>5753</v>
      </c>
    </row>
    <row r="4227" spans="5:14" x14ac:dyDescent="0.25">
      <c r="E4227" s="15" t="s">
        <v>5753</v>
      </c>
      <c r="F4227" s="16" t="s">
        <v>5587</v>
      </c>
      <c r="G4227" s="17" t="s">
        <v>183</v>
      </c>
      <c r="H4227" s="17">
        <v>64</v>
      </c>
      <c r="I4227" s="18" t="str">
        <f t="shared" si="66"/>
        <v>LogatecPetkovec</v>
      </c>
      <c r="J4227" s="17" t="s">
        <v>2227</v>
      </c>
      <c r="K4227" s="17" t="s">
        <v>2429</v>
      </c>
      <c r="L4227" s="17" t="s">
        <v>5754</v>
      </c>
      <c r="M4227" s="5" t="s">
        <v>5788</v>
      </c>
      <c r="N4227" s="15" t="s">
        <v>5753</v>
      </c>
    </row>
    <row r="4228" spans="5:14" x14ac:dyDescent="0.25">
      <c r="E4228" s="15" t="s">
        <v>5753</v>
      </c>
      <c r="F4228" s="16" t="s">
        <v>5587</v>
      </c>
      <c r="G4228" s="17" t="s">
        <v>183</v>
      </c>
      <c r="H4228" s="17">
        <v>64</v>
      </c>
      <c r="I4228" s="18" t="str">
        <f t="shared" si="66"/>
        <v>LogatecPraprotno Brdo</v>
      </c>
      <c r="J4228" s="17" t="s">
        <v>2364</v>
      </c>
      <c r="K4228" s="17" t="s">
        <v>2543</v>
      </c>
      <c r="L4228" s="17" t="s">
        <v>5754</v>
      </c>
      <c r="M4228" s="5" t="s">
        <v>5788</v>
      </c>
      <c r="N4228" s="15" t="s">
        <v>5753</v>
      </c>
    </row>
    <row r="4229" spans="5:14" x14ac:dyDescent="0.25">
      <c r="E4229" s="15" t="s">
        <v>5753</v>
      </c>
      <c r="F4229" s="16" t="s">
        <v>5587</v>
      </c>
      <c r="G4229" s="17" t="s">
        <v>183</v>
      </c>
      <c r="H4229" s="17">
        <v>64</v>
      </c>
      <c r="I4229" s="18" t="str">
        <f t="shared" si="66"/>
        <v>LogatecRavnik pri Hotedršici</v>
      </c>
      <c r="J4229" s="17" t="s">
        <v>2474</v>
      </c>
      <c r="K4229" s="17" t="s">
        <v>2649</v>
      </c>
      <c r="L4229" s="17" t="s">
        <v>5754</v>
      </c>
      <c r="M4229" s="5" t="s">
        <v>5788</v>
      </c>
      <c r="N4229" s="15" t="s">
        <v>5753</v>
      </c>
    </row>
    <row r="4230" spans="5:14" x14ac:dyDescent="0.25">
      <c r="E4230" s="15" t="s">
        <v>5753</v>
      </c>
      <c r="F4230" s="16" t="s">
        <v>5587</v>
      </c>
      <c r="G4230" s="17" t="s">
        <v>183</v>
      </c>
      <c r="H4230" s="17">
        <v>64</v>
      </c>
      <c r="I4230" s="18" t="str">
        <f t="shared" si="66"/>
        <v>LogatecRovtarske Žibrše</v>
      </c>
      <c r="J4230" s="17" t="s">
        <v>2590</v>
      </c>
      <c r="K4230" s="17" t="s">
        <v>4058</v>
      </c>
      <c r="L4230" s="17" t="s">
        <v>5754</v>
      </c>
      <c r="M4230" s="5" t="s">
        <v>5788</v>
      </c>
      <c r="N4230" s="15" t="s">
        <v>5753</v>
      </c>
    </row>
    <row r="4231" spans="5:14" x14ac:dyDescent="0.25">
      <c r="E4231" s="15" t="s">
        <v>5753</v>
      </c>
      <c r="F4231" s="16" t="s">
        <v>5587</v>
      </c>
      <c r="G4231" s="17" t="s">
        <v>183</v>
      </c>
      <c r="H4231" s="17">
        <v>64</v>
      </c>
      <c r="I4231" s="18" t="str">
        <f t="shared" si="66"/>
        <v>LogatecRovte</v>
      </c>
      <c r="J4231" s="17" t="s">
        <v>2696</v>
      </c>
      <c r="K4231" s="17" t="s">
        <v>2749</v>
      </c>
      <c r="L4231" s="17" t="s">
        <v>5754</v>
      </c>
      <c r="M4231" s="5" t="s">
        <v>5788</v>
      </c>
      <c r="N4231" s="15" t="s">
        <v>5753</v>
      </c>
    </row>
    <row r="4232" spans="5:14" x14ac:dyDescent="0.25">
      <c r="E4232" s="15" t="s">
        <v>5753</v>
      </c>
      <c r="F4232" s="16" t="s">
        <v>5587</v>
      </c>
      <c r="G4232" s="17" t="s">
        <v>183</v>
      </c>
      <c r="H4232" s="17">
        <v>64</v>
      </c>
      <c r="I4232" s="18" t="str">
        <f t="shared" si="66"/>
        <v>LogatecVrh Sv. Treh Kraljev</v>
      </c>
      <c r="J4232" s="17" t="s">
        <v>2795</v>
      </c>
      <c r="K4232" s="17" t="s">
        <v>2850</v>
      </c>
      <c r="L4232" s="17" t="s">
        <v>5754</v>
      </c>
      <c r="M4232" s="5" t="s">
        <v>5788</v>
      </c>
      <c r="N4232" s="15" t="s">
        <v>5753</v>
      </c>
    </row>
    <row r="4233" spans="5:14" x14ac:dyDescent="0.25">
      <c r="E4233" s="15" t="s">
        <v>5753</v>
      </c>
      <c r="F4233" s="16" t="s">
        <v>5587</v>
      </c>
      <c r="G4233" s="17" t="s">
        <v>183</v>
      </c>
      <c r="H4233" s="17">
        <v>64</v>
      </c>
      <c r="I4233" s="18" t="str">
        <f t="shared" si="66"/>
        <v>LogatecZaplana - del</v>
      </c>
      <c r="J4233" s="17" t="s">
        <v>2897</v>
      </c>
      <c r="K4233" s="17" t="s">
        <v>4147</v>
      </c>
      <c r="L4233" s="17" t="s">
        <v>5754</v>
      </c>
      <c r="M4233" s="5" t="s">
        <v>5788</v>
      </c>
      <c r="N4233" s="15" t="s">
        <v>5753</v>
      </c>
    </row>
    <row r="4234" spans="5:14" x14ac:dyDescent="0.25">
      <c r="E4234" s="15" t="s">
        <v>5753</v>
      </c>
      <c r="F4234" s="16" t="s">
        <v>5587</v>
      </c>
      <c r="G4234" s="17" t="s">
        <v>183</v>
      </c>
      <c r="H4234" s="17">
        <v>64</v>
      </c>
      <c r="I4234" s="18" t="str">
        <f t="shared" si="66"/>
        <v>LogatecŽibrše</v>
      </c>
      <c r="J4234" s="17" t="s">
        <v>2991</v>
      </c>
      <c r="K4234" s="17" t="s">
        <v>2951</v>
      </c>
      <c r="L4234" s="17" t="s">
        <v>5754</v>
      </c>
      <c r="M4234" s="5" t="s">
        <v>5788</v>
      </c>
      <c r="N4234" s="15" t="s">
        <v>5753</v>
      </c>
    </row>
    <row r="4235" spans="5:14" x14ac:dyDescent="0.25">
      <c r="E4235" s="15" t="s">
        <v>5753</v>
      </c>
      <c r="F4235" s="16" t="s">
        <v>5587</v>
      </c>
      <c r="G4235" s="17" t="s">
        <v>188</v>
      </c>
      <c r="H4235" s="17">
        <v>68</v>
      </c>
      <c r="I4235" s="18" t="str">
        <f t="shared" si="66"/>
        <v>LukovicaBlagovica</v>
      </c>
      <c r="J4235" s="17" t="s">
        <v>453</v>
      </c>
      <c r="K4235" s="17" t="s">
        <v>377</v>
      </c>
      <c r="L4235" s="17" t="s">
        <v>5754</v>
      </c>
      <c r="M4235" s="5" t="s">
        <v>5788</v>
      </c>
      <c r="N4235" s="15" t="s">
        <v>5753</v>
      </c>
    </row>
    <row r="4236" spans="5:14" x14ac:dyDescent="0.25">
      <c r="E4236" s="15" t="s">
        <v>5753</v>
      </c>
      <c r="F4236" s="16" t="s">
        <v>5587</v>
      </c>
      <c r="G4236" s="17" t="s">
        <v>188</v>
      </c>
      <c r="H4236" s="17">
        <v>68</v>
      </c>
      <c r="I4236" s="18" t="str">
        <f t="shared" si="66"/>
        <v>LukovicaBrdo pri Lukovici</v>
      </c>
      <c r="J4236" s="17" t="s">
        <v>643</v>
      </c>
      <c r="K4236" s="17" t="s">
        <v>566</v>
      </c>
      <c r="L4236" s="17" t="s">
        <v>5754</v>
      </c>
      <c r="M4236" s="5" t="s">
        <v>5788</v>
      </c>
      <c r="N4236" s="15" t="s">
        <v>5753</v>
      </c>
    </row>
    <row r="4237" spans="5:14" x14ac:dyDescent="0.25">
      <c r="E4237" s="15" t="s">
        <v>5753</v>
      </c>
      <c r="F4237" s="16" t="s">
        <v>5587</v>
      </c>
      <c r="G4237" s="17" t="s">
        <v>188</v>
      </c>
      <c r="H4237" s="17">
        <v>68</v>
      </c>
      <c r="I4237" s="18" t="str">
        <f t="shared" si="66"/>
        <v>LukovicaBrezovica pri Zlatem Polju</v>
      </c>
      <c r="J4237" s="17" t="s">
        <v>826</v>
      </c>
      <c r="K4237" s="17" t="s">
        <v>753</v>
      </c>
      <c r="L4237" s="17" t="s">
        <v>5754</v>
      </c>
      <c r="M4237" s="5" t="s">
        <v>5788</v>
      </c>
      <c r="N4237" s="15" t="s">
        <v>5753</v>
      </c>
    </row>
    <row r="4238" spans="5:14" x14ac:dyDescent="0.25">
      <c r="E4238" s="15" t="s">
        <v>5753</v>
      </c>
      <c r="F4238" s="16" t="s">
        <v>5587</v>
      </c>
      <c r="G4238" s="17" t="s">
        <v>188</v>
      </c>
      <c r="H4238" s="17">
        <v>68</v>
      </c>
      <c r="I4238" s="18" t="str">
        <f t="shared" si="66"/>
        <v>LukovicaBršlenovica</v>
      </c>
      <c r="J4238" s="17" t="s">
        <v>1004</v>
      </c>
      <c r="K4238" s="17" t="s">
        <v>929</v>
      </c>
      <c r="L4238" s="17" t="s">
        <v>5754</v>
      </c>
      <c r="M4238" s="5" t="s">
        <v>5788</v>
      </c>
      <c r="N4238" s="15" t="s">
        <v>5753</v>
      </c>
    </row>
    <row r="4239" spans="5:14" x14ac:dyDescent="0.25">
      <c r="E4239" s="15" t="s">
        <v>5753</v>
      </c>
      <c r="F4239" s="16" t="s">
        <v>5587</v>
      </c>
      <c r="G4239" s="17" t="s">
        <v>188</v>
      </c>
      <c r="H4239" s="17">
        <v>68</v>
      </c>
      <c r="I4239" s="18" t="str">
        <f t="shared" si="66"/>
        <v>LukovicaČeplje</v>
      </c>
      <c r="J4239" s="17" t="s">
        <v>743</v>
      </c>
      <c r="K4239" s="17" t="s">
        <v>1109</v>
      </c>
      <c r="L4239" s="17" t="s">
        <v>5754</v>
      </c>
      <c r="M4239" s="5" t="s">
        <v>5788</v>
      </c>
      <c r="N4239" s="15" t="s">
        <v>5753</v>
      </c>
    </row>
    <row r="4240" spans="5:14" x14ac:dyDescent="0.25">
      <c r="E4240" s="15" t="s">
        <v>5753</v>
      </c>
      <c r="F4240" s="16" t="s">
        <v>5587</v>
      </c>
      <c r="G4240" s="17" t="s">
        <v>188</v>
      </c>
      <c r="H4240" s="17">
        <v>68</v>
      </c>
      <c r="I4240" s="18" t="str">
        <f t="shared" si="66"/>
        <v>LukovicaČešnjice</v>
      </c>
      <c r="J4240" s="17" t="s">
        <v>1351</v>
      </c>
      <c r="K4240" s="17" t="s">
        <v>1275</v>
      </c>
      <c r="L4240" s="17" t="s">
        <v>5754</v>
      </c>
      <c r="M4240" s="5" t="s">
        <v>5788</v>
      </c>
      <c r="N4240" s="15" t="s">
        <v>5753</v>
      </c>
    </row>
    <row r="4241" spans="5:14" x14ac:dyDescent="0.25">
      <c r="E4241" s="15" t="s">
        <v>5753</v>
      </c>
      <c r="F4241" s="16" t="s">
        <v>5587</v>
      </c>
      <c r="G4241" s="17" t="s">
        <v>188</v>
      </c>
      <c r="H4241" s="17">
        <v>68</v>
      </c>
      <c r="I4241" s="18" t="str">
        <f t="shared" si="66"/>
        <v>LukovicaDupeljne</v>
      </c>
      <c r="J4241" s="17" t="s">
        <v>1512</v>
      </c>
      <c r="K4241" s="17" t="s">
        <v>1441</v>
      </c>
      <c r="L4241" s="17" t="s">
        <v>5754</v>
      </c>
      <c r="M4241" s="5" t="s">
        <v>5788</v>
      </c>
      <c r="N4241" s="15" t="s">
        <v>5753</v>
      </c>
    </row>
    <row r="4242" spans="5:14" x14ac:dyDescent="0.25">
      <c r="E4242" s="15" t="s">
        <v>5753</v>
      </c>
      <c r="F4242" s="16" t="s">
        <v>5587</v>
      </c>
      <c r="G4242" s="17" t="s">
        <v>188</v>
      </c>
      <c r="H4242" s="17">
        <v>68</v>
      </c>
      <c r="I4242" s="18" t="str">
        <f t="shared" si="66"/>
        <v>LukovicaGabrje pod Špilkom</v>
      </c>
      <c r="J4242" s="17" t="s">
        <v>1670</v>
      </c>
      <c r="K4242" s="17" t="s">
        <v>1599</v>
      </c>
      <c r="L4242" s="17" t="s">
        <v>5754</v>
      </c>
      <c r="M4242" s="5" t="s">
        <v>5788</v>
      </c>
      <c r="N4242" s="15" t="s">
        <v>5753</v>
      </c>
    </row>
    <row r="4243" spans="5:14" x14ac:dyDescent="0.25">
      <c r="E4243" s="15" t="s">
        <v>5753</v>
      </c>
      <c r="F4243" s="16" t="s">
        <v>5587</v>
      </c>
      <c r="G4243" s="17" t="s">
        <v>188</v>
      </c>
      <c r="H4243" s="17">
        <v>68</v>
      </c>
      <c r="I4243" s="18" t="str">
        <f t="shared" si="66"/>
        <v>LukovicaGolčaj</v>
      </c>
      <c r="J4243" s="17" t="s">
        <v>1820</v>
      </c>
      <c r="K4243" s="17" t="s">
        <v>2174</v>
      </c>
      <c r="L4243" s="17" t="s">
        <v>5754</v>
      </c>
      <c r="M4243" s="5" t="s">
        <v>5788</v>
      </c>
      <c r="N4243" s="15" t="s">
        <v>5753</v>
      </c>
    </row>
    <row r="4244" spans="5:14" x14ac:dyDescent="0.25">
      <c r="E4244" s="15" t="s">
        <v>5753</v>
      </c>
      <c r="F4244" s="16" t="s">
        <v>5587</v>
      </c>
      <c r="G4244" s="17" t="s">
        <v>188</v>
      </c>
      <c r="H4244" s="17">
        <v>68</v>
      </c>
      <c r="I4244" s="18" t="str">
        <f t="shared" si="66"/>
        <v>LukovicaGorenje</v>
      </c>
      <c r="J4244" s="17" t="s">
        <v>723</v>
      </c>
      <c r="K4244" s="17" t="s">
        <v>3869</v>
      </c>
      <c r="L4244" s="17" t="s">
        <v>5754</v>
      </c>
      <c r="M4244" s="5" t="s">
        <v>5788</v>
      </c>
      <c r="N4244" s="15" t="s">
        <v>5753</v>
      </c>
    </row>
    <row r="4245" spans="5:14" x14ac:dyDescent="0.25">
      <c r="E4245" s="15" t="s">
        <v>5753</v>
      </c>
      <c r="F4245" s="16" t="s">
        <v>5587</v>
      </c>
      <c r="G4245" s="17" t="s">
        <v>188</v>
      </c>
      <c r="H4245" s="17">
        <v>68</v>
      </c>
      <c r="I4245" s="18" t="str">
        <f t="shared" si="66"/>
        <v>LukovicaGradišče pri Lukovici</v>
      </c>
      <c r="J4245" s="17" t="s">
        <v>2103</v>
      </c>
      <c r="K4245" s="17" t="s">
        <v>2306</v>
      </c>
      <c r="L4245" s="17" t="s">
        <v>5754</v>
      </c>
      <c r="M4245" s="5" t="s">
        <v>5788</v>
      </c>
      <c r="N4245" s="15" t="s">
        <v>5753</v>
      </c>
    </row>
    <row r="4246" spans="5:14" x14ac:dyDescent="0.25">
      <c r="E4246" s="15" t="s">
        <v>5753</v>
      </c>
      <c r="F4246" s="16" t="s">
        <v>5587</v>
      </c>
      <c r="G4246" s="17" t="s">
        <v>188</v>
      </c>
      <c r="H4246" s="17">
        <v>68</v>
      </c>
      <c r="I4246" s="18" t="str">
        <f t="shared" si="66"/>
        <v>LukovicaHribi</v>
      </c>
      <c r="J4246" s="17" t="s">
        <v>2230</v>
      </c>
      <c r="K4246" s="17" t="s">
        <v>2429</v>
      </c>
      <c r="L4246" s="17" t="s">
        <v>5754</v>
      </c>
      <c r="M4246" s="5" t="s">
        <v>5788</v>
      </c>
      <c r="N4246" s="15" t="s">
        <v>5753</v>
      </c>
    </row>
    <row r="4247" spans="5:14" x14ac:dyDescent="0.25">
      <c r="E4247" s="15" t="s">
        <v>5753</v>
      </c>
      <c r="F4247" s="16" t="s">
        <v>5587</v>
      </c>
      <c r="G4247" s="17" t="s">
        <v>188</v>
      </c>
      <c r="H4247" s="17">
        <v>68</v>
      </c>
      <c r="I4247" s="18" t="str">
        <f t="shared" si="66"/>
        <v>LukovicaImovica</v>
      </c>
      <c r="J4247" s="17" t="s">
        <v>2367</v>
      </c>
      <c r="K4247" s="17" t="s">
        <v>2543</v>
      </c>
      <c r="L4247" s="17" t="s">
        <v>5754</v>
      </c>
      <c r="M4247" s="5" t="s">
        <v>5788</v>
      </c>
      <c r="N4247" s="15" t="s">
        <v>5753</v>
      </c>
    </row>
    <row r="4248" spans="5:14" x14ac:dyDescent="0.25">
      <c r="E4248" s="15" t="s">
        <v>5753</v>
      </c>
      <c r="F4248" s="16" t="s">
        <v>5587</v>
      </c>
      <c r="G4248" s="17" t="s">
        <v>188</v>
      </c>
      <c r="H4248" s="17">
        <v>68</v>
      </c>
      <c r="I4248" s="18" t="str">
        <f t="shared" si="66"/>
        <v>LukovicaJavorje pri Blagovici</v>
      </c>
      <c r="J4248" s="17" t="s">
        <v>2477</v>
      </c>
      <c r="K4248" s="17" t="s">
        <v>2649</v>
      </c>
      <c r="L4248" s="17" t="s">
        <v>5754</v>
      </c>
      <c r="M4248" s="5" t="s">
        <v>5788</v>
      </c>
      <c r="N4248" s="15" t="s">
        <v>5753</v>
      </c>
    </row>
    <row r="4249" spans="5:14" x14ac:dyDescent="0.25">
      <c r="E4249" s="15" t="s">
        <v>5753</v>
      </c>
      <c r="F4249" s="16" t="s">
        <v>5587</v>
      </c>
      <c r="G4249" s="17" t="s">
        <v>188</v>
      </c>
      <c r="H4249" s="17">
        <v>68</v>
      </c>
      <c r="I4249" s="18" t="str">
        <f t="shared" si="66"/>
        <v>LukovicaJelša</v>
      </c>
      <c r="J4249" s="17" t="s">
        <v>2593</v>
      </c>
      <c r="K4249" s="17" t="s">
        <v>4058</v>
      </c>
      <c r="L4249" s="17" t="s">
        <v>5754</v>
      </c>
      <c r="M4249" s="5" t="s">
        <v>5788</v>
      </c>
      <c r="N4249" s="15" t="s">
        <v>5753</v>
      </c>
    </row>
    <row r="4250" spans="5:14" x14ac:dyDescent="0.25">
      <c r="E4250" s="15" t="s">
        <v>5753</v>
      </c>
      <c r="F4250" s="16" t="s">
        <v>5587</v>
      </c>
      <c r="G4250" s="17" t="s">
        <v>188</v>
      </c>
      <c r="H4250" s="17">
        <v>68</v>
      </c>
      <c r="I4250" s="18" t="str">
        <f t="shared" si="66"/>
        <v>LukovicaKompolje</v>
      </c>
      <c r="J4250" s="17" t="s">
        <v>1300</v>
      </c>
      <c r="K4250" s="17" t="s">
        <v>2749</v>
      </c>
      <c r="L4250" s="17" t="s">
        <v>5754</v>
      </c>
      <c r="M4250" s="5" t="s">
        <v>5788</v>
      </c>
      <c r="N4250" s="15" t="s">
        <v>5753</v>
      </c>
    </row>
    <row r="4251" spans="5:14" x14ac:dyDescent="0.25">
      <c r="E4251" s="15" t="s">
        <v>5753</v>
      </c>
      <c r="F4251" s="16" t="s">
        <v>5587</v>
      </c>
      <c r="G4251" s="17" t="s">
        <v>188</v>
      </c>
      <c r="H4251" s="17">
        <v>68</v>
      </c>
      <c r="I4251" s="18" t="str">
        <f t="shared" si="66"/>
        <v>LukovicaKoreno</v>
      </c>
      <c r="J4251" s="17" t="s">
        <v>2798</v>
      </c>
      <c r="K4251" s="17" t="s">
        <v>2850</v>
      </c>
      <c r="L4251" s="17" t="s">
        <v>5754</v>
      </c>
      <c r="M4251" s="5" t="s">
        <v>5788</v>
      </c>
      <c r="N4251" s="15" t="s">
        <v>5753</v>
      </c>
    </row>
    <row r="4252" spans="5:14" x14ac:dyDescent="0.25">
      <c r="E4252" s="15" t="s">
        <v>5753</v>
      </c>
      <c r="F4252" s="16" t="s">
        <v>5587</v>
      </c>
      <c r="G4252" s="17" t="s">
        <v>188</v>
      </c>
      <c r="H4252" s="17">
        <v>68</v>
      </c>
      <c r="I4252" s="18" t="str">
        <f t="shared" si="66"/>
        <v>LukovicaKorpe</v>
      </c>
      <c r="J4252" s="17" t="s">
        <v>2899</v>
      </c>
      <c r="K4252" s="17" t="s">
        <v>4147</v>
      </c>
      <c r="L4252" s="17" t="s">
        <v>5754</v>
      </c>
      <c r="M4252" s="5" t="s">
        <v>5788</v>
      </c>
      <c r="N4252" s="15" t="s">
        <v>5753</v>
      </c>
    </row>
    <row r="4253" spans="5:14" x14ac:dyDescent="0.25">
      <c r="E4253" s="15" t="s">
        <v>5753</v>
      </c>
      <c r="F4253" s="16" t="s">
        <v>5587</v>
      </c>
      <c r="G4253" s="17" t="s">
        <v>188</v>
      </c>
      <c r="H4253" s="17">
        <v>68</v>
      </c>
      <c r="I4253" s="18" t="str">
        <f t="shared" si="66"/>
        <v>LukovicaKrajno Brdo</v>
      </c>
      <c r="J4253" s="17" t="s">
        <v>2993</v>
      </c>
      <c r="K4253" s="17" t="s">
        <v>2951</v>
      </c>
      <c r="L4253" s="17" t="s">
        <v>5754</v>
      </c>
      <c r="M4253" s="5" t="s">
        <v>5788</v>
      </c>
      <c r="N4253" s="15" t="s">
        <v>5753</v>
      </c>
    </row>
    <row r="4254" spans="5:14" x14ac:dyDescent="0.25">
      <c r="E4254" s="15" t="s">
        <v>5753</v>
      </c>
      <c r="F4254" s="16" t="s">
        <v>5587</v>
      </c>
      <c r="G4254" s="17" t="s">
        <v>188</v>
      </c>
      <c r="H4254" s="17">
        <v>68</v>
      </c>
      <c r="I4254" s="18" t="str">
        <f t="shared" si="66"/>
        <v>LukovicaKrašnja</v>
      </c>
      <c r="J4254" s="17" t="s">
        <v>3077</v>
      </c>
      <c r="K4254" s="17" t="s">
        <v>3036</v>
      </c>
      <c r="L4254" s="17" t="s">
        <v>5754</v>
      </c>
      <c r="M4254" s="5" t="s">
        <v>5788</v>
      </c>
      <c r="N4254" s="15" t="s">
        <v>5753</v>
      </c>
    </row>
    <row r="4255" spans="5:14" x14ac:dyDescent="0.25">
      <c r="E4255" s="15" t="s">
        <v>5753</v>
      </c>
      <c r="F4255" s="16" t="s">
        <v>5587</v>
      </c>
      <c r="G4255" s="17" t="s">
        <v>188</v>
      </c>
      <c r="H4255" s="17">
        <v>68</v>
      </c>
      <c r="I4255" s="18" t="str">
        <f t="shared" si="66"/>
        <v>LukovicaLipa</v>
      </c>
      <c r="J4255" s="17" t="s">
        <v>1192</v>
      </c>
      <c r="K4255" s="17" t="s">
        <v>4193</v>
      </c>
      <c r="L4255" s="17" t="s">
        <v>5754</v>
      </c>
      <c r="M4255" s="5" t="s">
        <v>5788</v>
      </c>
      <c r="N4255" s="15" t="s">
        <v>5753</v>
      </c>
    </row>
    <row r="4256" spans="5:14" x14ac:dyDescent="0.25">
      <c r="E4256" s="15" t="s">
        <v>5753</v>
      </c>
      <c r="F4256" s="16" t="s">
        <v>5587</v>
      </c>
      <c r="G4256" s="17" t="s">
        <v>188</v>
      </c>
      <c r="H4256" s="17">
        <v>68</v>
      </c>
      <c r="I4256" s="18" t="str">
        <f t="shared" si="66"/>
        <v>LukovicaLog</v>
      </c>
      <c r="J4256" s="17" t="s">
        <v>1052</v>
      </c>
      <c r="K4256" s="17" t="s">
        <v>5420</v>
      </c>
      <c r="L4256" s="17" t="s">
        <v>5754</v>
      </c>
      <c r="M4256" s="5" t="s">
        <v>5788</v>
      </c>
      <c r="N4256" s="15" t="s">
        <v>5753</v>
      </c>
    </row>
    <row r="4257" spans="5:14" x14ac:dyDescent="0.25">
      <c r="E4257" s="15" t="s">
        <v>5753</v>
      </c>
      <c r="F4257" s="16" t="s">
        <v>5587</v>
      </c>
      <c r="G4257" s="17" t="s">
        <v>188</v>
      </c>
      <c r="H4257" s="17">
        <v>68</v>
      </c>
      <c r="I4257" s="18" t="str">
        <f t="shared" si="66"/>
        <v>LukovicaLukovica pri Domžalah</v>
      </c>
      <c r="J4257" s="17" t="s">
        <v>3325</v>
      </c>
      <c r="K4257" s="17" t="s">
        <v>4239</v>
      </c>
      <c r="L4257" s="17" t="s">
        <v>5754</v>
      </c>
      <c r="M4257" s="5" t="s">
        <v>5788</v>
      </c>
      <c r="N4257" s="15" t="s">
        <v>5753</v>
      </c>
    </row>
    <row r="4258" spans="5:14" x14ac:dyDescent="0.25">
      <c r="E4258" s="15" t="s">
        <v>5753</v>
      </c>
      <c r="F4258" s="16" t="s">
        <v>5587</v>
      </c>
      <c r="G4258" s="17" t="s">
        <v>188</v>
      </c>
      <c r="H4258" s="17">
        <v>68</v>
      </c>
      <c r="I4258" s="18" t="str">
        <f t="shared" si="66"/>
        <v>LukovicaMala Lašna</v>
      </c>
      <c r="J4258" s="17" t="s">
        <v>3402</v>
      </c>
      <c r="K4258" s="17" t="s">
        <v>4278</v>
      </c>
      <c r="L4258" s="17" t="s">
        <v>5754</v>
      </c>
      <c r="M4258" s="5" t="s">
        <v>5788</v>
      </c>
      <c r="N4258" s="15" t="s">
        <v>5753</v>
      </c>
    </row>
    <row r="4259" spans="5:14" x14ac:dyDescent="0.25">
      <c r="E4259" s="15" t="s">
        <v>5753</v>
      </c>
      <c r="F4259" s="16" t="s">
        <v>5587</v>
      </c>
      <c r="G4259" s="17" t="s">
        <v>188</v>
      </c>
      <c r="H4259" s="17">
        <v>68</v>
      </c>
      <c r="I4259" s="18" t="str">
        <f t="shared" si="66"/>
        <v>LukovicaMali Jelnik</v>
      </c>
      <c r="J4259" s="17" t="s">
        <v>3472</v>
      </c>
      <c r="K4259" s="17" t="s">
        <v>5436</v>
      </c>
      <c r="L4259" s="17" t="s">
        <v>5754</v>
      </c>
      <c r="M4259" s="5" t="s">
        <v>5788</v>
      </c>
      <c r="N4259" s="15" t="s">
        <v>5753</v>
      </c>
    </row>
    <row r="4260" spans="5:14" x14ac:dyDescent="0.25">
      <c r="E4260" s="15" t="s">
        <v>5753</v>
      </c>
      <c r="F4260" s="16" t="s">
        <v>5587</v>
      </c>
      <c r="G4260" s="17" t="s">
        <v>188</v>
      </c>
      <c r="H4260" s="17">
        <v>68</v>
      </c>
      <c r="I4260" s="18" t="str">
        <f t="shared" si="66"/>
        <v>LukovicaObrše</v>
      </c>
      <c r="J4260" s="17" t="s">
        <v>3541</v>
      </c>
      <c r="K4260" s="17" t="s">
        <v>4318</v>
      </c>
      <c r="L4260" s="17" t="s">
        <v>5754</v>
      </c>
      <c r="M4260" s="5" t="s">
        <v>5788</v>
      </c>
      <c r="N4260" s="15" t="s">
        <v>5753</v>
      </c>
    </row>
    <row r="4261" spans="5:14" x14ac:dyDescent="0.25">
      <c r="E4261" s="15" t="s">
        <v>5753</v>
      </c>
      <c r="F4261" s="16" t="s">
        <v>5587</v>
      </c>
      <c r="G4261" s="17" t="s">
        <v>188</v>
      </c>
      <c r="H4261" s="17">
        <v>68</v>
      </c>
      <c r="I4261" s="18" t="str">
        <f t="shared" si="66"/>
        <v>LukovicaPodgora pri Zlatem Polju</v>
      </c>
      <c r="J4261" s="17" t="s">
        <v>3607</v>
      </c>
      <c r="K4261" s="17" t="s">
        <v>4355</v>
      </c>
      <c r="L4261" s="17" t="s">
        <v>5754</v>
      </c>
      <c r="M4261" s="5" t="s">
        <v>5788</v>
      </c>
      <c r="N4261" s="15" t="s">
        <v>5753</v>
      </c>
    </row>
    <row r="4262" spans="5:14" x14ac:dyDescent="0.25">
      <c r="E4262" s="15" t="s">
        <v>5753</v>
      </c>
      <c r="F4262" s="16" t="s">
        <v>5587</v>
      </c>
      <c r="G4262" s="17" t="s">
        <v>188</v>
      </c>
      <c r="H4262" s="17">
        <v>68</v>
      </c>
      <c r="I4262" s="18" t="str">
        <f t="shared" si="66"/>
        <v>LukovicaPodmilj</v>
      </c>
      <c r="J4262" s="17" t="s">
        <v>3673</v>
      </c>
      <c r="K4262" s="17" t="s">
        <v>4393</v>
      </c>
      <c r="L4262" s="17" t="s">
        <v>5754</v>
      </c>
      <c r="M4262" s="5" t="s">
        <v>5788</v>
      </c>
      <c r="N4262" s="15" t="s">
        <v>5753</v>
      </c>
    </row>
    <row r="4263" spans="5:14" x14ac:dyDescent="0.25">
      <c r="E4263" s="15" t="s">
        <v>5753</v>
      </c>
      <c r="F4263" s="16" t="s">
        <v>5587</v>
      </c>
      <c r="G4263" s="17" t="s">
        <v>188</v>
      </c>
      <c r="H4263" s="17">
        <v>68</v>
      </c>
      <c r="I4263" s="18" t="str">
        <f t="shared" si="66"/>
        <v>LukovicaPodsmrečje</v>
      </c>
      <c r="J4263" s="17" t="s">
        <v>3736</v>
      </c>
      <c r="K4263" s="17" t="s">
        <v>5592</v>
      </c>
      <c r="L4263" s="17" t="s">
        <v>5754</v>
      </c>
      <c r="M4263" s="5" t="s">
        <v>5788</v>
      </c>
      <c r="N4263" s="15" t="s">
        <v>5753</v>
      </c>
    </row>
    <row r="4264" spans="5:14" x14ac:dyDescent="0.25">
      <c r="E4264" s="15" t="s">
        <v>5753</v>
      </c>
      <c r="F4264" s="16" t="s">
        <v>5587</v>
      </c>
      <c r="G4264" s="17" t="s">
        <v>188</v>
      </c>
      <c r="H4264" s="17">
        <v>68</v>
      </c>
      <c r="I4264" s="18" t="str">
        <f t="shared" si="66"/>
        <v>LukovicaPoljane nad Blagovico</v>
      </c>
      <c r="J4264" s="17" t="s">
        <v>3793</v>
      </c>
      <c r="K4264" s="17" t="s">
        <v>4430</v>
      </c>
      <c r="L4264" s="17" t="s">
        <v>5754</v>
      </c>
      <c r="M4264" s="5" t="s">
        <v>5788</v>
      </c>
      <c r="N4264" s="15" t="s">
        <v>5753</v>
      </c>
    </row>
    <row r="4265" spans="5:14" x14ac:dyDescent="0.25">
      <c r="E4265" s="15" t="s">
        <v>5753</v>
      </c>
      <c r="F4265" s="16" t="s">
        <v>5587</v>
      </c>
      <c r="G4265" s="17" t="s">
        <v>188</v>
      </c>
      <c r="H4265" s="17">
        <v>68</v>
      </c>
      <c r="I4265" s="18" t="str">
        <f t="shared" si="66"/>
        <v>LukovicaPreserje pri Lukovici</v>
      </c>
      <c r="J4265" s="17" t="s">
        <v>3845</v>
      </c>
      <c r="K4265" s="17" t="s">
        <v>5512</v>
      </c>
      <c r="L4265" s="17" t="s">
        <v>5754</v>
      </c>
      <c r="M4265" s="5" t="s">
        <v>5788</v>
      </c>
      <c r="N4265" s="15" t="s">
        <v>5753</v>
      </c>
    </row>
    <row r="4266" spans="5:14" x14ac:dyDescent="0.25">
      <c r="E4266" s="15" t="s">
        <v>5753</v>
      </c>
      <c r="F4266" s="16" t="s">
        <v>5587</v>
      </c>
      <c r="G4266" s="17" t="s">
        <v>188</v>
      </c>
      <c r="H4266" s="17">
        <v>68</v>
      </c>
      <c r="I4266" s="18" t="str">
        <f t="shared" si="66"/>
        <v>LukovicaPreserje pri Zlatem Polju</v>
      </c>
      <c r="J4266" s="17" t="s">
        <v>3894</v>
      </c>
      <c r="K4266" s="17" t="s">
        <v>4462</v>
      </c>
      <c r="L4266" s="17" t="s">
        <v>5754</v>
      </c>
      <c r="M4266" s="5" t="s">
        <v>5788</v>
      </c>
      <c r="N4266" s="15" t="s">
        <v>5753</v>
      </c>
    </row>
    <row r="4267" spans="5:14" x14ac:dyDescent="0.25">
      <c r="E4267" s="15" t="s">
        <v>5753</v>
      </c>
      <c r="F4267" s="16" t="s">
        <v>5587</v>
      </c>
      <c r="G4267" s="17" t="s">
        <v>188</v>
      </c>
      <c r="H4267" s="17">
        <v>68</v>
      </c>
      <c r="I4267" s="18" t="str">
        <f t="shared" si="66"/>
        <v>LukovicaPrevalje</v>
      </c>
      <c r="J4267" s="17" t="s">
        <v>227</v>
      </c>
      <c r="K4267" s="17" t="s">
        <v>5516</v>
      </c>
      <c r="L4267" s="17" t="s">
        <v>5754</v>
      </c>
      <c r="M4267" s="5" t="s">
        <v>5788</v>
      </c>
      <c r="N4267" s="15" t="s">
        <v>5753</v>
      </c>
    </row>
    <row r="4268" spans="5:14" x14ac:dyDescent="0.25">
      <c r="E4268" s="15" t="s">
        <v>5753</v>
      </c>
      <c r="F4268" s="16" t="s">
        <v>5587</v>
      </c>
      <c r="G4268" s="17" t="s">
        <v>188</v>
      </c>
      <c r="H4268" s="17">
        <v>68</v>
      </c>
      <c r="I4268" s="18" t="str">
        <f t="shared" si="66"/>
        <v>LukovicaPrevoje</v>
      </c>
      <c r="J4268" s="17" t="s">
        <v>3987</v>
      </c>
      <c r="K4268" s="17" t="s">
        <v>4495</v>
      </c>
      <c r="L4268" s="17" t="s">
        <v>5754</v>
      </c>
      <c r="M4268" s="5" t="s">
        <v>5788</v>
      </c>
      <c r="N4268" s="15" t="s">
        <v>5753</v>
      </c>
    </row>
    <row r="4269" spans="5:14" x14ac:dyDescent="0.25">
      <c r="E4269" s="15" t="s">
        <v>5753</v>
      </c>
      <c r="F4269" s="16" t="s">
        <v>5587</v>
      </c>
      <c r="G4269" s="17" t="s">
        <v>188</v>
      </c>
      <c r="H4269" s="17">
        <v>68</v>
      </c>
      <c r="I4269" s="18" t="str">
        <f t="shared" si="66"/>
        <v>LukovicaPrevoje pri Šentvidu</v>
      </c>
      <c r="J4269" s="17" t="s">
        <v>4035</v>
      </c>
      <c r="K4269" s="17" t="s">
        <v>4529</v>
      </c>
      <c r="L4269" s="17" t="s">
        <v>5754</v>
      </c>
      <c r="M4269" s="5" t="s">
        <v>5788</v>
      </c>
      <c r="N4269" s="15" t="s">
        <v>5753</v>
      </c>
    </row>
    <row r="4270" spans="5:14" x14ac:dyDescent="0.25">
      <c r="E4270" s="15" t="s">
        <v>5753</v>
      </c>
      <c r="F4270" s="16" t="s">
        <v>5587</v>
      </c>
      <c r="G4270" s="17" t="s">
        <v>188</v>
      </c>
      <c r="H4270" s="17">
        <v>68</v>
      </c>
      <c r="I4270" s="18" t="str">
        <f t="shared" si="66"/>
        <v>LukovicaPrilesje</v>
      </c>
      <c r="J4270" s="17" t="s">
        <v>4080</v>
      </c>
      <c r="K4270" s="17" t="s">
        <v>4562</v>
      </c>
      <c r="L4270" s="17" t="s">
        <v>5754</v>
      </c>
      <c r="M4270" s="5" t="s">
        <v>5788</v>
      </c>
      <c r="N4270" s="15" t="s">
        <v>5753</v>
      </c>
    </row>
    <row r="4271" spans="5:14" x14ac:dyDescent="0.25">
      <c r="E4271" s="15" t="s">
        <v>5753</v>
      </c>
      <c r="F4271" s="16" t="s">
        <v>5587</v>
      </c>
      <c r="G4271" s="17" t="s">
        <v>188</v>
      </c>
      <c r="H4271" s="17">
        <v>68</v>
      </c>
      <c r="I4271" s="18" t="str">
        <f t="shared" si="66"/>
        <v>LukovicaPrvine</v>
      </c>
      <c r="J4271" s="17" t="s">
        <v>4124</v>
      </c>
      <c r="K4271" s="17" t="s">
        <v>4592</v>
      </c>
      <c r="L4271" s="17" t="s">
        <v>5754</v>
      </c>
      <c r="M4271" s="5" t="s">
        <v>5788</v>
      </c>
      <c r="N4271" s="15" t="s">
        <v>5753</v>
      </c>
    </row>
    <row r="4272" spans="5:14" x14ac:dyDescent="0.25">
      <c r="E4272" s="15" t="s">
        <v>5753</v>
      </c>
      <c r="F4272" s="16" t="s">
        <v>5587</v>
      </c>
      <c r="G4272" s="17" t="s">
        <v>188</v>
      </c>
      <c r="H4272" s="17">
        <v>68</v>
      </c>
      <c r="I4272" s="18" t="str">
        <f t="shared" si="66"/>
        <v>LukovicaRafolče</v>
      </c>
      <c r="J4272" s="17" t="s">
        <v>4169</v>
      </c>
      <c r="K4272" s="17" t="s">
        <v>5526</v>
      </c>
      <c r="L4272" s="17" t="s">
        <v>5754</v>
      </c>
      <c r="M4272" s="5" t="s">
        <v>5788</v>
      </c>
      <c r="N4272" s="15" t="s">
        <v>5753</v>
      </c>
    </row>
    <row r="4273" spans="5:14" x14ac:dyDescent="0.25">
      <c r="E4273" s="15" t="s">
        <v>5753</v>
      </c>
      <c r="F4273" s="16" t="s">
        <v>5587</v>
      </c>
      <c r="G4273" s="17" t="s">
        <v>188</v>
      </c>
      <c r="H4273" s="17">
        <v>68</v>
      </c>
      <c r="I4273" s="18" t="str">
        <f t="shared" si="66"/>
        <v>LukovicaSelce</v>
      </c>
      <c r="J4273" s="17" t="s">
        <v>2096</v>
      </c>
      <c r="K4273" s="17" t="s">
        <v>4622</v>
      </c>
      <c r="L4273" s="17" t="s">
        <v>5754</v>
      </c>
      <c r="M4273" s="5" t="s">
        <v>5788</v>
      </c>
      <c r="N4273" s="15" t="s">
        <v>5753</v>
      </c>
    </row>
    <row r="4274" spans="5:14" x14ac:dyDescent="0.25">
      <c r="E4274" s="15" t="s">
        <v>5753</v>
      </c>
      <c r="F4274" s="16" t="s">
        <v>5587</v>
      </c>
      <c r="G4274" s="17" t="s">
        <v>188</v>
      </c>
      <c r="H4274" s="17">
        <v>68</v>
      </c>
      <c r="I4274" s="18" t="str">
        <f t="shared" si="66"/>
        <v>LukovicaSpodnje Koseze</v>
      </c>
      <c r="J4274" s="17" t="s">
        <v>4255</v>
      </c>
      <c r="K4274" s="17" t="s">
        <v>5532</v>
      </c>
      <c r="L4274" s="17" t="s">
        <v>5754</v>
      </c>
      <c r="M4274" s="5" t="s">
        <v>5788</v>
      </c>
      <c r="N4274" s="15" t="s">
        <v>5753</v>
      </c>
    </row>
    <row r="4275" spans="5:14" x14ac:dyDescent="0.25">
      <c r="E4275" s="15" t="s">
        <v>5753</v>
      </c>
      <c r="F4275" s="16" t="s">
        <v>5587</v>
      </c>
      <c r="G4275" s="17" t="s">
        <v>188</v>
      </c>
      <c r="H4275" s="17">
        <v>68</v>
      </c>
      <c r="I4275" s="18" t="str">
        <f t="shared" si="66"/>
        <v>LukovicaSpodnje Loke</v>
      </c>
      <c r="J4275" s="17" t="s">
        <v>4295</v>
      </c>
      <c r="K4275" s="17" t="s">
        <v>4649</v>
      </c>
      <c r="L4275" s="17" t="s">
        <v>5754</v>
      </c>
      <c r="M4275" s="5" t="s">
        <v>5788</v>
      </c>
      <c r="N4275" s="15" t="s">
        <v>5753</v>
      </c>
    </row>
    <row r="4276" spans="5:14" x14ac:dyDescent="0.25">
      <c r="E4276" s="15" t="s">
        <v>5753</v>
      </c>
      <c r="F4276" s="16" t="s">
        <v>5587</v>
      </c>
      <c r="G4276" s="17" t="s">
        <v>188</v>
      </c>
      <c r="H4276" s="17">
        <v>68</v>
      </c>
      <c r="I4276" s="18" t="str">
        <f t="shared" si="66"/>
        <v>LukovicaSpodnje Prapreče</v>
      </c>
      <c r="J4276" s="17" t="s">
        <v>4335</v>
      </c>
      <c r="K4276" s="17" t="s">
        <v>4678</v>
      </c>
      <c r="L4276" s="17" t="s">
        <v>5754</v>
      </c>
      <c r="M4276" s="5" t="s">
        <v>5788</v>
      </c>
      <c r="N4276" s="15" t="s">
        <v>5753</v>
      </c>
    </row>
    <row r="4277" spans="5:14" x14ac:dyDescent="0.25">
      <c r="E4277" s="15" t="s">
        <v>5753</v>
      </c>
      <c r="F4277" s="16" t="s">
        <v>5587</v>
      </c>
      <c r="G4277" s="17" t="s">
        <v>188</v>
      </c>
      <c r="H4277" s="17">
        <v>68</v>
      </c>
      <c r="I4277" s="18" t="str">
        <f t="shared" si="66"/>
        <v>LukovicaSpodnji Petelinjek</v>
      </c>
      <c r="J4277" s="17" t="s">
        <v>4372</v>
      </c>
      <c r="K4277" s="17" t="s">
        <v>4705</v>
      </c>
      <c r="L4277" s="17" t="s">
        <v>5754</v>
      </c>
      <c r="M4277" s="5" t="s">
        <v>5788</v>
      </c>
      <c r="N4277" s="15" t="s">
        <v>5753</v>
      </c>
    </row>
    <row r="4278" spans="5:14" x14ac:dyDescent="0.25">
      <c r="E4278" s="15" t="s">
        <v>5753</v>
      </c>
      <c r="F4278" s="16" t="s">
        <v>5587</v>
      </c>
      <c r="G4278" s="17" t="s">
        <v>188</v>
      </c>
      <c r="H4278" s="17">
        <v>68</v>
      </c>
      <c r="I4278" s="18" t="str">
        <f t="shared" si="66"/>
        <v>LukovicaStraža</v>
      </c>
      <c r="J4278" s="17" t="s">
        <v>256</v>
      </c>
      <c r="K4278" s="17" t="s">
        <v>5540</v>
      </c>
      <c r="L4278" s="17" t="s">
        <v>5754</v>
      </c>
      <c r="M4278" s="5" t="s">
        <v>5788</v>
      </c>
      <c r="N4278" s="15" t="s">
        <v>5753</v>
      </c>
    </row>
    <row r="4279" spans="5:14" x14ac:dyDescent="0.25">
      <c r="E4279" s="15" t="s">
        <v>5753</v>
      </c>
      <c r="F4279" s="16" t="s">
        <v>5587</v>
      </c>
      <c r="G4279" s="17" t="s">
        <v>188</v>
      </c>
      <c r="H4279" s="17">
        <v>68</v>
      </c>
      <c r="I4279" s="18" t="str">
        <f t="shared" si="66"/>
        <v>LukovicaSuša</v>
      </c>
      <c r="J4279" s="17" t="s">
        <v>3457</v>
      </c>
      <c r="K4279" s="17" t="s">
        <v>5544</v>
      </c>
      <c r="L4279" s="17" t="s">
        <v>5754</v>
      </c>
      <c r="M4279" s="5" t="s">
        <v>5788</v>
      </c>
      <c r="N4279" s="15" t="s">
        <v>5753</v>
      </c>
    </row>
    <row r="4280" spans="5:14" x14ac:dyDescent="0.25">
      <c r="E4280" s="15" t="s">
        <v>5753</v>
      </c>
      <c r="F4280" s="16" t="s">
        <v>5587</v>
      </c>
      <c r="G4280" s="17" t="s">
        <v>188</v>
      </c>
      <c r="H4280" s="17">
        <v>68</v>
      </c>
      <c r="I4280" s="18" t="str">
        <f t="shared" si="66"/>
        <v>LukovicaŠentožbolt</v>
      </c>
      <c r="J4280" s="17" t="s">
        <v>4477</v>
      </c>
      <c r="K4280" s="17" t="s">
        <v>5548</v>
      </c>
      <c r="L4280" s="17" t="s">
        <v>5754</v>
      </c>
      <c r="M4280" s="5" t="s">
        <v>5788</v>
      </c>
      <c r="N4280" s="15" t="s">
        <v>5753</v>
      </c>
    </row>
    <row r="4281" spans="5:14" x14ac:dyDescent="0.25">
      <c r="E4281" s="15" t="s">
        <v>5753</v>
      </c>
      <c r="F4281" s="16" t="s">
        <v>5587</v>
      </c>
      <c r="G4281" s="17" t="s">
        <v>188</v>
      </c>
      <c r="H4281" s="17">
        <v>68</v>
      </c>
      <c r="I4281" s="18" t="str">
        <f t="shared" si="66"/>
        <v>LukovicaŠentvid pri Lukovici</v>
      </c>
      <c r="J4281" s="17" t="s">
        <v>4508</v>
      </c>
      <c r="K4281" s="17" t="s">
        <v>4734</v>
      </c>
      <c r="L4281" s="17" t="s">
        <v>5754</v>
      </c>
      <c r="M4281" s="5" t="s">
        <v>5788</v>
      </c>
      <c r="N4281" s="15" t="s">
        <v>5753</v>
      </c>
    </row>
    <row r="4282" spans="5:14" x14ac:dyDescent="0.25">
      <c r="E4282" s="15" t="s">
        <v>5753</v>
      </c>
      <c r="F4282" s="16" t="s">
        <v>5587</v>
      </c>
      <c r="G4282" s="17" t="s">
        <v>188</v>
      </c>
      <c r="H4282" s="17">
        <v>68</v>
      </c>
      <c r="I4282" s="18" t="str">
        <f t="shared" si="66"/>
        <v>LukovicaTrnjava</v>
      </c>
      <c r="J4282" s="17" t="s">
        <v>4543</v>
      </c>
      <c r="K4282" s="17" t="s">
        <v>4760</v>
      </c>
      <c r="L4282" s="17" t="s">
        <v>5754</v>
      </c>
      <c r="M4282" s="5" t="s">
        <v>5788</v>
      </c>
      <c r="N4282" s="15" t="s">
        <v>5753</v>
      </c>
    </row>
    <row r="4283" spans="5:14" x14ac:dyDescent="0.25">
      <c r="E4283" s="15" t="s">
        <v>5753</v>
      </c>
      <c r="F4283" s="16" t="s">
        <v>5587</v>
      </c>
      <c r="G4283" s="17" t="s">
        <v>188</v>
      </c>
      <c r="H4283" s="17">
        <v>68</v>
      </c>
      <c r="I4283" s="18" t="str">
        <f t="shared" si="66"/>
        <v>LukovicaTrnovče</v>
      </c>
      <c r="J4283" s="17" t="s">
        <v>4575</v>
      </c>
      <c r="K4283" s="17" t="s">
        <v>5554</v>
      </c>
      <c r="L4283" s="17" t="s">
        <v>5754</v>
      </c>
      <c r="M4283" s="5" t="s">
        <v>5788</v>
      </c>
      <c r="N4283" s="15" t="s">
        <v>5753</v>
      </c>
    </row>
    <row r="4284" spans="5:14" x14ac:dyDescent="0.25">
      <c r="E4284" s="15" t="s">
        <v>5753</v>
      </c>
      <c r="F4284" s="16" t="s">
        <v>5587</v>
      </c>
      <c r="G4284" s="17" t="s">
        <v>188</v>
      </c>
      <c r="H4284" s="17">
        <v>68</v>
      </c>
      <c r="I4284" s="18" t="str">
        <f t="shared" si="66"/>
        <v>LukovicaTrojane</v>
      </c>
      <c r="J4284" s="17" t="s">
        <v>4604</v>
      </c>
      <c r="K4284" s="17" t="s">
        <v>5556</v>
      </c>
      <c r="L4284" s="17" t="s">
        <v>5754</v>
      </c>
      <c r="M4284" s="5" t="s">
        <v>5788</v>
      </c>
      <c r="N4284" s="15" t="s">
        <v>5753</v>
      </c>
    </row>
    <row r="4285" spans="5:14" x14ac:dyDescent="0.25">
      <c r="E4285" s="15" t="s">
        <v>5753</v>
      </c>
      <c r="F4285" s="16" t="s">
        <v>5587</v>
      </c>
      <c r="G4285" s="17" t="s">
        <v>188</v>
      </c>
      <c r="H4285" s="17">
        <v>68</v>
      </c>
      <c r="I4285" s="18" t="str">
        <f t="shared" si="66"/>
        <v>LukovicaUčak</v>
      </c>
      <c r="J4285" s="17" t="s">
        <v>4633</v>
      </c>
      <c r="K4285" s="17" t="s">
        <v>5642</v>
      </c>
      <c r="L4285" s="17" t="s">
        <v>5754</v>
      </c>
      <c r="M4285" s="5" t="s">
        <v>5788</v>
      </c>
      <c r="N4285" s="15" t="s">
        <v>5753</v>
      </c>
    </row>
    <row r="4286" spans="5:14" x14ac:dyDescent="0.25">
      <c r="E4286" s="15" t="s">
        <v>5753</v>
      </c>
      <c r="F4286" s="16" t="s">
        <v>5587</v>
      </c>
      <c r="G4286" s="17" t="s">
        <v>188</v>
      </c>
      <c r="H4286" s="17">
        <v>68</v>
      </c>
      <c r="I4286" s="18" t="str">
        <f t="shared" si="66"/>
        <v>LukovicaV Zideh</v>
      </c>
      <c r="J4286" s="17" t="s">
        <v>4662</v>
      </c>
      <c r="K4286" s="17" t="s">
        <v>5558</v>
      </c>
      <c r="L4286" s="17" t="s">
        <v>5754</v>
      </c>
      <c r="M4286" s="5" t="s">
        <v>5788</v>
      </c>
      <c r="N4286" s="15" t="s">
        <v>5753</v>
      </c>
    </row>
    <row r="4287" spans="5:14" x14ac:dyDescent="0.25">
      <c r="E4287" s="15" t="s">
        <v>5753</v>
      </c>
      <c r="F4287" s="16" t="s">
        <v>5587</v>
      </c>
      <c r="G4287" s="17" t="s">
        <v>188</v>
      </c>
      <c r="H4287" s="17">
        <v>68</v>
      </c>
      <c r="I4287" s="18" t="str">
        <f t="shared" si="66"/>
        <v>LukovicaVeliki Jelnik</v>
      </c>
      <c r="J4287" s="17" t="s">
        <v>4689</v>
      </c>
      <c r="K4287" s="17" t="s">
        <v>5559</v>
      </c>
      <c r="L4287" s="17" t="s">
        <v>5754</v>
      </c>
      <c r="M4287" s="5" t="s">
        <v>5788</v>
      </c>
      <c r="N4287" s="15" t="s">
        <v>5753</v>
      </c>
    </row>
    <row r="4288" spans="5:14" x14ac:dyDescent="0.25">
      <c r="E4288" s="15" t="s">
        <v>5753</v>
      </c>
      <c r="F4288" s="16" t="s">
        <v>5587</v>
      </c>
      <c r="G4288" s="17" t="s">
        <v>188</v>
      </c>
      <c r="H4288" s="17">
        <v>68</v>
      </c>
      <c r="I4288" s="18" t="str">
        <f t="shared" si="66"/>
        <v>LukovicaVidem pri Lukovici</v>
      </c>
      <c r="J4288" s="17" t="s">
        <v>4717</v>
      </c>
      <c r="K4288" s="17" t="s">
        <v>5561</v>
      </c>
      <c r="L4288" s="17" t="s">
        <v>5754</v>
      </c>
      <c r="M4288" s="5" t="s">
        <v>5788</v>
      </c>
      <c r="N4288" s="15" t="s">
        <v>5753</v>
      </c>
    </row>
    <row r="4289" spans="5:14" x14ac:dyDescent="0.25">
      <c r="E4289" s="15" t="s">
        <v>5753</v>
      </c>
      <c r="F4289" s="16" t="s">
        <v>5587</v>
      </c>
      <c r="G4289" s="17" t="s">
        <v>188</v>
      </c>
      <c r="H4289" s="17">
        <v>68</v>
      </c>
      <c r="I4289" s="18" t="str">
        <f t="shared" si="66"/>
        <v>LukovicaVošce</v>
      </c>
      <c r="J4289" s="17" t="s">
        <v>4747</v>
      </c>
      <c r="K4289" s="17" t="s">
        <v>5563</v>
      </c>
      <c r="L4289" s="17" t="s">
        <v>5754</v>
      </c>
      <c r="M4289" s="5" t="s">
        <v>5788</v>
      </c>
      <c r="N4289" s="15" t="s">
        <v>5753</v>
      </c>
    </row>
    <row r="4290" spans="5:14" x14ac:dyDescent="0.25">
      <c r="E4290" s="15" t="s">
        <v>5753</v>
      </c>
      <c r="F4290" s="16" t="s">
        <v>5587</v>
      </c>
      <c r="G4290" s="17" t="s">
        <v>188</v>
      </c>
      <c r="H4290" s="17">
        <v>68</v>
      </c>
      <c r="I4290" s="18" t="str">
        <f t="shared" ref="I4290:I4353" si="67">CONCATENATE(G4290,J4290)</f>
        <v>LukovicaVranke</v>
      </c>
      <c r="J4290" s="17" t="s">
        <v>4772</v>
      </c>
      <c r="K4290" s="17" t="s">
        <v>5565</v>
      </c>
      <c r="L4290" s="17" t="s">
        <v>5754</v>
      </c>
      <c r="M4290" s="5" t="s">
        <v>5788</v>
      </c>
      <c r="N4290" s="15" t="s">
        <v>5753</v>
      </c>
    </row>
    <row r="4291" spans="5:14" x14ac:dyDescent="0.25">
      <c r="E4291" s="15" t="s">
        <v>5753</v>
      </c>
      <c r="F4291" s="16" t="s">
        <v>5587</v>
      </c>
      <c r="G4291" s="17" t="s">
        <v>188</v>
      </c>
      <c r="H4291" s="17">
        <v>68</v>
      </c>
      <c r="I4291" s="18" t="str">
        <f t="shared" si="67"/>
        <v>LukovicaVrba</v>
      </c>
      <c r="J4291" s="17" t="s">
        <v>1752</v>
      </c>
      <c r="K4291" s="17" t="s">
        <v>5588</v>
      </c>
      <c r="L4291" s="17" t="s">
        <v>5754</v>
      </c>
      <c r="M4291" s="5" t="s">
        <v>5788</v>
      </c>
      <c r="N4291" s="15" t="s">
        <v>5753</v>
      </c>
    </row>
    <row r="4292" spans="5:14" x14ac:dyDescent="0.25">
      <c r="E4292" s="15" t="s">
        <v>5753</v>
      </c>
      <c r="F4292" s="16" t="s">
        <v>5587</v>
      </c>
      <c r="G4292" s="17" t="s">
        <v>188</v>
      </c>
      <c r="H4292" s="17">
        <v>68</v>
      </c>
      <c r="I4292" s="18" t="str">
        <f t="shared" si="67"/>
        <v>LukovicaVrh nad Krašnjo</v>
      </c>
      <c r="J4292" s="17" t="s">
        <v>4823</v>
      </c>
      <c r="K4292" s="17" t="s">
        <v>5567</v>
      </c>
      <c r="L4292" s="17" t="s">
        <v>5754</v>
      </c>
      <c r="M4292" s="5" t="s">
        <v>5788</v>
      </c>
      <c r="N4292" s="15" t="s">
        <v>5753</v>
      </c>
    </row>
    <row r="4293" spans="5:14" x14ac:dyDescent="0.25">
      <c r="E4293" s="15" t="s">
        <v>5753</v>
      </c>
      <c r="F4293" s="16" t="s">
        <v>5587</v>
      </c>
      <c r="G4293" s="17" t="s">
        <v>188</v>
      </c>
      <c r="H4293" s="17">
        <v>68</v>
      </c>
      <c r="I4293" s="18" t="str">
        <f t="shared" si="67"/>
        <v>LukovicaVrhovlje</v>
      </c>
      <c r="J4293" s="17" t="s">
        <v>4851</v>
      </c>
      <c r="K4293" s="17" t="s">
        <v>5593</v>
      </c>
      <c r="L4293" s="17" t="s">
        <v>5754</v>
      </c>
      <c r="M4293" s="5" t="s">
        <v>5788</v>
      </c>
      <c r="N4293" s="15" t="s">
        <v>5753</v>
      </c>
    </row>
    <row r="4294" spans="5:14" x14ac:dyDescent="0.25">
      <c r="E4294" s="15" t="s">
        <v>5753</v>
      </c>
      <c r="F4294" s="16" t="s">
        <v>5587</v>
      </c>
      <c r="G4294" s="17" t="s">
        <v>188</v>
      </c>
      <c r="H4294" s="17">
        <v>68</v>
      </c>
      <c r="I4294" s="18" t="str">
        <f t="shared" si="67"/>
        <v>LukovicaZavrh pri Trojanah</v>
      </c>
      <c r="J4294" s="17" t="s">
        <v>4875</v>
      </c>
      <c r="K4294" s="17" t="s">
        <v>5569</v>
      </c>
      <c r="L4294" s="17" t="s">
        <v>5754</v>
      </c>
      <c r="M4294" s="5" t="s">
        <v>5788</v>
      </c>
      <c r="N4294" s="15" t="s">
        <v>5753</v>
      </c>
    </row>
    <row r="4295" spans="5:14" x14ac:dyDescent="0.25">
      <c r="E4295" s="15" t="s">
        <v>5753</v>
      </c>
      <c r="F4295" s="16" t="s">
        <v>5587</v>
      </c>
      <c r="G4295" s="17" t="s">
        <v>188</v>
      </c>
      <c r="H4295" s="17">
        <v>68</v>
      </c>
      <c r="I4295" s="18" t="str">
        <f t="shared" si="67"/>
        <v>LukovicaZgornje Loke</v>
      </c>
      <c r="J4295" s="17" t="s">
        <v>4898</v>
      </c>
      <c r="K4295" s="17" t="s">
        <v>5594</v>
      </c>
      <c r="L4295" s="17" t="s">
        <v>5754</v>
      </c>
      <c r="M4295" s="5" t="s">
        <v>5788</v>
      </c>
      <c r="N4295" s="15" t="s">
        <v>5753</v>
      </c>
    </row>
    <row r="4296" spans="5:14" x14ac:dyDescent="0.25">
      <c r="E4296" s="15" t="s">
        <v>5753</v>
      </c>
      <c r="F4296" s="16" t="s">
        <v>5587</v>
      </c>
      <c r="G4296" s="17" t="s">
        <v>188</v>
      </c>
      <c r="H4296" s="17">
        <v>68</v>
      </c>
      <c r="I4296" s="18" t="str">
        <f t="shared" si="67"/>
        <v>LukovicaZgornje Prapreče</v>
      </c>
      <c r="J4296" s="17" t="s">
        <v>4920</v>
      </c>
      <c r="K4296" s="17" t="s">
        <v>5595</v>
      </c>
      <c r="L4296" s="17" t="s">
        <v>5754</v>
      </c>
      <c r="M4296" s="5" t="s">
        <v>5788</v>
      </c>
      <c r="N4296" s="15" t="s">
        <v>5753</v>
      </c>
    </row>
    <row r="4297" spans="5:14" x14ac:dyDescent="0.25">
      <c r="E4297" s="15" t="s">
        <v>5753</v>
      </c>
      <c r="F4297" s="16" t="s">
        <v>5587</v>
      </c>
      <c r="G4297" s="17" t="s">
        <v>188</v>
      </c>
      <c r="H4297" s="17">
        <v>68</v>
      </c>
      <c r="I4297" s="18" t="str">
        <f t="shared" si="67"/>
        <v>LukovicaZgornji Petelinjek</v>
      </c>
      <c r="J4297" s="17" t="s">
        <v>4943</v>
      </c>
      <c r="K4297" s="17" t="s">
        <v>5589</v>
      </c>
      <c r="L4297" s="17" t="s">
        <v>5754</v>
      </c>
      <c r="M4297" s="5" t="s">
        <v>5788</v>
      </c>
      <c r="N4297" s="15" t="s">
        <v>5753</v>
      </c>
    </row>
    <row r="4298" spans="5:14" x14ac:dyDescent="0.25">
      <c r="E4298" s="15" t="s">
        <v>5753</v>
      </c>
      <c r="F4298" s="16" t="s">
        <v>5587</v>
      </c>
      <c r="G4298" s="17" t="s">
        <v>188</v>
      </c>
      <c r="H4298" s="17">
        <v>68</v>
      </c>
      <c r="I4298" s="18" t="str">
        <f t="shared" si="67"/>
        <v>LukovicaZlatenek</v>
      </c>
      <c r="J4298" s="17" t="s">
        <v>4962</v>
      </c>
      <c r="K4298" s="17" t="s">
        <v>5571</v>
      </c>
      <c r="L4298" s="17" t="s">
        <v>5754</v>
      </c>
      <c r="M4298" s="5" t="s">
        <v>5788</v>
      </c>
      <c r="N4298" s="15" t="s">
        <v>5753</v>
      </c>
    </row>
    <row r="4299" spans="5:14" x14ac:dyDescent="0.25">
      <c r="E4299" s="15" t="s">
        <v>5753</v>
      </c>
      <c r="F4299" s="16" t="s">
        <v>5587</v>
      </c>
      <c r="G4299" s="17" t="s">
        <v>188</v>
      </c>
      <c r="H4299" s="17">
        <v>68</v>
      </c>
      <c r="I4299" s="18" t="str">
        <f t="shared" si="67"/>
        <v>LukovicaZlato Polje</v>
      </c>
      <c r="J4299" s="17" t="s">
        <v>4982</v>
      </c>
      <c r="K4299" s="17" t="s">
        <v>5572</v>
      </c>
      <c r="L4299" s="17" t="s">
        <v>5754</v>
      </c>
      <c r="M4299" s="5" t="s">
        <v>5788</v>
      </c>
      <c r="N4299" s="15" t="s">
        <v>5753</v>
      </c>
    </row>
    <row r="4300" spans="5:14" x14ac:dyDescent="0.25">
      <c r="E4300" s="15" t="s">
        <v>5753</v>
      </c>
      <c r="F4300" s="16" t="s">
        <v>5587</v>
      </c>
      <c r="G4300" s="17" t="s">
        <v>188</v>
      </c>
      <c r="H4300" s="17">
        <v>68</v>
      </c>
      <c r="I4300" s="18" t="str">
        <f t="shared" si="67"/>
        <v>LukovicaŽirovše</v>
      </c>
      <c r="J4300" s="17" t="s">
        <v>4996</v>
      </c>
      <c r="K4300" s="17" t="s">
        <v>5643</v>
      </c>
      <c r="L4300" s="17" t="s">
        <v>5754</v>
      </c>
      <c r="M4300" s="5" t="s">
        <v>5788</v>
      </c>
      <c r="N4300" s="15" t="s">
        <v>5753</v>
      </c>
    </row>
    <row r="4301" spans="5:14" x14ac:dyDescent="0.25">
      <c r="E4301" s="15" t="s">
        <v>5753</v>
      </c>
      <c r="F4301" s="16" t="s">
        <v>5587</v>
      </c>
      <c r="G4301" s="17" t="s">
        <v>193</v>
      </c>
      <c r="H4301" s="17">
        <v>71</v>
      </c>
      <c r="I4301" s="18" t="str">
        <f t="shared" si="67"/>
        <v>MedvodeBelo</v>
      </c>
      <c r="J4301" s="17" t="s">
        <v>458</v>
      </c>
      <c r="K4301" s="17" t="s">
        <v>377</v>
      </c>
      <c r="L4301" s="17" t="s">
        <v>5754</v>
      </c>
      <c r="M4301" s="5" t="s">
        <v>5788</v>
      </c>
      <c r="N4301" s="15" t="s">
        <v>5753</v>
      </c>
    </row>
    <row r="4302" spans="5:14" x14ac:dyDescent="0.25">
      <c r="E4302" s="15" t="s">
        <v>5753</v>
      </c>
      <c r="F4302" s="16" t="s">
        <v>5587</v>
      </c>
      <c r="G4302" s="17" t="s">
        <v>193</v>
      </c>
      <c r="H4302" s="17">
        <v>71</v>
      </c>
      <c r="I4302" s="18" t="str">
        <f t="shared" si="67"/>
        <v>MedvodeBrezovica pri Medvodah</v>
      </c>
      <c r="J4302" s="17" t="s">
        <v>648</v>
      </c>
      <c r="K4302" s="17" t="s">
        <v>566</v>
      </c>
      <c r="L4302" s="17" t="s">
        <v>5754</v>
      </c>
      <c r="M4302" s="5" t="s">
        <v>5788</v>
      </c>
      <c r="N4302" s="15" t="s">
        <v>5753</v>
      </c>
    </row>
    <row r="4303" spans="5:14" x14ac:dyDescent="0.25">
      <c r="E4303" s="15" t="s">
        <v>5753</v>
      </c>
      <c r="F4303" s="16" t="s">
        <v>5587</v>
      </c>
      <c r="G4303" s="17" t="s">
        <v>193</v>
      </c>
      <c r="H4303" s="17">
        <v>71</v>
      </c>
      <c r="I4303" s="18" t="str">
        <f t="shared" si="67"/>
        <v>MedvodeDol</v>
      </c>
      <c r="J4303" s="17" t="s">
        <v>599</v>
      </c>
      <c r="K4303" s="17" t="s">
        <v>753</v>
      </c>
      <c r="L4303" s="17" t="s">
        <v>5754</v>
      </c>
      <c r="M4303" s="5" t="s">
        <v>5788</v>
      </c>
      <c r="N4303" s="15" t="s">
        <v>5753</v>
      </c>
    </row>
    <row r="4304" spans="5:14" x14ac:dyDescent="0.25">
      <c r="E4304" s="15" t="s">
        <v>5753</v>
      </c>
      <c r="F4304" s="16" t="s">
        <v>5587</v>
      </c>
      <c r="G4304" s="17" t="s">
        <v>193</v>
      </c>
      <c r="H4304" s="17">
        <v>71</v>
      </c>
      <c r="I4304" s="18" t="str">
        <f t="shared" si="67"/>
        <v>MedvodeDragočajna</v>
      </c>
      <c r="J4304" s="17" t="s">
        <v>1008</v>
      </c>
      <c r="K4304" s="17" t="s">
        <v>929</v>
      </c>
      <c r="L4304" s="17" t="s">
        <v>5754</v>
      </c>
      <c r="M4304" s="5" t="s">
        <v>5788</v>
      </c>
      <c r="N4304" s="15" t="s">
        <v>5753</v>
      </c>
    </row>
    <row r="4305" spans="5:14" x14ac:dyDescent="0.25">
      <c r="E4305" s="15" t="s">
        <v>5753</v>
      </c>
      <c r="F4305" s="16" t="s">
        <v>5587</v>
      </c>
      <c r="G4305" s="17" t="s">
        <v>193</v>
      </c>
      <c r="H4305" s="17">
        <v>71</v>
      </c>
      <c r="I4305" s="18" t="str">
        <f t="shared" si="67"/>
        <v>MedvodeGolo Brdo</v>
      </c>
      <c r="J4305" s="17" t="s">
        <v>1189</v>
      </c>
      <c r="K4305" s="17" t="s">
        <v>1109</v>
      </c>
      <c r="L4305" s="17" t="s">
        <v>5754</v>
      </c>
      <c r="M4305" s="5" t="s">
        <v>5788</v>
      </c>
      <c r="N4305" s="15" t="s">
        <v>5753</v>
      </c>
    </row>
    <row r="4306" spans="5:14" x14ac:dyDescent="0.25">
      <c r="E4306" s="15" t="s">
        <v>5753</v>
      </c>
      <c r="F4306" s="16" t="s">
        <v>5587</v>
      </c>
      <c r="G4306" s="17" t="s">
        <v>193</v>
      </c>
      <c r="H4306" s="17">
        <v>71</v>
      </c>
      <c r="I4306" s="18" t="str">
        <f t="shared" si="67"/>
        <v>MedvodeGoričane</v>
      </c>
      <c r="J4306" s="17" t="s">
        <v>1356</v>
      </c>
      <c r="K4306" s="17" t="s">
        <v>1275</v>
      </c>
      <c r="L4306" s="17" t="s">
        <v>5754</v>
      </c>
      <c r="M4306" s="5" t="s">
        <v>5788</v>
      </c>
      <c r="N4306" s="15" t="s">
        <v>5753</v>
      </c>
    </row>
    <row r="4307" spans="5:14" x14ac:dyDescent="0.25">
      <c r="E4307" s="15" t="s">
        <v>5753</v>
      </c>
      <c r="F4307" s="16" t="s">
        <v>5587</v>
      </c>
      <c r="G4307" s="17" t="s">
        <v>193</v>
      </c>
      <c r="H4307" s="17">
        <v>71</v>
      </c>
      <c r="I4307" s="18" t="str">
        <f t="shared" si="67"/>
        <v>MedvodeHraše</v>
      </c>
      <c r="J4307" s="17" t="s">
        <v>1516</v>
      </c>
      <c r="K4307" s="17" t="s">
        <v>1441</v>
      </c>
      <c r="L4307" s="17" t="s">
        <v>5754</v>
      </c>
      <c r="M4307" s="5" t="s">
        <v>5788</v>
      </c>
      <c r="N4307" s="15" t="s">
        <v>5753</v>
      </c>
    </row>
    <row r="4308" spans="5:14" x14ac:dyDescent="0.25">
      <c r="E4308" s="15" t="s">
        <v>5753</v>
      </c>
      <c r="F4308" s="16" t="s">
        <v>5587</v>
      </c>
      <c r="G4308" s="17" t="s">
        <v>193</v>
      </c>
      <c r="H4308" s="17">
        <v>71</v>
      </c>
      <c r="I4308" s="18" t="str">
        <f t="shared" si="67"/>
        <v>MedvodeLadja</v>
      </c>
      <c r="J4308" s="17" t="s">
        <v>1674</v>
      </c>
      <c r="K4308" s="17" t="s">
        <v>1599</v>
      </c>
      <c r="L4308" s="17" t="s">
        <v>5754</v>
      </c>
      <c r="M4308" s="5" t="s">
        <v>5788</v>
      </c>
      <c r="N4308" s="15" t="s">
        <v>5753</v>
      </c>
    </row>
    <row r="4309" spans="5:14" x14ac:dyDescent="0.25">
      <c r="E4309" s="15" t="s">
        <v>5753</v>
      </c>
      <c r="F4309" s="16" t="s">
        <v>5587</v>
      </c>
      <c r="G4309" s="17" t="s">
        <v>193</v>
      </c>
      <c r="H4309" s="17">
        <v>71</v>
      </c>
      <c r="I4309" s="18" t="str">
        <f t="shared" si="67"/>
        <v>MedvodeMedvode</v>
      </c>
      <c r="J4309" s="17" t="s">
        <v>193</v>
      </c>
      <c r="K4309" s="17" t="s">
        <v>2174</v>
      </c>
      <c r="L4309" s="17" t="s">
        <v>5754</v>
      </c>
      <c r="M4309" s="5" t="s">
        <v>5788</v>
      </c>
      <c r="N4309" s="15" t="s">
        <v>5753</v>
      </c>
    </row>
    <row r="4310" spans="5:14" x14ac:dyDescent="0.25">
      <c r="E4310" s="15" t="s">
        <v>5753</v>
      </c>
      <c r="F4310" s="16" t="s">
        <v>5587</v>
      </c>
      <c r="G4310" s="17" t="s">
        <v>193</v>
      </c>
      <c r="H4310" s="17">
        <v>71</v>
      </c>
      <c r="I4310" s="18" t="str">
        <f t="shared" si="67"/>
        <v>MedvodeMoše</v>
      </c>
      <c r="J4310" s="17" t="s">
        <v>1962</v>
      </c>
      <c r="K4310" s="17" t="s">
        <v>3869</v>
      </c>
      <c r="L4310" s="17" t="s">
        <v>5754</v>
      </c>
      <c r="M4310" s="5" t="s">
        <v>5788</v>
      </c>
      <c r="N4310" s="15" t="s">
        <v>5753</v>
      </c>
    </row>
    <row r="4311" spans="5:14" x14ac:dyDescent="0.25">
      <c r="E4311" s="15" t="s">
        <v>5753</v>
      </c>
      <c r="F4311" s="16" t="s">
        <v>5587</v>
      </c>
      <c r="G4311" s="17" t="s">
        <v>193</v>
      </c>
      <c r="H4311" s="17">
        <v>71</v>
      </c>
      <c r="I4311" s="18" t="str">
        <f t="shared" si="67"/>
        <v>MedvodeOsolnik</v>
      </c>
      <c r="J4311" s="17" t="s">
        <v>2107</v>
      </c>
      <c r="K4311" s="17" t="s">
        <v>2306</v>
      </c>
      <c r="L4311" s="17" t="s">
        <v>5754</v>
      </c>
      <c r="M4311" s="5" t="s">
        <v>5788</v>
      </c>
      <c r="N4311" s="15" t="s">
        <v>5753</v>
      </c>
    </row>
    <row r="4312" spans="5:14" x14ac:dyDescent="0.25">
      <c r="E4312" s="15" t="s">
        <v>5753</v>
      </c>
      <c r="F4312" s="16" t="s">
        <v>5587</v>
      </c>
      <c r="G4312" s="17" t="s">
        <v>193</v>
      </c>
      <c r="H4312" s="17">
        <v>71</v>
      </c>
      <c r="I4312" s="18" t="str">
        <f t="shared" si="67"/>
        <v>MedvodeRakovnik</v>
      </c>
      <c r="J4312" s="17" t="s">
        <v>2234</v>
      </c>
      <c r="K4312" s="17" t="s">
        <v>2429</v>
      </c>
      <c r="L4312" s="17" t="s">
        <v>5754</v>
      </c>
      <c r="M4312" s="5" t="s">
        <v>5788</v>
      </c>
      <c r="N4312" s="15" t="s">
        <v>5753</v>
      </c>
    </row>
    <row r="4313" spans="5:14" x14ac:dyDescent="0.25">
      <c r="E4313" s="15" t="s">
        <v>5753</v>
      </c>
      <c r="F4313" s="16" t="s">
        <v>5587</v>
      </c>
      <c r="G4313" s="17" t="s">
        <v>193</v>
      </c>
      <c r="H4313" s="17">
        <v>71</v>
      </c>
      <c r="I4313" s="18" t="str">
        <f t="shared" si="67"/>
        <v>MedvodeSeničica</v>
      </c>
      <c r="J4313" s="17" t="s">
        <v>2370</v>
      </c>
      <c r="K4313" s="17" t="s">
        <v>2543</v>
      </c>
      <c r="L4313" s="17" t="s">
        <v>5754</v>
      </c>
      <c r="M4313" s="5" t="s">
        <v>5788</v>
      </c>
      <c r="N4313" s="15" t="s">
        <v>5753</v>
      </c>
    </row>
    <row r="4314" spans="5:14" x14ac:dyDescent="0.25">
      <c r="E4314" s="15" t="s">
        <v>5753</v>
      </c>
      <c r="F4314" s="16" t="s">
        <v>5587</v>
      </c>
      <c r="G4314" s="17" t="s">
        <v>193</v>
      </c>
      <c r="H4314" s="17">
        <v>71</v>
      </c>
      <c r="I4314" s="18" t="str">
        <f t="shared" si="67"/>
        <v>MedvodeSetnica - del</v>
      </c>
      <c r="J4314" s="17" t="s">
        <v>2480</v>
      </c>
      <c r="K4314" s="17" t="s">
        <v>2649</v>
      </c>
      <c r="L4314" s="17" t="s">
        <v>5754</v>
      </c>
      <c r="M4314" s="5" t="s">
        <v>5788</v>
      </c>
      <c r="N4314" s="15" t="s">
        <v>5753</v>
      </c>
    </row>
    <row r="4315" spans="5:14" x14ac:dyDescent="0.25">
      <c r="E4315" s="15" t="s">
        <v>5753</v>
      </c>
      <c r="F4315" s="16" t="s">
        <v>5587</v>
      </c>
      <c r="G4315" s="17" t="s">
        <v>193</v>
      </c>
      <c r="H4315" s="17">
        <v>71</v>
      </c>
      <c r="I4315" s="18" t="str">
        <f t="shared" si="67"/>
        <v>MedvodeSmlednik</v>
      </c>
      <c r="J4315" s="17" t="s">
        <v>2596</v>
      </c>
      <c r="K4315" s="17" t="s">
        <v>4058</v>
      </c>
      <c r="L4315" s="17" t="s">
        <v>5754</v>
      </c>
      <c r="M4315" s="5" t="s">
        <v>5788</v>
      </c>
      <c r="N4315" s="15" t="s">
        <v>5753</v>
      </c>
    </row>
    <row r="4316" spans="5:14" x14ac:dyDescent="0.25">
      <c r="E4316" s="15" t="s">
        <v>5753</v>
      </c>
      <c r="F4316" s="16" t="s">
        <v>5587</v>
      </c>
      <c r="G4316" s="17" t="s">
        <v>193</v>
      </c>
      <c r="H4316" s="17">
        <v>71</v>
      </c>
      <c r="I4316" s="18" t="str">
        <f t="shared" si="67"/>
        <v>MedvodeSora</v>
      </c>
      <c r="J4316" s="17" t="s">
        <v>2701</v>
      </c>
      <c r="K4316" s="17" t="s">
        <v>2749</v>
      </c>
      <c r="L4316" s="17" t="s">
        <v>5754</v>
      </c>
      <c r="M4316" s="5" t="s">
        <v>5788</v>
      </c>
      <c r="N4316" s="15" t="s">
        <v>5753</v>
      </c>
    </row>
    <row r="4317" spans="5:14" x14ac:dyDescent="0.25">
      <c r="E4317" s="15" t="s">
        <v>5753</v>
      </c>
      <c r="F4317" s="16" t="s">
        <v>5587</v>
      </c>
      <c r="G4317" s="17" t="s">
        <v>193</v>
      </c>
      <c r="H4317" s="17">
        <v>71</v>
      </c>
      <c r="I4317" s="18" t="str">
        <f t="shared" si="67"/>
        <v>MedvodeSpodnja Senica</v>
      </c>
      <c r="J4317" s="17" t="s">
        <v>2801</v>
      </c>
      <c r="K4317" s="17" t="s">
        <v>2850</v>
      </c>
      <c r="L4317" s="17" t="s">
        <v>5754</v>
      </c>
      <c r="M4317" s="5" t="s">
        <v>5788</v>
      </c>
      <c r="N4317" s="15" t="s">
        <v>5753</v>
      </c>
    </row>
    <row r="4318" spans="5:14" x14ac:dyDescent="0.25">
      <c r="E4318" s="15" t="s">
        <v>5753</v>
      </c>
      <c r="F4318" s="16" t="s">
        <v>5587</v>
      </c>
      <c r="G4318" s="17" t="s">
        <v>193</v>
      </c>
      <c r="H4318" s="17">
        <v>71</v>
      </c>
      <c r="I4318" s="18" t="str">
        <f t="shared" si="67"/>
        <v>MedvodeSpodnje Pirniče</v>
      </c>
      <c r="J4318" s="17" t="s">
        <v>2902</v>
      </c>
      <c r="K4318" s="17" t="s">
        <v>4147</v>
      </c>
      <c r="L4318" s="17" t="s">
        <v>5754</v>
      </c>
      <c r="M4318" s="5" t="s">
        <v>5788</v>
      </c>
      <c r="N4318" s="15" t="s">
        <v>5753</v>
      </c>
    </row>
    <row r="4319" spans="5:14" x14ac:dyDescent="0.25">
      <c r="E4319" s="15" t="s">
        <v>5753</v>
      </c>
      <c r="F4319" s="16" t="s">
        <v>5587</v>
      </c>
      <c r="G4319" s="17" t="s">
        <v>193</v>
      </c>
      <c r="H4319" s="17">
        <v>71</v>
      </c>
      <c r="I4319" s="18" t="str">
        <f t="shared" si="67"/>
        <v>MedvodeStudenčice</v>
      </c>
      <c r="J4319" s="17" t="s">
        <v>2996</v>
      </c>
      <c r="K4319" s="17" t="s">
        <v>2951</v>
      </c>
      <c r="L4319" s="17" t="s">
        <v>5754</v>
      </c>
      <c r="M4319" s="5" t="s">
        <v>5788</v>
      </c>
      <c r="N4319" s="15" t="s">
        <v>5753</v>
      </c>
    </row>
    <row r="4320" spans="5:14" x14ac:dyDescent="0.25">
      <c r="E4320" s="15" t="s">
        <v>5753</v>
      </c>
      <c r="F4320" s="16" t="s">
        <v>5587</v>
      </c>
      <c r="G4320" s="17" t="s">
        <v>193</v>
      </c>
      <c r="H4320" s="17">
        <v>71</v>
      </c>
      <c r="I4320" s="18" t="str">
        <f t="shared" si="67"/>
        <v>MedvodeTehovec</v>
      </c>
      <c r="J4320" s="17" t="s">
        <v>3080</v>
      </c>
      <c r="K4320" s="17" t="s">
        <v>3036</v>
      </c>
      <c r="L4320" s="17" t="s">
        <v>5754</v>
      </c>
      <c r="M4320" s="5" t="s">
        <v>5788</v>
      </c>
      <c r="N4320" s="15" t="s">
        <v>5753</v>
      </c>
    </row>
    <row r="4321" spans="5:14" x14ac:dyDescent="0.25">
      <c r="E4321" s="15" t="s">
        <v>5753</v>
      </c>
      <c r="F4321" s="16" t="s">
        <v>5587</v>
      </c>
      <c r="G4321" s="17" t="s">
        <v>193</v>
      </c>
      <c r="H4321" s="17">
        <v>71</v>
      </c>
      <c r="I4321" s="18" t="str">
        <f t="shared" si="67"/>
        <v>MedvodeTopol pri Medvodah</v>
      </c>
      <c r="J4321" s="17" t="s">
        <v>3162</v>
      </c>
      <c r="K4321" s="17" t="s">
        <v>4193</v>
      </c>
      <c r="L4321" s="17" t="s">
        <v>5754</v>
      </c>
      <c r="M4321" s="5" t="s">
        <v>5788</v>
      </c>
      <c r="N4321" s="15" t="s">
        <v>5753</v>
      </c>
    </row>
    <row r="4322" spans="5:14" x14ac:dyDescent="0.25">
      <c r="E4322" s="15" t="s">
        <v>5753</v>
      </c>
      <c r="F4322" s="16" t="s">
        <v>5587</v>
      </c>
      <c r="G4322" s="17" t="s">
        <v>193</v>
      </c>
      <c r="H4322" s="17">
        <v>71</v>
      </c>
      <c r="I4322" s="18" t="str">
        <f t="shared" si="67"/>
        <v>MedvodeTrnovec</v>
      </c>
      <c r="J4322" s="17" t="s">
        <v>1994</v>
      </c>
      <c r="K4322" s="17" t="s">
        <v>5420</v>
      </c>
      <c r="L4322" s="17" t="s">
        <v>5754</v>
      </c>
      <c r="M4322" s="5" t="s">
        <v>5788</v>
      </c>
      <c r="N4322" s="15" t="s">
        <v>5753</v>
      </c>
    </row>
    <row r="4323" spans="5:14" x14ac:dyDescent="0.25">
      <c r="E4323" s="15" t="s">
        <v>5753</v>
      </c>
      <c r="F4323" s="16" t="s">
        <v>5587</v>
      </c>
      <c r="G4323" s="17" t="s">
        <v>193</v>
      </c>
      <c r="H4323" s="17">
        <v>71</v>
      </c>
      <c r="I4323" s="18" t="str">
        <f t="shared" si="67"/>
        <v>MedvodeValburga</v>
      </c>
      <c r="J4323" s="17" t="s">
        <v>3327</v>
      </c>
      <c r="K4323" s="17" t="s">
        <v>4239</v>
      </c>
      <c r="L4323" s="17" t="s">
        <v>5754</v>
      </c>
      <c r="M4323" s="5" t="s">
        <v>5788</v>
      </c>
      <c r="N4323" s="15" t="s">
        <v>5753</v>
      </c>
    </row>
    <row r="4324" spans="5:14" x14ac:dyDescent="0.25">
      <c r="E4324" s="15" t="s">
        <v>5753</v>
      </c>
      <c r="F4324" s="16" t="s">
        <v>5587</v>
      </c>
      <c r="G4324" s="17" t="s">
        <v>193</v>
      </c>
      <c r="H4324" s="17">
        <v>71</v>
      </c>
      <c r="I4324" s="18" t="str">
        <f t="shared" si="67"/>
        <v>MedvodeVaše</v>
      </c>
      <c r="J4324" s="17" t="s">
        <v>3405</v>
      </c>
      <c r="K4324" s="17" t="s">
        <v>4278</v>
      </c>
      <c r="L4324" s="17" t="s">
        <v>5754</v>
      </c>
      <c r="M4324" s="5" t="s">
        <v>5788</v>
      </c>
      <c r="N4324" s="15" t="s">
        <v>5753</v>
      </c>
    </row>
    <row r="4325" spans="5:14" x14ac:dyDescent="0.25">
      <c r="E4325" s="15" t="s">
        <v>5753</v>
      </c>
      <c r="F4325" s="16" t="s">
        <v>5587</v>
      </c>
      <c r="G4325" s="17" t="s">
        <v>193</v>
      </c>
      <c r="H4325" s="17">
        <v>71</v>
      </c>
      <c r="I4325" s="18" t="str">
        <f t="shared" si="67"/>
        <v>MedvodeVerje</v>
      </c>
      <c r="J4325" s="17" t="s">
        <v>3475</v>
      </c>
      <c r="K4325" s="17" t="s">
        <v>5436</v>
      </c>
      <c r="L4325" s="17" t="s">
        <v>5754</v>
      </c>
      <c r="M4325" s="5" t="s">
        <v>5788</v>
      </c>
      <c r="N4325" s="15" t="s">
        <v>5753</v>
      </c>
    </row>
    <row r="4326" spans="5:14" x14ac:dyDescent="0.25">
      <c r="E4326" s="15" t="s">
        <v>5753</v>
      </c>
      <c r="F4326" s="16" t="s">
        <v>5587</v>
      </c>
      <c r="G4326" s="17" t="s">
        <v>193</v>
      </c>
      <c r="H4326" s="17">
        <v>71</v>
      </c>
      <c r="I4326" s="18" t="str">
        <f t="shared" si="67"/>
        <v>MedvodeVikrče</v>
      </c>
      <c r="J4326" s="17" t="s">
        <v>3544</v>
      </c>
      <c r="K4326" s="17" t="s">
        <v>4318</v>
      </c>
      <c r="L4326" s="17" t="s">
        <v>5754</v>
      </c>
      <c r="M4326" s="5" t="s">
        <v>5788</v>
      </c>
      <c r="N4326" s="15" t="s">
        <v>5753</v>
      </c>
    </row>
    <row r="4327" spans="5:14" x14ac:dyDescent="0.25">
      <c r="E4327" s="15" t="s">
        <v>5753</v>
      </c>
      <c r="F4327" s="16" t="s">
        <v>5587</v>
      </c>
      <c r="G4327" s="17" t="s">
        <v>193</v>
      </c>
      <c r="H4327" s="17">
        <v>71</v>
      </c>
      <c r="I4327" s="18" t="str">
        <f t="shared" si="67"/>
        <v>MedvodeZavrh pod Šmarno goro</v>
      </c>
      <c r="J4327" s="17" t="s">
        <v>3609</v>
      </c>
      <c r="K4327" s="17" t="s">
        <v>4355</v>
      </c>
      <c r="L4327" s="17" t="s">
        <v>5754</v>
      </c>
      <c r="M4327" s="5" t="s">
        <v>5788</v>
      </c>
      <c r="N4327" s="15" t="s">
        <v>5753</v>
      </c>
    </row>
    <row r="4328" spans="5:14" x14ac:dyDescent="0.25">
      <c r="E4328" s="15" t="s">
        <v>5753</v>
      </c>
      <c r="F4328" s="16" t="s">
        <v>5587</v>
      </c>
      <c r="G4328" s="17" t="s">
        <v>193</v>
      </c>
      <c r="H4328" s="17">
        <v>71</v>
      </c>
      <c r="I4328" s="18" t="str">
        <f t="shared" si="67"/>
        <v>MedvodeZbilje</v>
      </c>
      <c r="J4328" s="17" t="s">
        <v>3675</v>
      </c>
      <c r="K4328" s="17" t="s">
        <v>4393</v>
      </c>
      <c r="L4328" s="17" t="s">
        <v>5754</v>
      </c>
      <c r="M4328" s="5" t="s">
        <v>5788</v>
      </c>
      <c r="N4328" s="15" t="s">
        <v>5753</v>
      </c>
    </row>
    <row r="4329" spans="5:14" x14ac:dyDescent="0.25">
      <c r="E4329" s="15" t="s">
        <v>5753</v>
      </c>
      <c r="F4329" s="16" t="s">
        <v>5587</v>
      </c>
      <c r="G4329" s="17" t="s">
        <v>193</v>
      </c>
      <c r="H4329" s="17">
        <v>71</v>
      </c>
      <c r="I4329" s="18" t="str">
        <f t="shared" si="67"/>
        <v>MedvodeZgornja Senica</v>
      </c>
      <c r="J4329" s="17" t="s">
        <v>3738</v>
      </c>
      <c r="K4329" s="17" t="s">
        <v>5592</v>
      </c>
      <c r="L4329" s="17" t="s">
        <v>5754</v>
      </c>
      <c r="M4329" s="5" t="s">
        <v>5788</v>
      </c>
      <c r="N4329" s="15" t="s">
        <v>5753</v>
      </c>
    </row>
    <row r="4330" spans="5:14" x14ac:dyDescent="0.25">
      <c r="E4330" s="15" t="s">
        <v>5753</v>
      </c>
      <c r="F4330" s="16" t="s">
        <v>5587</v>
      </c>
      <c r="G4330" s="17" t="s">
        <v>193</v>
      </c>
      <c r="H4330" s="17">
        <v>71</v>
      </c>
      <c r="I4330" s="18" t="str">
        <f t="shared" si="67"/>
        <v>MedvodeZgornje Pirniče</v>
      </c>
      <c r="J4330" s="17" t="s">
        <v>3795</v>
      </c>
      <c r="K4330" s="17" t="s">
        <v>4430</v>
      </c>
      <c r="L4330" s="17" t="s">
        <v>5754</v>
      </c>
      <c r="M4330" s="5" t="s">
        <v>5788</v>
      </c>
      <c r="N4330" s="15" t="s">
        <v>5753</v>
      </c>
    </row>
    <row r="4331" spans="5:14" x14ac:dyDescent="0.25">
      <c r="E4331" s="15" t="s">
        <v>5753</v>
      </c>
      <c r="F4331" s="16" t="s">
        <v>5587</v>
      </c>
      <c r="G4331" s="17" t="s">
        <v>193</v>
      </c>
      <c r="H4331" s="17">
        <v>71</v>
      </c>
      <c r="I4331" s="18" t="str">
        <f t="shared" si="67"/>
        <v>MedvodeŽlebe</v>
      </c>
      <c r="J4331" s="17" t="s">
        <v>3846</v>
      </c>
      <c r="K4331" s="17" t="s">
        <v>5512</v>
      </c>
      <c r="L4331" s="17" t="s">
        <v>5754</v>
      </c>
      <c r="M4331" s="5" t="s">
        <v>5788</v>
      </c>
      <c r="N4331" s="15" t="s">
        <v>5753</v>
      </c>
    </row>
    <row r="4332" spans="5:14" x14ac:dyDescent="0.25">
      <c r="E4332" s="15" t="s">
        <v>5753</v>
      </c>
      <c r="F4332" s="16" t="s">
        <v>5587</v>
      </c>
      <c r="G4332" s="17" t="s">
        <v>194</v>
      </c>
      <c r="H4332" s="17">
        <v>72</v>
      </c>
      <c r="I4332" s="18" t="str">
        <f t="shared" si="67"/>
        <v>MengešDobeno</v>
      </c>
      <c r="J4332" s="17" t="s">
        <v>459</v>
      </c>
      <c r="K4332" s="17" t="s">
        <v>377</v>
      </c>
      <c r="L4332" s="17" t="s">
        <v>5754</v>
      </c>
      <c r="M4332" s="5" t="s">
        <v>5788</v>
      </c>
      <c r="N4332" s="15" t="s">
        <v>5753</v>
      </c>
    </row>
    <row r="4333" spans="5:14" x14ac:dyDescent="0.25">
      <c r="E4333" s="15" t="s">
        <v>5753</v>
      </c>
      <c r="F4333" s="16" t="s">
        <v>5587</v>
      </c>
      <c r="G4333" s="17" t="s">
        <v>194</v>
      </c>
      <c r="H4333" s="17">
        <v>72</v>
      </c>
      <c r="I4333" s="18" t="str">
        <f t="shared" si="67"/>
        <v>MengešLoka pri Mengšu</v>
      </c>
      <c r="J4333" s="17" t="s">
        <v>649</v>
      </c>
      <c r="K4333" s="17" t="s">
        <v>566</v>
      </c>
      <c r="L4333" s="17" t="s">
        <v>5754</v>
      </c>
      <c r="M4333" s="5" t="s">
        <v>5788</v>
      </c>
      <c r="N4333" s="15" t="s">
        <v>5753</v>
      </c>
    </row>
    <row r="4334" spans="5:14" x14ac:dyDescent="0.25">
      <c r="E4334" s="15" t="s">
        <v>5753</v>
      </c>
      <c r="F4334" s="16" t="s">
        <v>5587</v>
      </c>
      <c r="G4334" s="17" t="s">
        <v>194</v>
      </c>
      <c r="H4334" s="17">
        <v>72</v>
      </c>
      <c r="I4334" s="18" t="str">
        <f t="shared" si="67"/>
        <v>MengešMengeš</v>
      </c>
      <c r="J4334" s="17" t="s">
        <v>194</v>
      </c>
      <c r="K4334" s="17" t="s">
        <v>753</v>
      </c>
      <c r="L4334" s="17" t="s">
        <v>5754</v>
      </c>
      <c r="M4334" s="5" t="s">
        <v>5788</v>
      </c>
      <c r="N4334" s="15" t="s">
        <v>5753</v>
      </c>
    </row>
    <row r="4335" spans="5:14" x14ac:dyDescent="0.25">
      <c r="E4335" s="15" t="s">
        <v>5753</v>
      </c>
      <c r="F4335" s="16" t="s">
        <v>5587</v>
      </c>
      <c r="G4335" s="17" t="s">
        <v>194</v>
      </c>
      <c r="H4335" s="17">
        <v>72</v>
      </c>
      <c r="I4335" s="18" t="str">
        <f t="shared" si="67"/>
        <v>MengešTopole</v>
      </c>
      <c r="J4335" s="17" t="s">
        <v>1009</v>
      </c>
      <c r="K4335" s="17" t="s">
        <v>929</v>
      </c>
      <c r="L4335" s="17" t="s">
        <v>5754</v>
      </c>
      <c r="M4335" s="5" t="s">
        <v>5788</v>
      </c>
      <c r="N4335" s="15" t="s">
        <v>5753</v>
      </c>
    </row>
    <row r="4336" spans="5:14" x14ac:dyDescent="0.25">
      <c r="E4336" s="15" t="s">
        <v>5753</v>
      </c>
      <c r="F4336" s="16" t="s">
        <v>5587</v>
      </c>
      <c r="G4336" s="17" t="s">
        <v>203</v>
      </c>
      <c r="H4336" s="17">
        <v>77</v>
      </c>
      <c r="I4336" s="18" t="str">
        <f t="shared" si="67"/>
        <v>MoravčeČešnjice pri Moravčah</v>
      </c>
      <c r="J4336" s="17" t="s">
        <v>466</v>
      </c>
      <c r="K4336" s="17" t="s">
        <v>377</v>
      </c>
      <c r="L4336" s="17" t="s">
        <v>5754</v>
      </c>
      <c r="M4336" s="5" t="s">
        <v>5788</v>
      </c>
      <c r="N4336" s="15" t="s">
        <v>5753</v>
      </c>
    </row>
    <row r="4337" spans="5:14" x14ac:dyDescent="0.25">
      <c r="E4337" s="15" t="s">
        <v>5753</v>
      </c>
      <c r="F4337" s="16" t="s">
        <v>5587</v>
      </c>
      <c r="G4337" s="17" t="s">
        <v>203</v>
      </c>
      <c r="H4337" s="17">
        <v>77</v>
      </c>
      <c r="I4337" s="18" t="str">
        <f t="shared" si="67"/>
        <v>MoravčeDešen</v>
      </c>
      <c r="J4337" s="17" t="s">
        <v>658</v>
      </c>
      <c r="K4337" s="17" t="s">
        <v>566</v>
      </c>
      <c r="L4337" s="17" t="s">
        <v>5754</v>
      </c>
      <c r="M4337" s="5" t="s">
        <v>5788</v>
      </c>
      <c r="N4337" s="15" t="s">
        <v>5753</v>
      </c>
    </row>
    <row r="4338" spans="5:14" x14ac:dyDescent="0.25">
      <c r="E4338" s="15" t="s">
        <v>5753</v>
      </c>
      <c r="F4338" s="16" t="s">
        <v>5587</v>
      </c>
      <c r="G4338" s="17" t="s">
        <v>203</v>
      </c>
      <c r="H4338" s="17">
        <v>77</v>
      </c>
      <c r="I4338" s="18" t="str">
        <f t="shared" si="67"/>
        <v>MoravčeDole pod Sv. Trojico</v>
      </c>
      <c r="J4338" s="17" t="s">
        <v>836</v>
      </c>
      <c r="K4338" s="17" t="s">
        <v>753</v>
      </c>
      <c r="L4338" s="17" t="s">
        <v>5754</v>
      </c>
      <c r="M4338" s="5" t="s">
        <v>5788</v>
      </c>
      <c r="N4338" s="15" t="s">
        <v>5753</v>
      </c>
    </row>
    <row r="4339" spans="5:14" x14ac:dyDescent="0.25">
      <c r="E4339" s="15" t="s">
        <v>5753</v>
      </c>
      <c r="F4339" s="16" t="s">
        <v>5587</v>
      </c>
      <c r="G4339" s="17" t="s">
        <v>203</v>
      </c>
      <c r="H4339" s="17">
        <v>77</v>
      </c>
      <c r="I4339" s="18" t="str">
        <f t="shared" si="67"/>
        <v>MoravčeDole pri Krašcah</v>
      </c>
      <c r="J4339" s="17" t="s">
        <v>1018</v>
      </c>
      <c r="K4339" s="17" t="s">
        <v>929</v>
      </c>
      <c r="L4339" s="17" t="s">
        <v>5754</v>
      </c>
      <c r="M4339" s="5" t="s">
        <v>5788</v>
      </c>
      <c r="N4339" s="15" t="s">
        <v>5753</v>
      </c>
    </row>
    <row r="4340" spans="5:14" x14ac:dyDescent="0.25">
      <c r="E4340" s="15" t="s">
        <v>5753</v>
      </c>
      <c r="F4340" s="16" t="s">
        <v>5587</v>
      </c>
      <c r="G4340" s="17" t="s">
        <v>203</v>
      </c>
      <c r="H4340" s="17">
        <v>77</v>
      </c>
      <c r="I4340" s="18" t="str">
        <f t="shared" si="67"/>
        <v>MoravčeDrtija</v>
      </c>
      <c r="J4340" s="17" t="s">
        <v>1195</v>
      </c>
      <c r="K4340" s="17" t="s">
        <v>1109</v>
      </c>
      <c r="L4340" s="17" t="s">
        <v>5754</v>
      </c>
      <c r="M4340" s="5" t="s">
        <v>5788</v>
      </c>
      <c r="N4340" s="15" t="s">
        <v>5753</v>
      </c>
    </row>
    <row r="4341" spans="5:14" x14ac:dyDescent="0.25">
      <c r="E4341" s="15" t="s">
        <v>5753</v>
      </c>
      <c r="F4341" s="16" t="s">
        <v>5587</v>
      </c>
      <c r="G4341" s="17" t="s">
        <v>203</v>
      </c>
      <c r="H4341" s="17">
        <v>77</v>
      </c>
      <c r="I4341" s="18" t="str">
        <f t="shared" si="67"/>
        <v>MoravčeDvorje</v>
      </c>
      <c r="J4341" s="17" t="s">
        <v>1363</v>
      </c>
      <c r="K4341" s="17" t="s">
        <v>1275</v>
      </c>
      <c r="L4341" s="17" t="s">
        <v>5754</v>
      </c>
      <c r="M4341" s="5" t="s">
        <v>5788</v>
      </c>
      <c r="N4341" s="15" t="s">
        <v>5753</v>
      </c>
    </row>
    <row r="4342" spans="5:14" x14ac:dyDescent="0.25">
      <c r="E4342" s="15" t="s">
        <v>5753</v>
      </c>
      <c r="F4342" s="16" t="s">
        <v>5587</v>
      </c>
      <c r="G4342" s="17" t="s">
        <v>203</v>
      </c>
      <c r="H4342" s="17">
        <v>77</v>
      </c>
      <c r="I4342" s="18" t="str">
        <f t="shared" si="67"/>
        <v>MoravčeGabrje pod Limbarsko Goro</v>
      </c>
      <c r="J4342" s="17" t="s">
        <v>1523</v>
      </c>
      <c r="K4342" s="17" t="s">
        <v>1441</v>
      </c>
      <c r="L4342" s="17" t="s">
        <v>5754</v>
      </c>
      <c r="M4342" s="5" t="s">
        <v>5788</v>
      </c>
      <c r="N4342" s="15" t="s">
        <v>5753</v>
      </c>
    </row>
    <row r="4343" spans="5:14" x14ac:dyDescent="0.25">
      <c r="E4343" s="15" t="s">
        <v>5753</v>
      </c>
      <c r="F4343" s="16" t="s">
        <v>5587</v>
      </c>
      <c r="G4343" s="17" t="s">
        <v>203</v>
      </c>
      <c r="H4343" s="17">
        <v>77</v>
      </c>
      <c r="I4343" s="18" t="str">
        <f t="shared" si="67"/>
        <v>MoravčeGora pri Pečah</v>
      </c>
      <c r="J4343" s="17" t="s">
        <v>1680</v>
      </c>
      <c r="K4343" s="17" t="s">
        <v>1599</v>
      </c>
      <c r="L4343" s="17" t="s">
        <v>5754</v>
      </c>
      <c r="M4343" s="5" t="s">
        <v>5788</v>
      </c>
      <c r="N4343" s="15" t="s">
        <v>5753</v>
      </c>
    </row>
    <row r="4344" spans="5:14" x14ac:dyDescent="0.25">
      <c r="E4344" s="15" t="s">
        <v>5753</v>
      </c>
      <c r="F4344" s="16" t="s">
        <v>5587</v>
      </c>
      <c r="G4344" s="17" t="s">
        <v>203</v>
      </c>
      <c r="H4344" s="17">
        <v>77</v>
      </c>
      <c r="I4344" s="18" t="str">
        <f t="shared" si="67"/>
        <v>MoravčeGorica</v>
      </c>
      <c r="J4344" s="17" t="s">
        <v>1542</v>
      </c>
      <c r="K4344" s="17" t="s">
        <v>2174</v>
      </c>
      <c r="L4344" s="17" t="s">
        <v>5754</v>
      </c>
      <c r="M4344" s="5" t="s">
        <v>5788</v>
      </c>
      <c r="N4344" s="15" t="s">
        <v>5753</v>
      </c>
    </row>
    <row r="4345" spans="5:14" x14ac:dyDescent="0.25">
      <c r="E4345" s="15" t="s">
        <v>5753</v>
      </c>
      <c r="F4345" s="16" t="s">
        <v>5587</v>
      </c>
      <c r="G4345" s="17" t="s">
        <v>203</v>
      </c>
      <c r="H4345" s="17">
        <v>77</v>
      </c>
      <c r="I4345" s="18" t="str">
        <f t="shared" si="67"/>
        <v>MoravčeGoričica pri Moravčah</v>
      </c>
      <c r="J4345" s="17" t="s">
        <v>1969</v>
      </c>
      <c r="K4345" s="17" t="s">
        <v>3869</v>
      </c>
      <c r="L4345" s="17" t="s">
        <v>5754</v>
      </c>
      <c r="M4345" s="5" t="s">
        <v>5788</v>
      </c>
      <c r="N4345" s="15" t="s">
        <v>5753</v>
      </c>
    </row>
    <row r="4346" spans="5:14" x14ac:dyDescent="0.25">
      <c r="E4346" s="15" t="s">
        <v>5753</v>
      </c>
      <c r="F4346" s="16" t="s">
        <v>5587</v>
      </c>
      <c r="G4346" s="17" t="s">
        <v>203</v>
      </c>
      <c r="H4346" s="17">
        <v>77</v>
      </c>
      <c r="I4346" s="18" t="str">
        <f t="shared" si="67"/>
        <v>MoravčeHrastnik</v>
      </c>
      <c r="J4346" s="17" t="s">
        <v>147</v>
      </c>
      <c r="K4346" s="17" t="s">
        <v>2306</v>
      </c>
      <c r="L4346" s="17" t="s">
        <v>5754</v>
      </c>
      <c r="M4346" s="5" t="s">
        <v>5788</v>
      </c>
      <c r="N4346" s="15" t="s">
        <v>5753</v>
      </c>
    </row>
    <row r="4347" spans="5:14" x14ac:dyDescent="0.25">
      <c r="E4347" s="15" t="s">
        <v>5753</v>
      </c>
      <c r="F4347" s="16" t="s">
        <v>5587</v>
      </c>
      <c r="G4347" s="17" t="s">
        <v>203</v>
      </c>
      <c r="H4347" s="17">
        <v>77</v>
      </c>
      <c r="I4347" s="18" t="str">
        <f t="shared" si="67"/>
        <v>MoravčeHrib nad Ribčami</v>
      </c>
      <c r="J4347" s="17" t="s">
        <v>2240</v>
      </c>
      <c r="K4347" s="17" t="s">
        <v>2429</v>
      </c>
      <c r="L4347" s="17" t="s">
        <v>5754</v>
      </c>
      <c r="M4347" s="5" t="s">
        <v>5788</v>
      </c>
      <c r="N4347" s="15" t="s">
        <v>5753</v>
      </c>
    </row>
    <row r="4348" spans="5:14" x14ac:dyDescent="0.25">
      <c r="E4348" s="15" t="s">
        <v>5753</v>
      </c>
      <c r="F4348" s="16" t="s">
        <v>5587</v>
      </c>
      <c r="G4348" s="17" t="s">
        <v>203</v>
      </c>
      <c r="H4348" s="17">
        <v>77</v>
      </c>
      <c r="I4348" s="18" t="str">
        <f t="shared" si="67"/>
        <v>MoravčeImenje</v>
      </c>
      <c r="J4348" s="17" t="s">
        <v>2376</v>
      </c>
      <c r="K4348" s="17" t="s">
        <v>2543</v>
      </c>
      <c r="L4348" s="17" t="s">
        <v>5754</v>
      </c>
      <c r="M4348" s="5" t="s">
        <v>5788</v>
      </c>
      <c r="N4348" s="15" t="s">
        <v>5753</v>
      </c>
    </row>
    <row r="4349" spans="5:14" x14ac:dyDescent="0.25">
      <c r="E4349" s="15" t="s">
        <v>5753</v>
      </c>
      <c r="F4349" s="16" t="s">
        <v>5587</v>
      </c>
      <c r="G4349" s="17" t="s">
        <v>203</v>
      </c>
      <c r="H4349" s="17">
        <v>77</v>
      </c>
      <c r="I4349" s="18" t="str">
        <f t="shared" si="67"/>
        <v>MoravčeKatarija</v>
      </c>
      <c r="J4349" s="17" t="s">
        <v>2486</v>
      </c>
      <c r="K4349" s="17" t="s">
        <v>2649</v>
      </c>
      <c r="L4349" s="17" t="s">
        <v>5754</v>
      </c>
      <c r="M4349" s="5" t="s">
        <v>5788</v>
      </c>
      <c r="N4349" s="15" t="s">
        <v>5753</v>
      </c>
    </row>
    <row r="4350" spans="5:14" x14ac:dyDescent="0.25">
      <c r="E4350" s="15" t="s">
        <v>5753</v>
      </c>
      <c r="F4350" s="16" t="s">
        <v>5587</v>
      </c>
      <c r="G4350" s="17" t="s">
        <v>203</v>
      </c>
      <c r="H4350" s="17">
        <v>77</v>
      </c>
      <c r="I4350" s="18" t="str">
        <f t="shared" si="67"/>
        <v>MoravčeKrašce</v>
      </c>
      <c r="J4350" s="17" t="s">
        <v>2602</v>
      </c>
      <c r="K4350" s="17" t="s">
        <v>2749</v>
      </c>
      <c r="L4350" s="17" t="s">
        <v>5754</v>
      </c>
      <c r="M4350" s="5" t="s">
        <v>5788</v>
      </c>
      <c r="N4350" s="15" t="s">
        <v>5753</v>
      </c>
    </row>
    <row r="4351" spans="5:14" x14ac:dyDescent="0.25">
      <c r="E4351" s="15" t="s">
        <v>5753</v>
      </c>
      <c r="F4351" s="16" t="s">
        <v>5587</v>
      </c>
      <c r="G4351" s="17" t="s">
        <v>203</v>
      </c>
      <c r="H4351" s="17">
        <v>77</v>
      </c>
      <c r="I4351" s="18" t="str">
        <f t="shared" si="67"/>
        <v>MoravčeKrižate</v>
      </c>
      <c r="J4351" s="17" t="s">
        <v>2705</v>
      </c>
      <c r="K4351" s="17" t="s">
        <v>2850</v>
      </c>
      <c r="L4351" s="17" t="s">
        <v>5754</v>
      </c>
      <c r="M4351" s="5" t="s">
        <v>5788</v>
      </c>
      <c r="N4351" s="15" t="s">
        <v>5753</v>
      </c>
    </row>
    <row r="4352" spans="5:14" x14ac:dyDescent="0.25">
      <c r="E4352" s="15" t="s">
        <v>5753</v>
      </c>
      <c r="F4352" s="16" t="s">
        <v>5587</v>
      </c>
      <c r="G4352" s="17" t="s">
        <v>203</v>
      </c>
      <c r="H4352" s="17">
        <v>77</v>
      </c>
      <c r="I4352" s="18" t="str">
        <f t="shared" si="67"/>
        <v>MoravčeLimbarska Gora</v>
      </c>
      <c r="J4352" s="17" t="s">
        <v>2806</v>
      </c>
      <c r="K4352" s="17" t="s">
        <v>4147</v>
      </c>
      <c r="L4352" s="17" t="s">
        <v>5754</v>
      </c>
      <c r="M4352" s="5" t="s">
        <v>5788</v>
      </c>
      <c r="N4352" s="15" t="s">
        <v>5753</v>
      </c>
    </row>
    <row r="4353" spans="5:14" x14ac:dyDescent="0.25">
      <c r="E4353" s="15" t="s">
        <v>5753</v>
      </c>
      <c r="F4353" s="16" t="s">
        <v>5587</v>
      </c>
      <c r="G4353" s="17" t="s">
        <v>203</v>
      </c>
      <c r="H4353" s="17">
        <v>77</v>
      </c>
      <c r="I4353" s="18" t="str">
        <f t="shared" si="67"/>
        <v>MoravčeMoravče</v>
      </c>
      <c r="J4353" s="17" t="s">
        <v>203</v>
      </c>
      <c r="K4353" s="17" t="s">
        <v>2951</v>
      </c>
      <c r="L4353" s="17" t="s">
        <v>5754</v>
      </c>
      <c r="M4353" s="5" t="s">
        <v>5788</v>
      </c>
      <c r="N4353" s="15" t="s">
        <v>5753</v>
      </c>
    </row>
    <row r="4354" spans="5:14" x14ac:dyDescent="0.25">
      <c r="E4354" s="15" t="s">
        <v>5753</v>
      </c>
      <c r="F4354" s="16" t="s">
        <v>5587</v>
      </c>
      <c r="G4354" s="17" t="s">
        <v>203</v>
      </c>
      <c r="H4354" s="17">
        <v>77</v>
      </c>
      <c r="I4354" s="18" t="str">
        <f t="shared" ref="I4354:I4417" si="68">CONCATENATE(G4354,J4354)</f>
        <v>MoravčeMošenik</v>
      </c>
      <c r="J4354" s="17" t="s">
        <v>3000</v>
      </c>
      <c r="K4354" s="17" t="s">
        <v>3036</v>
      </c>
      <c r="L4354" s="17" t="s">
        <v>5754</v>
      </c>
      <c r="M4354" s="5" t="s">
        <v>5788</v>
      </c>
      <c r="N4354" s="15" t="s">
        <v>5753</v>
      </c>
    </row>
    <row r="4355" spans="5:14" x14ac:dyDescent="0.25">
      <c r="E4355" s="15" t="s">
        <v>5753</v>
      </c>
      <c r="F4355" s="16" t="s">
        <v>5587</v>
      </c>
      <c r="G4355" s="17" t="s">
        <v>203</v>
      </c>
      <c r="H4355" s="17">
        <v>77</v>
      </c>
      <c r="I4355" s="18" t="str">
        <f t="shared" si="68"/>
        <v>MoravčeNegastrn</v>
      </c>
      <c r="J4355" s="17" t="s">
        <v>3084</v>
      </c>
      <c r="K4355" s="17" t="s">
        <v>4193</v>
      </c>
      <c r="L4355" s="17" t="s">
        <v>5754</v>
      </c>
      <c r="M4355" s="5" t="s">
        <v>5788</v>
      </c>
      <c r="N4355" s="15" t="s">
        <v>5753</v>
      </c>
    </row>
    <row r="4356" spans="5:14" x14ac:dyDescent="0.25">
      <c r="E4356" s="15" t="s">
        <v>5753</v>
      </c>
      <c r="F4356" s="16" t="s">
        <v>5587</v>
      </c>
      <c r="G4356" s="17" t="s">
        <v>203</v>
      </c>
      <c r="H4356" s="17">
        <v>77</v>
      </c>
      <c r="I4356" s="18" t="str">
        <f t="shared" si="68"/>
        <v>MoravčePeče</v>
      </c>
      <c r="J4356" s="17" t="s">
        <v>3167</v>
      </c>
      <c r="K4356" s="17" t="s">
        <v>5420</v>
      </c>
      <c r="L4356" s="17" t="s">
        <v>5754</v>
      </c>
      <c r="M4356" s="5" t="s">
        <v>5788</v>
      </c>
      <c r="N4356" s="15" t="s">
        <v>5753</v>
      </c>
    </row>
    <row r="4357" spans="5:14" x14ac:dyDescent="0.25">
      <c r="E4357" s="15" t="s">
        <v>5753</v>
      </c>
      <c r="F4357" s="16" t="s">
        <v>5587</v>
      </c>
      <c r="G4357" s="17" t="s">
        <v>203</v>
      </c>
      <c r="H4357" s="17">
        <v>77</v>
      </c>
      <c r="I4357" s="18" t="str">
        <f t="shared" si="68"/>
        <v>MoravčePles</v>
      </c>
      <c r="J4357" s="17" t="s">
        <v>1445</v>
      </c>
      <c r="K4357" s="17" t="s">
        <v>4239</v>
      </c>
      <c r="L4357" s="17" t="s">
        <v>5754</v>
      </c>
      <c r="M4357" s="5" t="s">
        <v>5788</v>
      </c>
      <c r="N4357" s="15" t="s">
        <v>5753</v>
      </c>
    </row>
    <row r="4358" spans="5:14" x14ac:dyDescent="0.25">
      <c r="E4358" s="15" t="s">
        <v>5753</v>
      </c>
      <c r="F4358" s="16" t="s">
        <v>5587</v>
      </c>
      <c r="G4358" s="17" t="s">
        <v>203</v>
      </c>
      <c r="H4358" s="17">
        <v>77</v>
      </c>
      <c r="I4358" s="18" t="str">
        <f t="shared" si="68"/>
        <v>MoravčePodgorica pri Pečah</v>
      </c>
      <c r="J4358" s="17" t="s">
        <v>3330</v>
      </c>
      <c r="K4358" s="17" t="s">
        <v>4278</v>
      </c>
      <c r="L4358" s="17" t="s">
        <v>5754</v>
      </c>
      <c r="M4358" s="5" t="s">
        <v>5788</v>
      </c>
      <c r="N4358" s="15" t="s">
        <v>5753</v>
      </c>
    </row>
    <row r="4359" spans="5:14" x14ac:dyDescent="0.25">
      <c r="E4359" s="15" t="s">
        <v>5753</v>
      </c>
      <c r="F4359" s="16" t="s">
        <v>5587</v>
      </c>
      <c r="G4359" s="17" t="s">
        <v>203</v>
      </c>
      <c r="H4359" s="17">
        <v>77</v>
      </c>
      <c r="I4359" s="18" t="str">
        <f t="shared" si="68"/>
        <v>MoravčePodstran</v>
      </c>
      <c r="J4359" s="17" t="s">
        <v>3409</v>
      </c>
      <c r="K4359" s="17" t="s">
        <v>5436</v>
      </c>
      <c r="L4359" s="17" t="s">
        <v>5754</v>
      </c>
      <c r="M4359" s="5" t="s">
        <v>5788</v>
      </c>
      <c r="N4359" s="15" t="s">
        <v>5753</v>
      </c>
    </row>
    <row r="4360" spans="5:14" x14ac:dyDescent="0.25">
      <c r="E4360" s="15" t="s">
        <v>5753</v>
      </c>
      <c r="F4360" s="16" t="s">
        <v>5587</v>
      </c>
      <c r="G4360" s="17" t="s">
        <v>203</v>
      </c>
      <c r="H4360" s="17">
        <v>77</v>
      </c>
      <c r="I4360" s="18" t="str">
        <f t="shared" si="68"/>
        <v>MoravčePogled</v>
      </c>
      <c r="J4360" s="17" t="s">
        <v>2309</v>
      </c>
      <c r="K4360" s="17" t="s">
        <v>4318</v>
      </c>
      <c r="L4360" s="17" t="s">
        <v>5754</v>
      </c>
      <c r="M4360" s="5" t="s">
        <v>5788</v>
      </c>
      <c r="N4360" s="15" t="s">
        <v>5753</v>
      </c>
    </row>
    <row r="4361" spans="5:14" x14ac:dyDescent="0.25">
      <c r="E4361" s="15" t="s">
        <v>5753</v>
      </c>
      <c r="F4361" s="16" t="s">
        <v>5587</v>
      </c>
      <c r="G4361" s="17" t="s">
        <v>203</v>
      </c>
      <c r="H4361" s="17">
        <v>77</v>
      </c>
      <c r="I4361" s="18" t="str">
        <f t="shared" si="68"/>
        <v>MoravčePretrž</v>
      </c>
      <c r="J4361" s="17" t="s">
        <v>3548</v>
      </c>
      <c r="K4361" s="17" t="s">
        <v>4355</v>
      </c>
      <c r="L4361" s="17" t="s">
        <v>5754</v>
      </c>
      <c r="M4361" s="5" t="s">
        <v>5788</v>
      </c>
      <c r="N4361" s="15" t="s">
        <v>5753</v>
      </c>
    </row>
    <row r="4362" spans="5:14" x14ac:dyDescent="0.25">
      <c r="E4362" s="15" t="s">
        <v>5753</v>
      </c>
      <c r="F4362" s="16" t="s">
        <v>5587</v>
      </c>
      <c r="G4362" s="17" t="s">
        <v>203</v>
      </c>
      <c r="H4362" s="17">
        <v>77</v>
      </c>
      <c r="I4362" s="18" t="str">
        <f t="shared" si="68"/>
        <v>MoravčePrikrnica</v>
      </c>
      <c r="J4362" s="17" t="s">
        <v>3613</v>
      </c>
      <c r="K4362" s="17" t="s">
        <v>4393</v>
      </c>
      <c r="L4362" s="17" t="s">
        <v>5754</v>
      </c>
      <c r="M4362" s="5" t="s">
        <v>5788</v>
      </c>
      <c r="N4362" s="15" t="s">
        <v>5753</v>
      </c>
    </row>
    <row r="4363" spans="5:14" x14ac:dyDescent="0.25">
      <c r="E4363" s="15" t="s">
        <v>5753</v>
      </c>
      <c r="F4363" s="16" t="s">
        <v>5587</v>
      </c>
      <c r="G4363" s="17" t="s">
        <v>203</v>
      </c>
      <c r="H4363" s="17">
        <v>77</v>
      </c>
      <c r="I4363" s="18" t="str">
        <f t="shared" si="68"/>
        <v>MoravčeRudnik pri Moravčah</v>
      </c>
      <c r="J4363" s="17" t="s">
        <v>3679</v>
      </c>
      <c r="K4363" s="17" t="s">
        <v>5592</v>
      </c>
      <c r="L4363" s="17" t="s">
        <v>5754</v>
      </c>
      <c r="M4363" s="5" t="s">
        <v>5788</v>
      </c>
      <c r="N4363" s="15" t="s">
        <v>5753</v>
      </c>
    </row>
    <row r="4364" spans="5:14" x14ac:dyDescent="0.25">
      <c r="E4364" s="15" t="s">
        <v>5753</v>
      </c>
      <c r="F4364" s="16" t="s">
        <v>5587</v>
      </c>
      <c r="G4364" s="17" t="s">
        <v>203</v>
      </c>
      <c r="H4364" s="17">
        <v>77</v>
      </c>
      <c r="I4364" s="18" t="str">
        <f t="shared" si="68"/>
        <v>MoravčeSelce pri Moravčah</v>
      </c>
      <c r="J4364" s="17" t="s">
        <v>3741</v>
      </c>
      <c r="K4364" s="17" t="s">
        <v>4430</v>
      </c>
      <c r="L4364" s="17" t="s">
        <v>5754</v>
      </c>
      <c r="M4364" s="5" t="s">
        <v>5788</v>
      </c>
      <c r="N4364" s="15" t="s">
        <v>5753</v>
      </c>
    </row>
    <row r="4365" spans="5:14" x14ac:dyDescent="0.25">
      <c r="E4365" s="15" t="s">
        <v>5753</v>
      </c>
      <c r="F4365" s="16" t="s">
        <v>5587</v>
      </c>
      <c r="G4365" s="17" t="s">
        <v>203</v>
      </c>
      <c r="H4365" s="17">
        <v>77</v>
      </c>
      <c r="I4365" s="18" t="str">
        <f t="shared" si="68"/>
        <v>MoravčeSelo pri Moravčah</v>
      </c>
      <c r="J4365" s="17" t="s">
        <v>3798</v>
      </c>
      <c r="K4365" s="17" t="s">
        <v>5512</v>
      </c>
      <c r="L4365" s="17" t="s">
        <v>5754</v>
      </c>
      <c r="M4365" s="5" t="s">
        <v>5788</v>
      </c>
      <c r="N4365" s="15" t="s">
        <v>5753</v>
      </c>
    </row>
    <row r="4366" spans="5:14" x14ac:dyDescent="0.25">
      <c r="E4366" s="15" t="s">
        <v>5753</v>
      </c>
      <c r="F4366" s="16" t="s">
        <v>5587</v>
      </c>
      <c r="G4366" s="17" t="s">
        <v>203</v>
      </c>
      <c r="H4366" s="17">
        <v>77</v>
      </c>
      <c r="I4366" s="18" t="str">
        <f t="shared" si="68"/>
        <v>MoravčeSerjuče</v>
      </c>
      <c r="J4366" s="17" t="s">
        <v>3848</v>
      </c>
      <c r="K4366" s="17" t="s">
        <v>4462</v>
      </c>
      <c r="L4366" s="17" t="s">
        <v>5754</v>
      </c>
      <c r="M4366" s="5" t="s">
        <v>5788</v>
      </c>
      <c r="N4366" s="15" t="s">
        <v>5753</v>
      </c>
    </row>
    <row r="4367" spans="5:14" x14ac:dyDescent="0.25">
      <c r="E4367" s="15" t="s">
        <v>5753</v>
      </c>
      <c r="F4367" s="16" t="s">
        <v>5587</v>
      </c>
      <c r="G4367" s="17" t="s">
        <v>203</v>
      </c>
      <c r="H4367" s="17">
        <v>77</v>
      </c>
      <c r="I4367" s="18" t="str">
        <f t="shared" si="68"/>
        <v>MoravčeSoteska pri Moravčah</v>
      </c>
      <c r="J4367" s="17" t="s">
        <v>3898</v>
      </c>
      <c r="K4367" s="17" t="s">
        <v>5516</v>
      </c>
      <c r="L4367" s="17" t="s">
        <v>5754</v>
      </c>
      <c r="M4367" s="5" t="s">
        <v>5788</v>
      </c>
      <c r="N4367" s="15" t="s">
        <v>5753</v>
      </c>
    </row>
    <row r="4368" spans="5:14" x14ac:dyDescent="0.25">
      <c r="E4368" s="15" t="s">
        <v>5753</v>
      </c>
      <c r="F4368" s="16" t="s">
        <v>5587</v>
      </c>
      <c r="G4368" s="17" t="s">
        <v>203</v>
      </c>
      <c r="H4368" s="17">
        <v>77</v>
      </c>
      <c r="I4368" s="18" t="str">
        <f t="shared" si="68"/>
        <v>MoravčeSpodnja Dobrava</v>
      </c>
      <c r="J4368" s="17" t="s">
        <v>3942</v>
      </c>
      <c r="K4368" s="17" t="s">
        <v>4495</v>
      </c>
      <c r="L4368" s="17" t="s">
        <v>5754</v>
      </c>
      <c r="M4368" s="5" t="s">
        <v>5788</v>
      </c>
      <c r="N4368" s="15" t="s">
        <v>5753</v>
      </c>
    </row>
    <row r="4369" spans="5:14" x14ac:dyDescent="0.25">
      <c r="E4369" s="15" t="s">
        <v>5753</v>
      </c>
      <c r="F4369" s="16" t="s">
        <v>5587</v>
      </c>
      <c r="G4369" s="17" t="s">
        <v>203</v>
      </c>
      <c r="H4369" s="17">
        <v>77</v>
      </c>
      <c r="I4369" s="18" t="str">
        <f t="shared" si="68"/>
        <v>MoravčeSpodnja Javoršica</v>
      </c>
      <c r="J4369" s="17" t="s">
        <v>3990</v>
      </c>
      <c r="K4369" s="17" t="s">
        <v>4529</v>
      </c>
      <c r="L4369" s="17" t="s">
        <v>5754</v>
      </c>
      <c r="M4369" s="5" t="s">
        <v>5788</v>
      </c>
      <c r="N4369" s="15" t="s">
        <v>5753</v>
      </c>
    </row>
    <row r="4370" spans="5:14" x14ac:dyDescent="0.25">
      <c r="E4370" s="15" t="s">
        <v>5753</v>
      </c>
      <c r="F4370" s="16" t="s">
        <v>5587</v>
      </c>
      <c r="G4370" s="17" t="s">
        <v>203</v>
      </c>
      <c r="H4370" s="17">
        <v>77</v>
      </c>
      <c r="I4370" s="18" t="str">
        <f t="shared" si="68"/>
        <v>MoravčeSpodnji Prekar</v>
      </c>
      <c r="J4370" s="17" t="s">
        <v>4037</v>
      </c>
      <c r="K4370" s="17" t="s">
        <v>4562</v>
      </c>
      <c r="L4370" s="17" t="s">
        <v>5754</v>
      </c>
      <c r="M4370" s="5" t="s">
        <v>5788</v>
      </c>
      <c r="N4370" s="15" t="s">
        <v>5753</v>
      </c>
    </row>
    <row r="4371" spans="5:14" x14ac:dyDescent="0.25">
      <c r="E4371" s="15" t="s">
        <v>5753</v>
      </c>
      <c r="F4371" s="16" t="s">
        <v>5587</v>
      </c>
      <c r="G4371" s="17" t="s">
        <v>203</v>
      </c>
      <c r="H4371" s="17">
        <v>77</v>
      </c>
      <c r="I4371" s="18" t="str">
        <f t="shared" si="68"/>
        <v>MoravčeSpodnji Tuštanj</v>
      </c>
      <c r="J4371" s="17" t="s">
        <v>4083</v>
      </c>
      <c r="K4371" s="17" t="s">
        <v>4592</v>
      </c>
      <c r="L4371" s="17" t="s">
        <v>5754</v>
      </c>
      <c r="M4371" s="5" t="s">
        <v>5788</v>
      </c>
      <c r="N4371" s="15" t="s">
        <v>5753</v>
      </c>
    </row>
    <row r="4372" spans="5:14" x14ac:dyDescent="0.25">
      <c r="E4372" s="15" t="s">
        <v>5753</v>
      </c>
      <c r="F4372" s="16" t="s">
        <v>5587</v>
      </c>
      <c r="G4372" s="17" t="s">
        <v>203</v>
      </c>
      <c r="H4372" s="17">
        <v>77</v>
      </c>
      <c r="I4372" s="18" t="str">
        <f t="shared" si="68"/>
        <v>MoravčeStegne</v>
      </c>
      <c r="J4372" s="17" t="s">
        <v>4126</v>
      </c>
      <c r="K4372" s="17" t="s">
        <v>5526</v>
      </c>
      <c r="L4372" s="17" t="s">
        <v>5754</v>
      </c>
      <c r="M4372" s="5" t="s">
        <v>5788</v>
      </c>
      <c r="N4372" s="15" t="s">
        <v>5753</v>
      </c>
    </row>
    <row r="4373" spans="5:14" x14ac:dyDescent="0.25">
      <c r="E4373" s="15" t="s">
        <v>5753</v>
      </c>
      <c r="F4373" s="16" t="s">
        <v>5587</v>
      </c>
      <c r="G4373" s="17" t="s">
        <v>203</v>
      </c>
      <c r="H4373" s="17">
        <v>77</v>
      </c>
      <c r="I4373" s="18" t="str">
        <f t="shared" si="68"/>
        <v>MoravčeStraža pri Moravčah</v>
      </c>
      <c r="J4373" s="17" t="s">
        <v>4171</v>
      </c>
      <c r="K4373" s="17" t="s">
        <v>4622</v>
      </c>
      <c r="L4373" s="17" t="s">
        <v>5754</v>
      </c>
      <c r="M4373" s="5" t="s">
        <v>5788</v>
      </c>
      <c r="N4373" s="15" t="s">
        <v>5753</v>
      </c>
    </row>
    <row r="4374" spans="5:14" x14ac:dyDescent="0.25">
      <c r="E4374" s="15" t="s">
        <v>5753</v>
      </c>
      <c r="F4374" s="16" t="s">
        <v>5587</v>
      </c>
      <c r="G4374" s="17" t="s">
        <v>203</v>
      </c>
      <c r="H4374" s="17">
        <v>77</v>
      </c>
      <c r="I4374" s="18" t="str">
        <f t="shared" si="68"/>
        <v>MoravčeSveti Andrej</v>
      </c>
      <c r="J4374" s="17" t="s">
        <v>4214</v>
      </c>
      <c r="K4374" s="17" t="s">
        <v>5532</v>
      </c>
      <c r="L4374" s="17" t="s">
        <v>5754</v>
      </c>
      <c r="M4374" s="5" t="s">
        <v>5788</v>
      </c>
      <c r="N4374" s="15" t="s">
        <v>5753</v>
      </c>
    </row>
    <row r="4375" spans="5:14" x14ac:dyDescent="0.25">
      <c r="E4375" s="15" t="s">
        <v>5753</v>
      </c>
      <c r="F4375" s="16" t="s">
        <v>5587</v>
      </c>
      <c r="G4375" s="17" t="s">
        <v>203</v>
      </c>
      <c r="H4375" s="17">
        <v>77</v>
      </c>
      <c r="I4375" s="18" t="str">
        <f t="shared" si="68"/>
        <v>MoravčeVelika vas</v>
      </c>
      <c r="J4375" s="17" t="s">
        <v>4257</v>
      </c>
      <c r="K4375" s="17" t="s">
        <v>4649</v>
      </c>
      <c r="L4375" s="17" t="s">
        <v>5754</v>
      </c>
      <c r="M4375" s="5" t="s">
        <v>5788</v>
      </c>
      <c r="N4375" s="15" t="s">
        <v>5753</v>
      </c>
    </row>
    <row r="4376" spans="5:14" x14ac:dyDescent="0.25">
      <c r="E4376" s="15" t="s">
        <v>5753</v>
      </c>
      <c r="F4376" s="16" t="s">
        <v>5587</v>
      </c>
      <c r="G4376" s="17" t="s">
        <v>203</v>
      </c>
      <c r="H4376" s="17">
        <v>77</v>
      </c>
      <c r="I4376" s="18" t="str">
        <f t="shared" si="68"/>
        <v>MoravčeVinje pri Moravčah</v>
      </c>
      <c r="J4376" s="17" t="s">
        <v>4298</v>
      </c>
      <c r="K4376" s="17" t="s">
        <v>4678</v>
      </c>
      <c r="L4376" s="17" t="s">
        <v>5754</v>
      </c>
      <c r="M4376" s="5" t="s">
        <v>5788</v>
      </c>
      <c r="N4376" s="15" t="s">
        <v>5753</v>
      </c>
    </row>
    <row r="4377" spans="5:14" x14ac:dyDescent="0.25">
      <c r="E4377" s="15" t="s">
        <v>5753</v>
      </c>
      <c r="F4377" s="16" t="s">
        <v>5587</v>
      </c>
      <c r="G4377" s="17" t="s">
        <v>203</v>
      </c>
      <c r="H4377" s="17">
        <v>77</v>
      </c>
      <c r="I4377" s="18" t="str">
        <f t="shared" si="68"/>
        <v>MoravčeVrhpolje pri Moravčah</v>
      </c>
      <c r="J4377" s="17" t="s">
        <v>4338</v>
      </c>
      <c r="K4377" s="17" t="s">
        <v>4705</v>
      </c>
      <c r="L4377" s="17" t="s">
        <v>5754</v>
      </c>
      <c r="M4377" s="5" t="s">
        <v>5788</v>
      </c>
      <c r="N4377" s="15" t="s">
        <v>5753</v>
      </c>
    </row>
    <row r="4378" spans="5:14" x14ac:dyDescent="0.25">
      <c r="E4378" s="15" t="s">
        <v>5753</v>
      </c>
      <c r="F4378" s="16" t="s">
        <v>5587</v>
      </c>
      <c r="G4378" s="17" t="s">
        <v>203</v>
      </c>
      <c r="H4378" s="17">
        <v>77</v>
      </c>
      <c r="I4378" s="18" t="str">
        <f t="shared" si="68"/>
        <v>MoravčeZalog pri Kresnicah</v>
      </c>
      <c r="J4378" s="17" t="s">
        <v>4375</v>
      </c>
      <c r="K4378" s="17" t="s">
        <v>5544</v>
      </c>
      <c r="L4378" s="17" t="s">
        <v>5754</v>
      </c>
      <c r="M4378" s="5" t="s">
        <v>5788</v>
      </c>
      <c r="N4378" s="15" t="s">
        <v>5753</v>
      </c>
    </row>
    <row r="4379" spans="5:14" x14ac:dyDescent="0.25">
      <c r="E4379" s="15" t="s">
        <v>5753</v>
      </c>
      <c r="F4379" s="16" t="s">
        <v>5587</v>
      </c>
      <c r="G4379" s="17" t="s">
        <v>203</v>
      </c>
      <c r="H4379" s="17">
        <v>77</v>
      </c>
      <c r="I4379" s="18" t="str">
        <f t="shared" si="68"/>
        <v>MoravčeZalog pri Moravčah</v>
      </c>
      <c r="J4379" s="17" t="s">
        <v>4411</v>
      </c>
      <c r="K4379" s="17" t="s">
        <v>5548</v>
      </c>
      <c r="L4379" s="17" t="s">
        <v>5754</v>
      </c>
      <c r="M4379" s="5" t="s">
        <v>5788</v>
      </c>
      <c r="N4379" s="15" t="s">
        <v>5753</v>
      </c>
    </row>
    <row r="4380" spans="5:14" x14ac:dyDescent="0.25">
      <c r="E4380" s="15" t="s">
        <v>5753</v>
      </c>
      <c r="F4380" s="16" t="s">
        <v>5587</v>
      </c>
      <c r="G4380" s="17" t="s">
        <v>203</v>
      </c>
      <c r="H4380" s="17">
        <v>77</v>
      </c>
      <c r="I4380" s="18" t="str">
        <f t="shared" si="68"/>
        <v>MoravčeZgornja Dobrava</v>
      </c>
      <c r="J4380" s="17" t="s">
        <v>4447</v>
      </c>
      <c r="K4380" s="17" t="s">
        <v>4734</v>
      </c>
      <c r="L4380" s="17" t="s">
        <v>5754</v>
      </c>
      <c r="M4380" s="5" t="s">
        <v>5788</v>
      </c>
      <c r="N4380" s="15" t="s">
        <v>5753</v>
      </c>
    </row>
    <row r="4381" spans="5:14" x14ac:dyDescent="0.25">
      <c r="E4381" s="15" t="s">
        <v>5753</v>
      </c>
      <c r="F4381" s="16" t="s">
        <v>5587</v>
      </c>
      <c r="G4381" s="17" t="s">
        <v>203</v>
      </c>
      <c r="H4381" s="17">
        <v>77</v>
      </c>
      <c r="I4381" s="18" t="str">
        <f t="shared" si="68"/>
        <v>MoravčeZgornja Javoršica</v>
      </c>
      <c r="J4381" s="17" t="s">
        <v>4479</v>
      </c>
      <c r="K4381" s="17" t="s">
        <v>4760</v>
      </c>
      <c r="L4381" s="17" t="s">
        <v>5754</v>
      </c>
      <c r="M4381" s="5" t="s">
        <v>5788</v>
      </c>
      <c r="N4381" s="15" t="s">
        <v>5753</v>
      </c>
    </row>
    <row r="4382" spans="5:14" x14ac:dyDescent="0.25">
      <c r="E4382" s="15" t="s">
        <v>5753</v>
      </c>
      <c r="F4382" s="16" t="s">
        <v>5587</v>
      </c>
      <c r="G4382" s="17" t="s">
        <v>203</v>
      </c>
      <c r="H4382" s="17">
        <v>77</v>
      </c>
      <c r="I4382" s="18" t="str">
        <f t="shared" si="68"/>
        <v>MoravčeZgornje Koseze</v>
      </c>
      <c r="J4382" s="17" t="s">
        <v>4510</v>
      </c>
      <c r="K4382" s="17" t="s">
        <v>5554</v>
      </c>
      <c r="L4382" s="17" t="s">
        <v>5754</v>
      </c>
      <c r="M4382" s="5" t="s">
        <v>5788</v>
      </c>
      <c r="N4382" s="15" t="s">
        <v>5753</v>
      </c>
    </row>
    <row r="4383" spans="5:14" x14ac:dyDescent="0.25">
      <c r="E4383" s="15" t="s">
        <v>5753</v>
      </c>
      <c r="F4383" s="16" t="s">
        <v>5587</v>
      </c>
      <c r="G4383" s="17" t="s">
        <v>203</v>
      </c>
      <c r="H4383" s="17">
        <v>77</v>
      </c>
      <c r="I4383" s="18" t="str">
        <f t="shared" si="68"/>
        <v>MoravčeZgornji Prekar</v>
      </c>
      <c r="J4383" s="17" t="s">
        <v>4545</v>
      </c>
      <c r="K4383" s="17" t="s">
        <v>5556</v>
      </c>
      <c r="L4383" s="17" t="s">
        <v>5754</v>
      </c>
      <c r="M4383" s="5" t="s">
        <v>5788</v>
      </c>
      <c r="N4383" s="15" t="s">
        <v>5753</v>
      </c>
    </row>
    <row r="4384" spans="5:14" x14ac:dyDescent="0.25">
      <c r="E4384" s="15" t="s">
        <v>5753</v>
      </c>
      <c r="F4384" s="16" t="s">
        <v>5587</v>
      </c>
      <c r="G4384" s="17" t="s">
        <v>203</v>
      </c>
      <c r="H4384" s="17">
        <v>77</v>
      </c>
      <c r="I4384" s="18" t="str">
        <f t="shared" si="68"/>
        <v>MoravčeZgornji Tuštanj</v>
      </c>
      <c r="J4384" s="17" t="s">
        <v>4577</v>
      </c>
      <c r="K4384" s="17" t="s">
        <v>5642</v>
      </c>
      <c r="L4384" s="17" t="s">
        <v>5754</v>
      </c>
      <c r="M4384" s="5" t="s">
        <v>5788</v>
      </c>
      <c r="N4384" s="15" t="s">
        <v>5753</v>
      </c>
    </row>
    <row r="4385" spans="5:14" x14ac:dyDescent="0.25">
      <c r="E4385" s="15" t="s">
        <v>5753</v>
      </c>
      <c r="F4385" s="16" t="s">
        <v>5587</v>
      </c>
      <c r="G4385" s="17" t="s">
        <v>272</v>
      </c>
      <c r="H4385" s="17">
        <v>123</v>
      </c>
      <c r="I4385" s="18" t="str">
        <f t="shared" si="68"/>
        <v>ŠkofljicaDole pri Škofljici</v>
      </c>
      <c r="J4385" s="17" t="s">
        <v>531</v>
      </c>
      <c r="K4385" s="17" t="s">
        <v>377</v>
      </c>
      <c r="L4385" s="17" t="s">
        <v>5754</v>
      </c>
      <c r="M4385" s="5" t="s">
        <v>5788</v>
      </c>
      <c r="N4385" s="15" t="s">
        <v>5753</v>
      </c>
    </row>
    <row r="4386" spans="5:14" x14ac:dyDescent="0.25">
      <c r="E4386" s="15" t="s">
        <v>5753</v>
      </c>
      <c r="F4386" s="16" t="s">
        <v>5587</v>
      </c>
      <c r="G4386" s="17" t="s">
        <v>272</v>
      </c>
      <c r="H4386" s="17">
        <v>123</v>
      </c>
      <c r="I4386" s="18" t="str">
        <f t="shared" si="68"/>
        <v>ŠkofljicaDrenik</v>
      </c>
      <c r="J4386" s="17" t="s">
        <v>722</v>
      </c>
      <c r="K4386" s="17" t="s">
        <v>566</v>
      </c>
      <c r="L4386" s="17" t="s">
        <v>5754</v>
      </c>
      <c r="M4386" s="5" t="s">
        <v>5788</v>
      </c>
      <c r="N4386" s="15" t="s">
        <v>5753</v>
      </c>
    </row>
    <row r="4387" spans="5:14" x14ac:dyDescent="0.25">
      <c r="E4387" s="15" t="s">
        <v>5753</v>
      </c>
      <c r="F4387" s="16" t="s">
        <v>5587</v>
      </c>
      <c r="G4387" s="17" t="s">
        <v>272</v>
      </c>
      <c r="H4387" s="17">
        <v>123</v>
      </c>
      <c r="I4387" s="18" t="str">
        <f t="shared" si="68"/>
        <v>ŠkofljicaGlinek</v>
      </c>
      <c r="J4387" s="17" t="s">
        <v>896</v>
      </c>
      <c r="K4387" s="17" t="s">
        <v>753</v>
      </c>
      <c r="L4387" s="17" t="s">
        <v>5754</v>
      </c>
      <c r="M4387" s="5" t="s">
        <v>5788</v>
      </c>
      <c r="N4387" s="15" t="s">
        <v>5753</v>
      </c>
    </row>
    <row r="4388" spans="5:14" x14ac:dyDescent="0.25">
      <c r="E4388" s="15" t="s">
        <v>5753</v>
      </c>
      <c r="F4388" s="16" t="s">
        <v>5587</v>
      </c>
      <c r="G4388" s="17" t="s">
        <v>272</v>
      </c>
      <c r="H4388" s="17">
        <v>123</v>
      </c>
      <c r="I4388" s="18" t="str">
        <f t="shared" si="68"/>
        <v>ŠkofljicaGorenje Blato</v>
      </c>
      <c r="J4388" s="17" t="s">
        <v>1075</v>
      </c>
      <c r="K4388" s="17" t="s">
        <v>929</v>
      </c>
      <c r="L4388" s="17" t="s">
        <v>5754</v>
      </c>
      <c r="M4388" s="5" t="s">
        <v>5788</v>
      </c>
      <c r="N4388" s="15" t="s">
        <v>5753</v>
      </c>
    </row>
    <row r="4389" spans="5:14" x14ac:dyDescent="0.25">
      <c r="E4389" s="15" t="s">
        <v>5753</v>
      </c>
      <c r="F4389" s="16" t="s">
        <v>5587</v>
      </c>
      <c r="G4389" s="17" t="s">
        <v>272</v>
      </c>
      <c r="H4389" s="17">
        <v>123</v>
      </c>
      <c r="I4389" s="18" t="str">
        <f t="shared" si="68"/>
        <v>ŠkofljicaGradišče</v>
      </c>
      <c r="J4389" s="17" t="s">
        <v>904</v>
      </c>
      <c r="K4389" s="17" t="s">
        <v>1109</v>
      </c>
      <c r="L4389" s="17" t="s">
        <v>5754</v>
      </c>
      <c r="M4389" s="5" t="s">
        <v>5788</v>
      </c>
      <c r="N4389" s="15" t="s">
        <v>5753</v>
      </c>
    </row>
    <row r="4390" spans="5:14" x14ac:dyDescent="0.25">
      <c r="E4390" s="15" t="s">
        <v>5753</v>
      </c>
      <c r="F4390" s="16" t="s">
        <v>5587</v>
      </c>
      <c r="G4390" s="17" t="s">
        <v>272</v>
      </c>
      <c r="H4390" s="17">
        <v>123</v>
      </c>
      <c r="I4390" s="18" t="str">
        <f t="shared" si="68"/>
        <v>ŠkofljicaGumnišče</v>
      </c>
      <c r="J4390" s="17" t="s">
        <v>1414</v>
      </c>
      <c r="K4390" s="17" t="s">
        <v>1275</v>
      </c>
      <c r="L4390" s="17" t="s">
        <v>5754</v>
      </c>
      <c r="M4390" s="5" t="s">
        <v>5788</v>
      </c>
      <c r="N4390" s="15" t="s">
        <v>5753</v>
      </c>
    </row>
    <row r="4391" spans="5:14" x14ac:dyDescent="0.25">
      <c r="E4391" s="15" t="s">
        <v>5753</v>
      </c>
      <c r="F4391" s="16" t="s">
        <v>5587</v>
      </c>
      <c r="G4391" s="17" t="s">
        <v>272</v>
      </c>
      <c r="H4391" s="17">
        <v>123</v>
      </c>
      <c r="I4391" s="18" t="str">
        <f t="shared" si="68"/>
        <v>ŠkofljicaKlada</v>
      </c>
      <c r="J4391" s="17" t="s">
        <v>1573</v>
      </c>
      <c r="K4391" s="17" t="s">
        <v>1441</v>
      </c>
      <c r="L4391" s="17" t="s">
        <v>5754</v>
      </c>
      <c r="M4391" s="5" t="s">
        <v>5788</v>
      </c>
      <c r="N4391" s="15" t="s">
        <v>5753</v>
      </c>
    </row>
    <row r="4392" spans="5:14" x14ac:dyDescent="0.25">
      <c r="E4392" s="15" t="s">
        <v>5753</v>
      </c>
      <c r="F4392" s="16" t="s">
        <v>5587</v>
      </c>
      <c r="G4392" s="17" t="s">
        <v>272</v>
      </c>
      <c r="H4392" s="17">
        <v>123</v>
      </c>
      <c r="I4392" s="18" t="str">
        <f t="shared" si="68"/>
        <v>ŠkofljicaLanišče</v>
      </c>
      <c r="J4392" s="17" t="s">
        <v>1729</v>
      </c>
      <c r="K4392" s="17" t="s">
        <v>1599</v>
      </c>
      <c r="L4392" s="17" t="s">
        <v>5754</v>
      </c>
      <c r="M4392" s="5" t="s">
        <v>5788</v>
      </c>
      <c r="N4392" s="15" t="s">
        <v>5753</v>
      </c>
    </row>
    <row r="4393" spans="5:14" x14ac:dyDescent="0.25">
      <c r="E4393" s="15" t="s">
        <v>5753</v>
      </c>
      <c r="F4393" s="16" t="s">
        <v>5587</v>
      </c>
      <c r="G4393" s="17" t="s">
        <v>272</v>
      </c>
      <c r="H4393" s="17">
        <v>123</v>
      </c>
      <c r="I4393" s="18" t="str">
        <f t="shared" si="68"/>
        <v>ŠkofljicaLavrica</v>
      </c>
      <c r="J4393" s="17" t="s">
        <v>1875</v>
      </c>
      <c r="K4393" s="17" t="s">
        <v>2174</v>
      </c>
      <c r="L4393" s="17" t="s">
        <v>5754</v>
      </c>
      <c r="M4393" s="5" t="s">
        <v>5788</v>
      </c>
      <c r="N4393" s="15" t="s">
        <v>5753</v>
      </c>
    </row>
    <row r="4394" spans="5:14" x14ac:dyDescent="0.25">
      <c r="E4394" s="15" t="s">
        <v>5753</v>
      </c>
      <c r="F4394" s="16" t="s">
        <v>5587</v>
      </c>
      <c r="G4394" s="17" t="s">
        <v>272</v>
      </c>
      <c r="H4394" s="17">
        <v>123</v>
      </c>
      <c r="I4394" s="18" t="str">
        <f t="shared" si="68"/>
        <v>ŠkofljicaOrle</v>
      </c>
      <c r="J4394" s="17" t="s">
        <v>2015</v>
      </c>
      <c r="K4394" s="17" t="s">
        <v>3869</v>
      </c>
      <c r="L4394" s="17" t="s">
        <v>5754</v>
      </c>
      <c r="M4394" s="5" t="s">
        <v>5788</v>
      </c>
      <c r="N4394" s="15" t="s">
        <v>5753</v>
      </c>
    </row>
    <row r="4395" spans="5:14" x14ac:dyDescent="0.25">
      <c r="E4395" s="15" t="s">
        <v>5753</v>
      </c>
      <c r="F4395" s="16" t="s">
        <v>5587</v>
      </c>
      <c r="G4395" s="17" t="s">
        <v>272</v>
      </c>
      <c r="H4395" s="17">
        <v>123</v>
      </c>
      <c r="I4395" s="18" t="str">
        <f t="shared" si="68"/>
        <v>ŠkofljicaPijava Gorica</v>
      </c>
      <c r="J4395" s="17" t="s">
        <v>2155</v>
      </c>
      <c r="K4395" s="17" t="s">
        <v>2306</v>
      </c>
      <c r="L4395" s="17" t="s">
        <v>5754</v>
      </c>
      <c r="M4395" s="5" t="s">
        <v>5788</v>
      </c>
      <c r="N4395" s="15" t="s">
        <v>5753</v>
      </c>
    </row>
    <row r="4396" spans="5:14" x14ac:dyDescent="0.25">
      <c r="E4396" s="15" t="s">
        <v>5753</v>
      </c>
      <c r="F4396" s="16" t="s">
        <v>5587</v>
      </c>
      <c r="G4396" s="17" t="s">
        <v>272</v>
      </c>
      <c r="H4396" s="17">
        <v>123</v>
      </c>
      <c r="I4396" s="18" t="str">
        <f t="shared" si="68"/>
        <v>ŠkofljicaPleše</v>
      </c>
      <c r="J4396" s="17" t="s">
        <v>2283</v>
      </c>
      <c r="K4396" s="17" t="s">
        <v>2429</v>
      </c>
      <c r="L4396" s="17" t="s">
        <v>5754</v>
      </c>
      <c r="M4396" s="5" t="s">
        <v>5788</v>
      </c>
      <c r="N4396" s="15" t="s">
        <v>5753</v>
      </c>
    </row>
    <row r="4397" spans="5:14" x14ac:dyDescent="0.25">
      <c r="E4397" s="15" t="s">
        <v>5753</v>
      </c>
      <c r="F4397" s="16" t="s">
        <v>5587</v>
      </c>
      <c r="G4397" s="17" t="s">
        <v>272</v>
      </c>
      <c r="H4397" s="17">
        <v>123</v>
      </c>
      <c r="I4397" s="18" t="str">
        <f t="shared" si="68"/>
        <v>ŠkofljicaReber pri Škofljici</v>
      </c>
      <c r="J4397" s="17" t="s">
        <v>2411</v>
      </c>
      <c r="K4397" s="17" t="s">
        <v>2543</v>
      </c>
      <c r="L4397" s="17" t="s">
        <v>5754</v>
      </c>
      <c r="M4397" s="5" t="s">
        <v>5788</v>
      </c>
      <c r="N4397" s="15" t="s">
        <v>5753</v>
      </c>
    </row>
    <row r="4398" spans="5:14" x14ac:dyDescent="0.25">
      <c r="E4398" s="15" t="s">
        <v>5753</v>
      </c>
      <c r="F4398" s="16" t="s">
        <v>5587</v>
      </c>
      <c r="G4398" s="17" t="s">
        <v>272</v>
      </c>
      <c r="H4398" s="17">
        <v>123</v>
      </c>
      <c r="I4398" s="18" t="str">
        <f t="shared" si="68"/>
        <v>ŠkofljicaSmrjene</v>
      </c>
      <c r="J4398" s="17" t="s">
        <v>2522</v>
      </c>
      <c r="K4398" s="17" t="s">
        <v>2649</v>
      </c>
      <c r="L4398" s="17" t="s">
        <v>5754</v>
      </c>
      <c r="M4398" s="5" t="s">
        <v>5788</v>
      </c>
      <c r="N4398" s="15" t="s">
        <v>5753</v>
      </c>
    </row>
    <row r="4399" spans="5:14" x14ac:dyDescent="0.25">
      <c r="E4399" s="15" t="s">
        <v>5753</v>
      </c>
      <c r="F4399" s="16" t="s">
        <v>5587</v>
      </c>
      <c r="G4399" s="17" t="s">
        <v>272</v>
      </c>
      <c r="H4399" s="17">
        <v>123</v>
      </c>
      <c r="I4399" s="18" t="str">
        <f t="shared" si="68"/>
        <v>ŠkofljicaŠkofljica</v>
      </c>
      <c r="J4399" s="17" t="s">
        <v>272</v>
      </c>
      <c r="K4399" s="17" t="s">
        <v>4058</v>
      </c>
      <c r="L4399" s="17" t="s">
        <v>5754</v>
      </c>
      <c r="M4399" s="5" t="s">
        <v>5788</v>
      </c>
      <c r="N4399" s="15" t="s">
        <v>5753</v>
      </c>
    </row>
    <row r="4400" spans="5:14" x14ac:dyDescent="0.25">
      <c r="E4400" s="15" t="s">
        <v>5753</v>
      </c>
      <c r="F4400" s="16" t="s">
        <v>5587</v>
      </c>
      <c r="G4400" s="17" t="s">
        <v>272</v>
      </c>
      <c r="H4400" s="17">
        <v>123</v>
      </c>
      <c r="I4400" s="18" t="str">
        <f t="shared" si="68"/>
        <v>ŠkofljicaVrh nad Želimljami</v>
      </c>
      <c r="J4400" s="17" t="s">
        <v>2734</v>
      </c>
      <c r="K4400" s="17" t="s">
        <v>2749</v>
      </c>
      <c r="L4400" s="17" t="s">
        <v>5754</v>
      </c>
      <c r="M4400" s="5" t="s">
        <v>5788</v>
      </c>
      <c r="N4400" s="15" t="s">
        <v>5753</v>
      </c>
    </row>
    <row r="4401" spans="5:14" x14ac:dyDescent="0.25">
      <c r="E4401" s="15" t="s">
        <v>5753</v>
      </c>
      <c r="F4401" s="16" t="s">
        <v>5587</v>
      </c>
      <c r="G4401" s="17" t="s">
        <v>272</v>
      </c>
      <c r="H4401" s="17">
        <v>123</v>
      </c>
      <c r="I4401" s="18" t="str">
        <f t="shared" si="68"/>
        <v>ŠkofljicaZalog pri Škofljici</v>
      </c>
      <c r="J4401" s="17" t="s">
        <v>2834</v>
      </c>
      <c r="K4401" s="17" t="s">
        <v>2850</v>
      </c>
      <c r="L4401" s="17" t="s">
        <v>5754</v>
      </c>
      <c r="M4401" s="5" t="s">
        <v>5788</v>
      </c>
      <c r="N4401" s="15" t="s">
        <v>5753</v>
      </c>
    </row>
    <row r="4402" spans="5:14" x14ac:dyDescent="0.25">
      <c r="E4402" s="15" t="s">
        <v>5753</v>
      </c>
      <c r="F4402" s="16" t="s">
        <v>5587</v>
      </c>
      <c r="G4402" s="17" t="s">
        <v>272</v>
      </c>
      <c r="H4402" s="17">
        <v>123</v>
      </c>
      <c r="I4402" s="18" t="str">
        <f t="shared" si="68"/>
        <v>ŠkofljicaŽelimlje</v>
      </c>
      <c r="J4402" s="17" t="s">
        <v>2935</v>
      </c>
      <c r="K4402" s="17" t="s">
        <v>4147</v>
      </c>
      <c r="L4402" s="17" t="s">
        <v>5754</v>
      </c>
      <c r="M4402" s="5" t="s">
        <v>5788</v>
      </c>
      <c r="N4402" s="15" t="s">
        <v>5753</v>
      </c>
    </row>
    <row r="4403" spans="5:14" x14ac:dyDescent="0.25">
      <c r="E4403" s="15" t="s">
        <v>5753</v>
      </c>
      <c r="F4403" s="16" t="s">
        <v>5587</v>
      </c>
      <c r="G4403" s="17" t="s">
        <v>373</v>
      </c>
      <c r="H4403" s="17">
        <v>134</v>
      </c>
      <c r="I4403" s="18" t="str">
        <f t="shared" si="68"/>
        <v>Velike LaščeAdamovo</v>
      </c>
      <c r="J4403" s="17" t="s">
        <v>547</v>
      </c>
      <c r="K4403" s="17" t="s">
        <v>377</v>
      </c>
      <c r="L4403" s="17" t="s">
        <v>5754</v>
      </c>
      <c r="M4403" s="5" t="s">
        <v>5788</v>
      </c>
      <c r="N4403" s="15" t="s">
        <v>5753</v>
      </c>
    </row>
    <row r="4404" spans="5:14" x14ac:dyDescent="0.25">
      <c r="E4404" s="15" t="s">
        <v>5753</v>
      </c>
      <c r="F4404" s="16" t="s">
        <v>5587</v>
      </c>
      <c r="G4404" s="17" t="s">
        <v>373</v>
      </c>
      <c r="H4404" s="17">
        <v>134</v>
      </c>
      <c r="I4404" s="18" t="str">
        <f t="shared" si="68"/>
        <v>Velike LaščeBane</v>
      </c>
      <c r="J4404" s="17" t="s">
        <v>736</v>
      </c>
      <c r="K4404" s="17" t="s">
        <v>566</v>
      </c>
      <c r="L4404" s="17" t="s">
        <v>5754</v>
      </c>
      <c r="M4404" s="5" t="s">
        <v>5788</v>
      </c>
      <c r="N4404" s="15" t="s">
        <v>5753</v>
      </c>
    </row>
    <row r="4405" spans="5:14" x14ac:dyDescent="0.25">
      <c r="E4405" s="15" t="s">
        <v>5753</v>
      </c>
      <c r="F4405" s="16" t="s">
        <v>5587</v>
      </c>
      <c r="G4405" s="17" t="s">
        <v>373</v>
      </c>
      <c r="H4405" s="17">
        <v>134</v>
      </c>
      <c r="I4405" s="18" t="str">
        <f t="shared" si="68"/>
        <v>Velike LaščeBavdek</v>
      </c>
      <c r="J4405" s="17" t="s">
        <v>911</v>
      </c>
      <c r="K4405" s="17" t="s">
        <v>753</v>
      </c>
      <c r="L4405" s="17" t="s">
        <v>5754</v>
      </c>
      <c r="M4405" s="5" t="s">
        <v>5788</v>
      </c>
      <c r="N4405" s="15" t="s">
        <v>5753</v>
      </c>
    </row>
    <row r="4406" spans="5:14" x14ac:dyDescent="0.25">
      <c r="E4406" s="15" t="s">
        <v>5753</v>
      </c>
      <c r="F4406" s="16" t="s">
        <v>5587</v>
      </c>
      <c r="G4406" s="17" t="s">
        <v>373</v>
      </c>
      <c r="H4406" s="17">
        <v>134</v>
      </c>
      <c r="I4406" s="18" t="str">
        <f t="shared" si="68"/>
        <v>Velike LaščeBorovec pri Karlovici</v>
      </c>
      <c r="J4406" s="17" t="s">
        <v>1090</v>
      </c>
      <c r="K4406" s="17" t="s">
        <v>929</v>
      </c>
      <c r="L4406" s="17" t="s">
        <v>5754</v>
      </c>
      <c r="M4406" s="5" t="s">
        <v>5788</v>
      </c>
      <c r="N4406" s="15" t="s">
        <v>5753</v>
      </c>
    </row>
    <row r="4407" spans="5:14" x14ac:dyDescent="0.25">
      <c r="E4407" s="15" t="s">
        <v>5753</v>
      </c>
      <c r="F4407" s="16" t="s">
        <v>5587</v>
      </c>
      <c r="G4407" s="17" t="s">
        <v>373</v>
      </c>
      <c r="H4407" s="17">
        <v>134</v>
      </c>
      <c r="I4407" s="18" t="str">
        <f t="shared" si="68"/>
        <v>Velike LaščeBoštetje</v>
      </c>
      <c r="J4407" s="17" t="s">
        <v>1263</v>
      </c>
      <c r="K4407" s="17" t="s">
        <v>1109</v>
      </c>
      <c r="L4407" s="17" t="s">
        <v>5754</v>
      </c>
      <c r="M4407" s="5" t="s">
        <v>5788</v>
      </c>
      <c r="N4407" s="15" t="s">
        <v>5753</v>
      </c>
    </row>
    <row r="4408" spans="5:14" x14ac:dyDescent="0.25">
      <c r="E4408" s="15" t="s">
        <v>5753</v>
      </c>
      <c r="F4408" s="16" t="s">
        <v>5587</v>
      </c>
      <c r="G4408" s="17" t="s">
        <v>373</v>
      </c>
      <c r="H4408" s="17">
        <v>134</v>
      </c>
      <c r="I4408" s="18" t="str">
        <f t="shared" si="68"/>
        <v>Velike LaščeBrankovo</v>
      </c>
      <c r="J4408" s="17" t="s">
        <v>1425</v>
      </c>
      <c r="K4408" s="17" t="s">
        <v>1275</v>
      </c>
      <c r="L4408" s="17" t="s">
        <v>5754</v>
      </c>
      <c r="M4408" s="5" t="s">
        <v>5788</v>
      </c>
      <c r="N4408" s="15" t="s">
        <v>5753</v>
      </c>
    </row>
    <row r="4409" spans="5:14" x14ac:dyDescent="0.25">
      <c r="E4409" s="15" t="s">
        <v>5753</v>
      </c>
      <c r="F4409" s="16" t="s">
        <v>5587</v>
      </c>
      <c r="G4409" s="17" t="s">
        <v>373</v>
      </c>
      <c r="H4409" s="17">
        <v>134</v>
      </c>
      <c r="I4409" s="18" t="str">
        <f t="shared" si="68"/>
        <v>Velike LaščeBrlog - del</v>
      </c>
      <c r="J4409" s="17" t="s">
        <v>704</v>
      </c>
      <c r="K4409" s="17" t="s">
        <v>1441</v>
      </c>
      <c r="L4409" s="17" t="s">
        <v>5754</v>
      </c>
      <c r="M4409" s="5" t="s">
        <v>5788</v>
      </c>
      <c r="N4409" s="15" t="s">
        <v>5753</v>
      </c>
    </row>
    <row r="4410" spans="5:14" x14ac:dyDescent="0.25">
      <c r="E4410" s="15" t="s">
        <v>5753</v>
      </c>
      <c r="F4410" s="16" t="s">
        <v>5587</v>
      </c>
      <c r="G4410" s="17" t="s">
        <v>373</v>
      </c>
      <c r="H4410" s="17">
        <v>134</v>
      </c>
      <c r="I4410" s="18" t="str">
        <f t="shared" si="68"/>
        <v>Velike LaščeBukovec</v>
      </c>
      <c r="J4410" s="17" t="s">
        <v>876</v>
      </c>
      <c r="K4410" s="17" t="s">
        <v>1599</v>
      </c>
      <c r="L4410" s="17" t="s">
        <v>5754</v>
      </c>
      <c r="M4410" s="5" t="s">
        <v>5788</v>
      </c>
      <c r="N4410" s="15" t="s">
        <v>5753</v>
      </c>
    </row>
    <row r="4411" spans="5:14" x14ac:dyDescent="0.25">
      <c r="E4411" s="15" t="s">
        <v>5753</v>
      </c>
      <c r="F4411" s="16" t="s">
        <v>5587</v>
      </c>
      <c r="G4411" s="17" t="s">
        <v>373</v>
      </c>
      <c r="H4411" s="17">
        <v>134</v>
      </c>
      <c r="I4411" s="18" t="str">
        <f t="shared" si="68"/>
        <v>Velike LaščeCenta</v>
      </c>
      <c r="J4411" s="17" t="s">
        <v>1885</v>
      </c>
      <c r="K4411" s="17" t="s">
        <v>2174</v>
      </c>
      <c r="L4411" s="17" t="s">
        <v>5754</v>
      </c>
      <c r="M4411" s="5" t="s">
        <v>5788</v>
      </c>
      <c r="N4411" s="15" t="s">
        <v>5753</v>
      </c>
    </row>
    <row r="4412" spans="5:14" x14ac:dyDescent="0.25">
      <c r="E4412" s="15" t="s">
        <v>5753</v>
      </c>
      <c r="F4412" s="16" t="s">
        <v>5587</v>
      </c>
      <c r="G4412" s="17" t="s">
        <v>373</v>
      </c>
      <c r="H4412" s="17">
        <v>134</v>
      </c>
      <c r="I4412" s="18" t="str">
        <f t="shared" si="68"/>
        <v>Velike LaščeČetež pri Turjaku</v>
      </c>
      <c r="J4412" s="17" t="s">
        <v>2027</v>
      </c>
      <c r="K4412" s="17" t="s">
        <v>3869</v>
      </c>
      <c r="L4412" s="17" t="s">
        <v>5754</v>
      </c>
      <c r="M4412" s="5" t="s">
        <v>5788</v>
      </c>
      <c r="N4412" s="15" t="s">
        <v>5753</v>
      </c>
    </row>
    <row r="4413" spans="5:14" x14ac:dyDescent="0.25">
      <c r="E4413" s="15" t="s">
        <v>5753</v>
      </c>
      <c r="F4413" s="16" t="s">
        <v>5587</v>
      </c>
      <c r="G4413" s="17" t="s">
        <v>373</v>
      </c>
      <c r="H4413" s="17">
        <v>134</v>
      </c>
      <c r="I4413" s="18" t="str">
        <f t="shared" si="68"/>
        <v>Velike LaščeDednik</v>
      </c>
      <c r="J4413" s="17" t="s">
        <v>2163</v>
      </c>
      <c r="K4413" s="17" t="s">
        <v>2306</v>
      </c>
      <c r="L4413" s="17" t="s">
        <v>5754</v>
      </c>
      <c r="M4413" s="5" t="s">
        <v>5788</v>
      </c>
      <c r="N4413" s="15" t="s">
        <v>5753</v>
      </c>
    </row>
    <row r="4414" spans="5:14" x14ac:dyDescent="0.25">
      <c r="E4414" s="15" t="s">
        <v>5753</v>
      </c>
      <c r="F4414" s="16" t="s">
        <v>5587</v>
      </c>
      <c r="G4414" s="17" t="s">
        <v>373</v>
      </c>
      <c r="H4414" s="17">
        <v>134</v>
      </c>
      <c r="I4414" s="18" t="str">
        <f t="shared" si="68"/>
        <v>Velike LaščeDolenje Kališče</v>
      </c>
      <c r="J4414" s="17" t="s">
        <v>2293</v>
      </c>
      <c r="K4414" s="17" t="s">
        <v>2429</v>
      </c>
      <c r="L4414" s="17" t="s">
        <v>5754</v>
      </c>
      <c r="M4414" s="5" t="s">
        <v>5788</v>
      </c>
      <c r="N4414" s="15" t="s">
        <v>5753</v>
      </c>
    </row>
    <row r="4415" spans="5:14" x14ac:dyDescent="0.25">
      <c r="E4415" s="15" t="s">
        <v>5753</v>
      </c>
      <c r="F4415" s="16" t="s">
        <v>5587</v>
      </c>
      <c r="G4415" s="17" t="s">
        <v>373</v>
      </c>
      <c r="H4415" s="17">
        <v>134</v>
      </c>
      <c r="I4415" s="18" t="str">
        <f t="shared" si="68"/>
        <v>Velike LaščeDolnje Retje</v>
      </c>
      <c r="J4415" s="17" t="s">
        <v>2418</v>
      </c>
      <c r="K4415" s="17" t="s">
        <v>2543</v>
      </c>
      <c r="L4415" s="17" t="s">
        <v>5754</v>
      </c>
      <c r="M4415" s="5" t="s">
        <v>5788</v>
      </c>
      <c r="N4415" s="15" t="s">
        <v>5753</v>
      </c>
    </row>
    <row r="4416" spans="5:14" x14ac:dyDescent="0.25">
      <c r="E4416" s="15" t="s">
        <v>5753</v>
      </c>
      <c r="F4416" s="16" t="s">
        <v>5587</v>
      </c>
      <c r="G4416" s="17" t="s">
        <v>373</v>
      </c>
      <c r="H4416" s="17">
        <v>134</v>
      </c>
      <c r="I4416" s="18" t="str">
        <f t="shared" si="68"/>
        <v>Velike LaščeDolščaki</v>
      </c>
      <c r="J4416" s="17" t="s">
        <v>2531</v>
      </c>
      <c r="K4416" s="17" t="s">
        <v>2649</v>
      </c>
      <c r="L4416" s="17" t="s">
        <v>5754</v>
      </c>
      <c r="M4416" s="5" t="s">
        <v>5788</v>
      </c>
      <c r="N4416" s="15" t="s">
        <v>5753</v>
      </c>
    </row>
    <row r="4417" spans="5:14" x14ac:dyDescent="0.25">
      <c r="E4417" s="15" t="s">
        <v>5753</v>
      </c>
      <c r="F4417" s="16" t="s">
        <v>5587</v>
      </c>
      <c r="G4417" s="17" t="s">
        <v>373</v>
      </c>
      <c r="H4417" s="17">
        <v>134</v>
      </c>
      <c r="I4417" s="18" t="str">
        <f t="shared" si="68"/>
        <v>Velike LaščeDvorska vas</v>
      </c>
      <c r="J4417" s="17" t="s">
        <v>1853</v>
      </c>
      <c r="K4417" s="17" t="s">
        <v>4058</v>
      </c>
      <c r="L4417" s="17" t="s">
        <v>5754</v>
      </c>
      <c r="M4417" s="5" t="s">
        <v>5788</v>
      </c>
      <c r="N4417" s="15" t="s">
        <v>5753</v>
      </c>
    </row>
    <row r="4418" spans="5:14" x14ac:dyDescent="0.25">
      <c r="E4418" s="15" t="s">
        <v>5753</v>
      </c>
      <c r="F4418" s="16" t="s">
        <v>5587</v>
      </c>
      <c r="G4418" s="17" t="s">
        <v>373</v>
      </c>
      <c r="H4418" s="17">
        <v>134</v>
      </c>
      <c r="I4418" s="18" t="str">
        <f t="shared" ref="I4418:I4481" si="69">CONCATENATE(G4418,J4418)</f>
        <v>Velike LaščeGorenje Kališče</v>
      </c>
      <c r="J4418" s="17" t="s">
        <v>2739</v>
      </c>
      <c r="K4418" s="17" t="s">
        <v>2749</v>
      </c>
      <c r="L4418" s="17" t="s">
        <v>5754</v>
      </c>
      <c r="M4418" s="5" t="s">
        <v>5788</v>
      </c>
      <c r="N4418" s="15" t="s">
        <v>5753</v>
      </c>
    </row>
    <row r="4419" spans="5:14" x14ac:dyDescent="0.25">
      <c r="E4419" s="15" t="s">
        <v>5753</v>
      </c>
      <c r="F4419" s="16" t="s">
        <v>5587</v>
      </c>
      <c r="G4419" s="17" t="s">
        <v>373</v>
      </c>
      <c r="H4419" s="17">
        <v>134</v>
      </c>
      <c r="I4419" s="18" t="str">
        <f t="shared" si="69"/>
        <v>Velike LaščeGornje Retje</v>
      </c>
      <c r="J4419" s="17" t="s">
        <v>2840</v>
      </c>
      <c r="K4419" s="17" t="s">
        <v>2850</v>
      </c>
      <c r="L4419" s="17" t="s">
        <v>5754</v>
      </c>
      <c r="M4419" s="5" t="s">
        <v>5788</v>
      </c>
      <c r="N4419" s="15" t="s">
        <v>5753</v>
      </c>
    </row>
    <row r="4420" spans="5:14" x14ac:dyDescent="0.25">
      <c r="E4420" s="15" t="s">
        <v>5753</v>
      </c>
      <c r="F4420" s="16" t="s">
        <v>5587</v>
      </c>
      <c r="G4420" s="17" t="s">
        <v>373</v>
      </c>
      <c r="H4420" s="17">
        <v>134</v>
      </c>
      <c r="I4420" s="18" t="str">
        <f t="shared" si="69"/>
        <v>Velike LaščeGradež</v>
      </c>
      <c r="J4420" s="17" t="s">
        <v>2942</v>
      </c>
      <c r="K4420" s="17" t="s">
        <v>4147</v>
      </c>
      <c r="L4420" s="17" t="s">
        <v>5754</v>
      </c>
      <c r="M4420" s="5" t="s">
        <v>5788</v>
      </c>
      <c r="N4420" s="15" t="s">
        <v>5753</v>
      </c>
    </row>
    <row r="4421" spans="5:14" x14ac:dyDescent="0.25">
      <c r="E4421" s="15" t="s">
        <v>5753</v>
      </c>
      <c r="F4421" s="16" t="s">
        <v>5587</v>
      </c>
      <c r="G4421" s="17" t="s">
        <v>373</v>
      </c>
      <c r="H4421" s="17">
        <v>134</v>
      </c>
      <c r="I4421" s="18" t="str">
        <f t="shared" si="69"/>
        <v>Velike LaščeGradišče</v>
      </c>
      <c r="J4421" s="17" t="s">
        <v>904</v>
      </c>
      <c r="K4421" s="17" t="s">
        <v>2951</v>
      </c>
      <c r="L4421" s="17" t="s">
        <v>5754</v>
      </c>
      <c r="M4421" s="5" t="s">
        <v>5788</v>
      </c>
      <c r="N4421" s="15" t="s">
        <v>5753</v>
      </c>
    </row>
    <row r="4422" spans="5:14" x14ac:dyDescent="0.25">
      <c r="E4422" s="15" t="s">
        <v>5753</v>
      </c>
      <c r="F4422" s="16" t="s">
        <v>5587</v>
      </c>
      <c r="G4422" s="17" t="s">
        <v>373</v>
      </c>
      <c r="H4422" s="17">
        <v>134</v>
      </c>
      <c r="I4422" s="18" t="str">
        <f t="shared" si="69"/>
        <v>Velike LaščeGrm</v>
      </c>
      <c r="J4422" s="17" t="s">
        <v>3115</v>
      </c>
      <c r="K4422" s="17" t="s">
        <v>3036</v>
      </c>
      <c r="L4422" s="17" t="s">
        <v>5754</v>
      </c>
      <c r="M4422" s="5" t="s">
        <v>5788</v>
      </c>
      <c r="N4422" s="15" t="s">
        <v>5753</v>
      </c>
    </row>
    <row r="4423" spans="5:14" x14ac:dyDescent="0.25">
      <c r="E4423" s="15" t="s">
        <v>5753</v>
      </c>
      <c r="F4423" s="16" t="s">
        <v>5587</v>
      </c>
      <c r="G4423" s="17" t="s">
        <v>373</v>
      </c>
      <c r="H4423" s="17">
        <v>134</v>
      </c>
      <c r="I4423" s="18" t="str">
        <f t="shared" si="69"/>
        <v>Velike LaščeHlebče</v>
      </c>
      <c r="J4423" s="17" t="s">
        <v>3196</v>
      </c>
      <c r="K4423" s="17" t="s">
        <v>4193</v>
      </c>
      <c r="L4423" s="17" t="s">
        <v>5754</v>
      </c>
      <c r="M4423" s="5" t="s">
        <v>5788</v>
      </c>
      <c r="N4423" s="15" t="s">
        <v>5753</v>
      </c>
    </row>
    <row r="4424" spans="5:14" x14ac:dyDescent="0.25">
      <c r="E4424" s="15" t="s">
        <v>5753</v>
      </c>
      <c r="F4424" s="16" t="s">
        <v>5587</v>
      </c>
      <c r="G4424" s="17" t="s">
        <v>373</v>
      </c>
      <c r="H4424" s="17">
        <v>134</v>
      </c>
      <c r="I4424" s="18" t="str">
        <f t="shared" si="69"/>
        <v>Velike LaščeHrustovo</v>
      </c>
      <c r="J4424" s="17" t="s">
        <v>3279</v>
      </c>
      <c r="K4424" s="17" t="s">
        <v>5420</v>
      </c>
      <c r="L4424" s="17" t="s">
        <v>5754</v>
      </c>
      <c r="M4424" s="5" t="s">
        <v>5788</v>
      </c>
      <c r="N4424" s="15" t="s">
        <v>5753</v>
      </c>
    </row>
    <row r="4425" spans="5:14" x14ac:dyDescent="0.25">
      <c r="E4425" s="15" t="s">
        <v>5753</v>
      </c>
      <c r="F4425" s="16" t="s">
        <v>5587</v>
      </c>
      <c r="G4425" s="17" t="s">
        <v>373</v>
      </c>
      <c r="H4425" s="17">
        <v>134</v>
      </c>
      <c r="I4425" s="18" t="str">
        <f t="shared" si="69"/>
        <v>Velike LaščeJakičevo</v>
      </c>
      <c r="J4425" s="17" t="s">
        <v>3358</v>
      </c>
      <c r="K4425" s="17" t="s">
        <v>4239</v>
      </c>
      <c r="L4425" s="17" t="s">
        <v>5754</v>
      </c>
      <c r="M4425" s="5" t="s">
        <v>5788</v>
      </c>
      <c r="N4425" s="15" t="s">
        <v>5753</v>
      </c>
    </row>
    <row r="4426" spans="5:14" x14ac:dyDescent="0.25">
      <c r="E4426" s="15" t="s">
        <v>5753</v>
      </c>
      <c r="F4426" s="16" t="s">
        <v>5587</v>
      </c>
      <c r="G4426" s="17" t="s">
        <v>373</v>
      </c>
      <c r="H4426" s="17">
        <v>134</v>
      </c>
      <c r="I4426" s="18" t="str">
        <f t="shared" si="69"/>
        <v>Velike LaščeJavorje</v>
      </c>
      <c r="J4426" s="17" t="s">
        <v>772</v>
      </c>
      <c r="K4426" s="17" t="s">
        <v>4278</v>
      </c>
      <c r="L4426" s="17" t="s">
        <v>5754</v>
      </c>
      <c r="M4426" s="5" t="s">
        <v>5788</v>
      </c>
      <c r="N4426" s="15" t="s">
        <v>5753</v>
      </c>
    </row>
    <row r="4427" spans="5:14" x14ac:dyDescent="0.25">
      <c r="E4427" s="15" t="s">
        <v>5753</v>
      </c>
      <c r="F4427" s="16" t="s">
        <v>5587</v>
      </c>
      <c r="G4427" s="17" t="s">
        <v>373</v>
      </c>
      <c r="H4427" s="17">
        <v>134</v>
      </c>
      <c r="I4427" s="18" t="str">
        <f t="shared" si="69"/>
        <v>Velike LaščeKaplanovo</v>
      </c>
      <c r="J4427" s="17" t="s">
        <v>3503</v>
      </c>
      <c r="K4427" s="17" t="s">
        <v>5436</v>
      </c>
      <c r="L4427" s="17" t="s">
        <v>5754</v>
      </c>
      <c r="M4427" s="5" t="s">
        <v>5788</v>
      </c>
      <c r="N4427" s="15" t="s">
        <v>5753</v>
      </c>
    </row>
    <row r="4428" spans="5:14" x14ac:dyDescent="0.25">
      <c r="E4428" s="15" t="s">
        <v>5753</v>
      </c>
      <c r="F4428" s="16" t="s">
        <v>5587</v>
      </c>
      <c r="G4428" s="17" t="s">
        <v>373</v>
      </c>
      <c r="H4428" s="17">
        <v>134</v>
      </c>
      <c r="I4428" s="18" t="str">
        <f t="shared" si="69"/>
        <v>Velike LaščeKarlovica</v>
      </c>
      <c r="J4428" s="17" t="s">
        <v>3572</v>
      </c>
      <c r="K4428" s="17" t="s">
        <v>4318</v>
      </c>
      <c r="L4428" s="17" t="s">
        <v>5754</v>
      </c>
      <c r="M4428" s="5" t="s">
        <v>5788</v>
      </c>
      <c r="N4428" s="15" t="s">
        <v>5753</v>
      </c>
    </row>
    <row r="4429" spans="5:14" x14ac:dyDescent="0.25">
      <c r="E4429" s="15" t="s">
        <v>5753</v>
      </c>
      <c r="F4429" s="16" t="s">
        <v>5587</v>
      </c>
      <c r="G4429" s="17" t="s">
        <v>373</v>
      </c>
      <c r="H4429" s="17">
        <v>134</v>
      </c>
      <c r="I4429" s="18" t="str">
        <f t="shared" si="69"/>
        <v>Velike LaščeKnej</v>
      </c>
      <c r="J4429" s="17" t="s">
        <v>3635</v>
      </c>
      <c r="K4429" s="17" t="s">
        <v>4355</v>
      </c>
      <c r="L4429" s="17" t="s">
        <v>5754</v>
      </c>
      <c r="M4429" s="5" t="s">
        <v>5788</v>
      </c>
      <c r="N4429" s="15" t="s">
        <v>5753</v>
      </c>
    </row>
    <row r="4430" spans="5:14" x14ac:dyDescent="0.25">
      <c r="E4430" s="15" t="s">
        <v>5753</v>
      </c>
      <c r="F4430" s="16" t="s">
        <v>5587</v>
      </c>
      <c r="G4430" s="17" t="s">
        <v>373</v>
      </c>
      <c r="H4430" s="17">
        <v>134</v>
      </c>
      <c r="I4430" s="18" t="str">
        <f t="shared" si="69"/>
        <v>Velike LaščeKot pri Veliki Slevici</v>
      </c>
      <c r="J4430" s="17" t="s">
        <v>3698</v>
      </c>
      <c r="K4430" s="17" t="s">
        <v>4393</v>
      </c>
      <c r="L4430" s="17" t="s">
        <v>5754</v>
      </c>
      <c r="M4430" s="5" t="s">
        <v>5788</v>
      </c>
      <c r="N4430" s="15" t="s">
        <v>5753</v>
      </c>
    </row>
    <row r="4431" spans="5:14" x14ac:dyDescent="0.25">
      <c r="E4431" s="15" t="s">
        <v>5753</v>
      </c>
      <c r="F4431" s="16" t="s">
        <v>5587</v>
      </c>
      <c r="G4431" s="17" t="s">
        <v>373</v>
      </c>
      <c r="H4431" s="17">
        <v>134</v>
      </c>
      <c r="I4431" s="18" t="str">
        <f t="shared" si="69"/>
        <v>Velike LaščeKrkovo pri Karlovici</v>
      </c>
      <c r="J4431" s="17" t="s">
        <v>3761</v>
      </c>
      <c r="K4431" s="17" t="s">
        <v>5592</v>
      </c>
      <c r="L4431" s="17" t="s">
        <v>5754</v>
      </c>
      <c r="M4431" s="5" t="s">
        <v>5788</v>
      </c>
      <c r="N4431" s="15" t="s">
        <v>5753</v>
      </c>
    </row>
    <row r="4432" spans="5:14" x14ac:dyDescent="0.25">
      <c r="E4432" s="15" t="s">
        <v>5753</v>
      </c>
      <c r="F4432" s="16" t="s">
        <v>5587</v>
      </c>
      <c r="G4432" s="17" t="s">
        <v>373</v>
      </c>
      <c r="H4432" s="17">
        <v>134</v>
      </c>
      <c r="I4432" s="18" t="str">
        <f t="shared" si="69"/>
        <v>Velike LaščeKrvava Peč</v>
      </c>
      <c r="J4432" s="17" t="s">
        <v>3816</v>
      </c>
      <c r="K4432" s="17" t="s">
        <v>4430</v>
      </c>
      <c r="L4432" s="17" t="s">
        <v>5754</v>
      </c>
      <c r="M4432" s="5" t="s">
        <v>5788</v>
      </c>
      <c r="N4432" s="15" t="s">
        <v>5753</v>
      </c>
    </row>
    <row r="4433" spans="5:14" x14ac:dyDescent="0.25">
      <c r="E4433" s="15" t="s">
        <v>5753</v>
      </c>
      <c r="F4433" s="16" t="s">
        <v>5587</v>
      </c>
      <c r="G4433" s="17" t="s">
        <v>373</v>
      </c>
      <c r="H4433" s="17">
        <v>134</v>
      </c>
      <c r="I4433" s="18" t="str">
        <f t="shared" si="69"/>
        <v>Velike LaščeKukmaka</v>
      </c>
      <c r="J4433" s="17" t="s">
        <v>3865</v>
      </c>
      <c r="K4433" s="17" t="s">
        <v>5512</v>
      </c>
      <c r="L4433" s="17" t="s">
        <v>5754</v>
      </c>
      <c r="M4433" s="5" t="s">
        <v>5788</v>
      </c>
      <c r="N4433" s="15" t="s">
        <v>5753</v>
      </c>
    </row>
    <row r="4434" spans="5:14" x14ac:dyDescent="0.25">
      <c r="E4434" s="15" t="s">
        <v>5753</v>
      </c>
      <c r="F4434" s="16" t="s">
        <v>5587</v>
      </c>
      <c r="G4434" s="17" t="s">
        <v>373</v>
      </c>
      <c r="H4434" s="17">
        <v>134</v>
      </c>
      <c r="I4434" s="18" t="str">
        <f t="shared" si="69"/>
        <v>Velike LaščeLaporje</v>
      </c>
      <c r="J4434" s="17" t="s">
        <v>3751</v>
      </c>
      <c r="K4434" s="17" t="s">
        <v>4462</v>
      </c>
      <c r="L4434" s="17" t="s">
        <v>5754</v>
      </c>
      <c r="M4434" s="5" t="s">
        <v>5788</v>
      </c>
      <c r="N4434" s="15" t="s">
        <v>5753</v>
      </c>
    </row>
    <row r="4435" spans="5:14" x14ac:dyDescent="0.25">
      <c r="E4435" s="15" t="s">
        <v>5753</v>
      </c>
      <c r="F4435" s="16" t="s">
        <v>5587</v>
      </c>
      <c r="G4435" s="17" t="s">
        <v>373</v>
      </c>
      <c r="H4435" s="17">
        <v>134</v>
      </c>
      <c r="I4435" s="18" t="str">
        <f t="shared" si="69"/>
        <v>Velike LaščeLaze</v>
      </c>
      <c r="J4435" s="17" t="s">
        <v>1584</v>
      </c>
      <c r="K4435" s="17" t="s">
        <v>5516</v>
      </c>
      <c r="L4435" s="17" t="s">
        <v>5754</v>
      </c>
      <c r="M4435" s="5" t="s">
        <v>5788</v>
      </c>
      <c r="N4435" s="15" t="s">
        <v>5753</v>
      </c>
    </row>
    <row r="4436" spans="5:14" x14ac:dyDescent="0.25">
      <c r="E4436" s="15" t="s">
        <v>5753</v>
      </c>
      <c r="F4436" s="16" t="s">
        <v>5587</v>
      </c>
      <c r="G4436" s="17" t="s">
        <v>373</v>
      </c>
      <c r="H4436" s="17">
        <v>134</v>
      </c>
      <c r="I4436" s="18" t="str">
        <f t="shared" si="69"/>
        <v>Velike LaščeLogarji</v>
      </c>
      <c r="J4436" s="17" t="s">
        <v>4007</v>
      </c>
      <c r="K4436" s="17" t="s">
        <v>4495</v>
      </c>
      <c r="L4436" s="17" t="s">
        <v>5754</v>
      </c>
      <c r="M4436" s="5" t="s">
        <v>5788</v>
      </c>
      <c r="N4436" s="15" t="s">
        <v>5753</v>
      </c>
    </row>
    <row r="4437" spans="5:14" x14ac:dyDescent="0.25">
      <c r="E4437" s="15" t="s">
        <v>5753</v>
      </c>
      <c r="F4437" s="16" t="s">
        <v>5587</v>
      </c>
      <c r="G4437" s="17" t="s">
        <v>373</v>
      </c>
      <c r="H4437" s="17">
        <v>134</v>
      </c>
      <c r="I4437" s="18" t="str">
        <f t="shared" si="69"/>
        <v>Velike LaščeLužarji</v>
      </c>
      <c r="J4437" s="17" t="s">
        <v>4054</v>
      </c>
      <c r="K4437" s="17" t="s">
        <v>4529</v>
      </c>
      <c r="L4437" s="17" t="s">
        <v>5754</v>
      </c>
      <c r="M4437" s="5" t="s">
        <v>5788</v>
      </c>
      <c r="N4437" s="15" t="s">
        <v>5753</v>
      </c>
    </row>
    <row r="4438" spans="5:14" x14ac:dyDescent="0.25">
      <c r="E4438" s="15" t="s">
        <v>5753</v>
      </c>
      <c r="F4438" s="16" t="s">
        <v>5587</v>
      </c>
      <c r="G4438" s="17" t="s">
        <v>373</v>
      </c>
      <c r="H4438" s="17">
        <v>134</v>
      </c>
      <c r="I4438" s="18" t="str">
        <f t="shared" si="69"/>
        <v>Velike LaščeMački</v>
      </c>
      <c r="J4438" s="17" t="s">
        <v>4099</v>
      </c>
      <c r="K4438" s="17" t="s">
        <v>4562</v>
      </c>
      <c r="L4438" s="17" t="s">
        <v>5754</v>
      </c>
      <c r="M4438" s="5" t="s">
        <v>5788</v>
      </c>
      <c r="N4438" s="15" t="s">
        <v>5753</v>
      </c>
    </row>
    <row r="4439" spans="5:14" x14ac:dyDescent="0.25">
      <c r="E4439" s="15" t="s">
        <v>5753</v>
      </c>
      <c r="F4439" s="16" t="s">
        <v>5587</v>
      </c>
      <c r="G4439" s="17" t="s">
        <v>373</v>
      </c>
      <c r="H4439" s="17">
        <v>134</v>
      </c>
      <c r="I4439" s="18" t="str">
        <f t="shared" si="69"/>
        <v>Velike LaščeMala Slevica</v>
      </c>
      <c r="J4439" s="17" t="s">
        <v>4144</v>
      </c>
      <c r="K4439" s="17" t="s">
        <v>4592</v>
      </c>
      <c r="L4439" s="17" t="s">
        <v>5754</v>
      </c>
      <c r="M4439" s="5" t="s">
        <v>5788</v>
      </c>
      <c r="N4439" s="15" t="s">
        <v>5753</v>
      </c>
    </row>
    <row r="4440" spans="5:14" x14ac:dyDescent="0.25">
      <c r="E4440" s="15" t="s">
        <v>5753</v>
      </c>
      <c r="F4440" s="16" t="s">
        <v>5587</v>
      </c>
      <c r="G4440" s="17" t="s">
        <v>373</v>
      </c>
      <c r="H4440" s="17">
        <v>134</v>
      </c>
      <c r="I4440" s="18" t="str">
        <f t="shared" si="69"/>
        <v>Velike LaščeMale Lašče</v>
      </c>
      <c r="J4440" s="17" t="s">
        <v>4189</v>
      </c>
      <c r="K4440" s="17" t="s">
        <v>5526</v>
      </c>
      <c r="L4440" s="17" t="s">
        <v>5754</v>
      </c>
      <c r="M4440" s="5" t="s">
        <v>5788</v>
      </c>
      <c r="N4440" s="15" t="s">
        <v>5753</v>
      </c>
    </row>
    <row r="4441" spans="5:14" x14ac:dyDescent="0.25">
      <c r="E4441" s="15" t="s">
        <v>5753</v>
      </c>
      <c r="F4441" s="16" t="s">
        <v>5587</v>
      </c>
      <c r="G4441" s="17" t="s">
        <v>373</v>
      </c>
      <c r="H4441" s="17">
        <v>134</v>
      </c>
      <c r="I4441" s="18" t="str">
        <f t="shared" si="69"/>
        <v>Velike LaščeMali Ločnik</v>
      </c>
      <c r="J4441" s="17" t="s">
        <v>4234</v>
      </c>
      <c r="K4441" s="17" t="s">
        <v>4622</v>
      </c>
      <c r="L4441" s="17" t="s">
        <v>5754</v>
      </c>
      <c r="M4441" s="5" t="s">
        <v>5788</v>
      </c>
      <c r="N4441" s="15" t="s">
        <v>5753</v>
      </c>
    </row>
    <row r="4442" spans="5:14" x14ac:dyDescent="0.25">
      <c r="E4442" s="15" t="s">
        <v>5753</v>
      </c>
      <c r="F4442" s="16" t="s">
        <v>5587</v>
      </c>
      <c r="G4442" s="17" t="s">
        <v>373</v>
      </c>
      <c r="H4442" s="17">
        <v>134</v>
      </c>
      <c r="I4442" s="18" t="str">
        <f t="shared" si="69"/>
        <v>Velike LaščeMali Osolnik</v>
      </c>
      <c r="J4442" s="17" t="s">
        <v>4275</v>
      </c>
      <c r="K4442" s="17" t="s">
        <v>5532</v>
      </c>
      <c r="L4442" s="17" t="s">
        <v>5754</v>
      </c>
      <c r="M4442" s="5" t="s">
        <v>5788</v>
      </c>
      <c r="N4442" s="15" t="s">
        <v>5753</v>
      </c>
    </row>
    <row r="4443" spans="5:14" x14ac:dyDescent="0.25">
      <c r="E4443" s="15" t="s">
        <v>5753</v>
      </c>
      <c r="F4443" s="16" t="s">
        <v>5587</v>
      </c>
      <c r="G4443" s="17" t="s">
        <v>373</v>
      </c>
      <c r="H4443" s="17">
        <v>134</v>
      </c>
      <c r="I4443" s="18" t="str">
        <f t="shared" si="69"/>
        <v>Velike LaščeMarinčki</v>
      </c>
      <c r="J4443" s="17" t="s">
        <v>4314</v>
      </c>
      <c r="K4443" s="17" t="s">
        <v>4649</v>
      </c>
      <c r="L4443" s="17" t="s">
        <v>5754</v>
      </c>
      <c r="M4443" s="5" t="s">
        <v>5788</v>
      </c>
      <c r="N4443" s="15" t="s">
        <v>5753</v>
      </c>
    </row>
    <row r="4444" spans="5:14" x14ac:dyDescent="0.25">
      <c r="E4444" s="15" t="s">
        <v>5753</v>
      </c>
      <c r="F4444" s="16" t="s">
        <v>5587</v>
      </c>
      <c r="G4444" s="17" t="s">
        <v>373</v>
      </c>
      <c r="H4444" s="17">
        <v>134</v>
      </c>
      <c r="I4444" s="18" t="str">
        <f t="shared" si="69"/>
        <v>Velike LaščeMedvedjek</v>
      </c>
      <c r="J4444" s="17" t="s">
        <v>4351</v>
      </c>
      <c r="K4444" s="17" t="s">
        <v>4678</v>
      </c>
      <c r="L4444" s="17" t="s">
        <v>5754</v>
      </c>
      <c r="M4444" s="5" t="s">
        <v>5788</v>
      </c>
      <c r="N4444" s="15" t="s">
        <v>5753</v>
      </c>
    </row>
    <row r="4445" spans="5:14" x14ac:dyDescent="0.25">
      <c r="E4445" s="15" t="s">
        <v>5753</v>
      </c>
      <c r="F4445" s="16" t="s">
        <v>5587</v>
      </c>
      <c r="G4445" s="17" t="s">
        <v>373</v>
      </c>
      <c r="H4445" s="17">
        <v>134</v>
      </c>
      <c r="I4445" s="18" t="str">
        <f t="shared" si="69"/>
        <v>Velike LaščeMohorje</v>
      </c>
      <c r="J4445" s="17" t="s">
        <v>4389</v>
      </c>
      <c r="K4445" s="17" t="s">
        <v>4705</v>
      </c>
      <c r="L4445" s="17" t="s">
        <v>5754</v>
      </c>
      <c r="M4445" s="5" t="s">
        <v>5788</v>
      </c>
      <c r="N4445" s="15" t="s">
        <v>5753</v>
      </c>
    </row>
    <row r="4446" spans="5:14" x14ac:dyDescent="0.25">
      <c r="E4446" s="15" t="s">
        <v>5753</v>
      </c>
      <c r="F4446" s="16" t="s">
        <v>5587</v>
      </c>
      <c r="G4446" s="17" t="s">
        <v>373</v>
      </c>
      <c r="H4446" s="17">
        <v>134</v>
      </c>
      <c r="I4446" s="18" t="str">
        <f t="shared" si="69"/>
        <v>Velike LaščeNaredi</v>
      </c>
      <c r="J4446" s="17" t="s">
        <v>4426</v>
      </c>
      <c r="K4446" s="17" t="s">
        <v>5540</v>
      </c>
      <c r="L4446" s="17" t="s">
        <v>5754</v>
      </c>
      <c r="M4446" s="5" t="s">
        <v>5788</v>
      </c>
      <c r="N4446" s="15" t="s">
        <v>5753</v>
      </c>
    </row>
    <row r="4447" spans="5:14" x14ac:dyDescent="0.25">
      <c r="E4447" s="15" t="s">
        <v>5753</v>
      </c>
      <c r="F4447" s="16" t="s">
        <v>5587</v>
      </c>
      <c r="G4447" s="17" t="s">
        <v>373</v>
      </c>
      <c r="H4447" s="17">
        <v>134</v>
      </c>
      <c r="I4447" s="18" t="str">
        <f t="shared" si="69"/>
        <v>Velike LaščeOpalkovo</v>
      </c>
      <c r="J4447" s="17" t="s">
        <v>4459</v>
      </c>
      <c r="K4447" s="17" t="s">
        <v>5544</v>
      </c>
      <c r="L4447" s="17" t="s">
        <v>5754</v>
      </c>
      <c r="M4447" s="5" t="s">
        <v>5788</v>
      </c>
      <c r="N4447" s="15" t="s">
        <v>5753</v>
      </c>
    </row>
    <row r="4448" spans="5:14" x14ac:dyDescent="0.25">
      <c r="E4448" s="15" t="s">
        <v>5753</v>
      </c>
      <c r="F4448" s="16" t="s">
        <v>5587</v>
      </c>
      <c r="G4448" s="17" t="s">
        <v>373</v>
      </c>
      <c r="H4448" s="17">
        <v>134</v>
      </c>
      <c r="I4448" s="18" t="str">
        <f t="shared" si="69"/>
        <v>Velike LaščeOsredek</v>
      </c>
      <c r="J4448" s="17" t="s">
        <v>4108</v>
      </c>
      <c r="K4448" s="17" t="s">
        <v>5548</v>
      </c>
      <c r="L4448" s="17" t="s">
        <v>5754</v>
      </c>
      <c r="M4448" s="5" t="s">
        <v>5788</v>
      </c>
      <c r="N4448" s="15" t="s">
        <v>5753</v>
      </c>
    </row>
    <row r="4449" spans="5:14" x14ac:dyDescent="0.25">
      <c r="E4449" s="15" t="s">
        <v>5753</v>
      </c>
      <c r="F4449" s="16" t="s">
        <v>5587</v>
      </c>
      <c r="G4449" s="17" t="s">
        <v>373</v>
      </c>
      <c r="H4449" s="17">
        <v>134</v>
      </c>
      <c r="I4449" s="18" t="str">
        <f t="shared" si="69"/>
        <v>Velike LaščePečki</v>
      </c>
      <c r="J4449" s="17" t="s">
        <v>4525</v>
      </c>
      <c r="K4449" s="17" t="s">
        <v>4734</v>
      </c>
      <c r="L4449" s="17" t="s">
        <v>5754</v>
      </c>
      <c r="M4449" s="5" t="s">
        <v>5788</v>
      </c>
      <c r="N4449" s="15" t="s">
        <v>5753</v>
      </c>
    </row>
    <row r="4450" spans="5:14" x14ac:dyDescent="0.25">
      <c r="E4450" s="15" t="s">
        <v>5753</v>
      </c>
      <c r="F4450" s="16" t="s">
        <v>5587</v>
      </c>
      <c r="G4450" s="17" t="s">
        <v>373</v>
      </c>
      <c r="H4450" s="17">
        <v>134</v>
      </c>
      <c r="I4450" s="18" t="str">
        <f t="shared" si="69"/>
        <v>Velike LaščePlosovo</v>
      </c>
      <c r="J4450" s="17" t="s">
        <v>4558</v>
      </c>
      <c r="K4450" s="17" t="s">
        <v>4760</v>
      </c>
      <c r="L4450" s="17" t="s">
        <v>5754</v>
      </c>
      <c r="M4450" s="5" t="s">
        <v>5788</v>
      </c>
      <c r="N4450" s="15" t="s">
        <v>5753</v>
      </c>
    </row>
    <row r="4451" spans="5:14" x14ac:dyDescent="0.25">
      <c r="E4451" s="15" t="s">
        <v>5753</v>
      </c>
      <c r="F4451" s="16" t="s">
        <v>5587</v>
      </c>
      <c r="G4451" s="17" t="s">
        <v>373</v>
      </c>
      <c r="H4451" s="17">
        <v>134</v>
      </c>
      <c r="I4451" s="18" t="str">
        <f t="shared" si="69"/>
        <v>Velike LaščePodhojni Hrib</v>
      </c>
      <c r="J4451" s="17" t="s">
        <v>4589</v>
      </c>
      <c r="K4451" s="17" t="s">
        <v>5554</v>
      </c>
      <c r="L4451" s="17" t="s">
        <v>5754</v>
      </c>
      <c r="M4451" s="5" t="s">
        <v>5788</v>
      </c>
      <c r="N4451" s="15" t="s">
        <v>5753</v>
      </c>
    </row>
    <row r="4452" spans="5:14" x14ac:dyDescent="0.25">
      <c r="E4452" s="15" t="s">
        <v>5753</v>
      </c>
      <c r="F4452" s="16" t="s">
        <v>5587</v>
      </c>
      <c r="G4452" s="17" t="s">
        <v>373</v>
      </c>
      <c r="H4452" s="17">
        <v>134</v>
      </c>
      <c r="I4452" s="18" t="str">
        <f t="shared" si="69"/>
        <v>Velike LaščePodkogelj</v>
      </c>
      <c r="J4452" s="17" t="s">
        <v>4619</v>
      </c>
      <c r="K4452" s="17" t="s">
        <v>5556</v>
      </c>
      <c r="L4452" s="17" t="s">
        <v>5754</v>
      </c>
      <c r="M4452" s="5" t="s">
        <v>5788</v>
      </c>
      <c r="N4452" s="15" t="s">
        <v>5753</v>
      </c>
    </row>
    <row r="4453" spans="5:14" x14ac:dyDescent="0.25">
      <c r="E4453" s="15" t="s">
        <v>5753</v>
      </c>
      <c r="F4453" s="16" t="s">
        <v>5587</v>
      </c>
      <c r="G4453" s="17" t="s">
        <v>373</v>
      </c>
      <c r="H4453" s="17">
        <v>134</v>
      </c>
      <c r="I4453" s="18" t="str">
        <f t="shared" si="69"/>
        <v>Velike LaščePodkraj</v>
      </c>
      <c r="J4453" s="17" t="s">
        <v>1547</v>
      </c>
      <c r="K4453" s="17" t="s">
        <v>5642</v>
      </c>
      <c r="L4453" s="17" t="s">
        <v>5754</v>
      </c>
      <c r="M4453" s="5" t="s">
        <v>5788</v>
      </c>
      <c r="N4453" s="15" t="s">
        <v>5753</v>
      </c>
    </row>
    <row r="4454" spans="5:14" x14ac:dyDescent="0.25">
      <c r="E4454" s="15" t="s">
        <v>5753</v>
      </c>
      <c r="F4454" s="16" t="s">
        <v>5587</v>
      </c>
      <c r="G4454" s="17" t="s">
        <v>373</v>
      </c>
      <c r="H4454" s="17">
        <v>134</v>
      </c>
      <c r="I4454" s="18" t="str">
        <f t="shared" si="69"/>
        <v>Velike LaščePodlog</v>
      </c>
      <c r="J4454" s="17" t="s">
        <v>4676</v>
      </c>
      <c r="K4454" s="17" t="s">
        <v>5558</v>
      </c>
      <c r="L4454" s="17" t="s">
        <v>5754</v>
      </c>
      <c r="M4454" s="5" t="s">
        <v>5788</v>
      </c>
      <c r="N4454" s="15" t="s">
        <v>5753</v>
      </c>
    </row>
    <row r="4455" spans="5:14" x14ac:dyDescent="0.25">
      <c r="E4455" s="15" t="s">
        <v>5753</v>
      </c>
      <c r="F4455" s="16" t="s">
        <v>5587</v>
      </c>
      <c r="G4455" s="17" t="s">
        <v>373</v>
      </c>
      <c r="H4455" s="17">
        <v>134</v>
      </c>
      <c r="I4455" s="18" t="str">
        <f t="shared" si="69"/>
        <v>Velike LaščePodsmreka pri Velikih Laščah</v>
      </c>
      <c r="J4455" s="17" t="s">
        <v>4703</v>
      </c>
      <c r="K4455" s="17" t="s">
        <v>5559</v>
      </c>
      <c r="L4455" s="17" t="s">
        <v>5754</v>
      </c>
      <c r="M4455" s="5" t="s">
        <v>5788</v>
      </c>
      <c r="N4455" s="15" t="s">
        <v>5753</v>
      </c>
    </row>
    <row r="4456" spans="5:14" x14ac:dyDescent="0.25">
      <c r="E4456" s="15" t="s">
        <v>5753</v>
      </c>
      <c r="F4456" s="16" t="s">
        <v>5587</v>
      </c>
      <c r="G4456" s="17" t="s">
        <v>373</v>
      </c>
      <c r="H4456" s="17">
        <v>134</v>
      </c>
      <c r="I4456" s="18" t="str">
        <f t="shared" si="69"/>
        <v>Velike LaščePodstrmec</v>
      </c>
      <c r="J4456" s="17" t="s">
        <v>4731</v>
      </c>
      <c r="K4456" s="17" t="s">
        <v>5561</v>
      </c>
      <c r="L4456" s="17" t="s">
        <v>5754</v>
      </c>
      <c r="M4456" s="5" t="s">
        <v>5788</v>
      </c>
      <c r="N4456" s="15" t="s">
        <v>5753</v>
      </c>
    </row>
    <row r="4457" spans="5:14" x14ac:dyDescent="0.25">
      <c r="E4457" s="15" t="s">
        <v>5753</v>
      </c>
      <c r="F4457" s="16" t="s">
        <v>5587</v>
      </c>
      <c r="G4457" s="17" t="s">
        <v>373</v>
      </c>
      <c r="H4457" s="17">
        <v>134</v>
      </c>
      <c r="I4457" s="18" t="str">
        <f t="shared" si="69"/>
        <v>Velike LaščePodulaka</v>
      </c>
      <c r="J4457" s="17" t="s">
        <v>4757</v>
      </c>
      <c r="K4457" s="17" t="s">
        <v>5563</v>
      </c>
      <c r="L4457" s="17" t="s">
        <v>5754</v>
      </c>
      <c r="M4457" s="5" t="s">
        <v>5788</v>
      </c>
      <c r="N4457" s="15" t="s">
        <v>5753</v>
      </c>
    </row>
    <row r="4458" spans="5:14" x14ac:dyDescent="0.25">
      <c r="E4458" s="15" t="s">
        <v>5753</v>
      </c>
      <c r="F4458" s="16" t="s">
        <v>5587</v>
      </c>
      <c r="G4458" s="17" t="s">
        <v>373</v>
      </c>
      <c r="H4458" s="17">
        <v>134</v>
      </c>
      <c r="I4458" s="18" t="str">
        <f t="shared" si="69"/>
        <v>Velike LaščePodžaga</v>
      </c>
      <c r="J4458" s="17" t="s">
        <v>4782</v>
      </c>
      <c r="K4458" s="17" t="s">
        <v>5565</v>
      </c>
      <c r="L4458" s="17" t="s">
        <v>5754</v>
      </c>
      <c r="M4458" s="5" t="s">
        <v>5788</v>
      </c>
      <c r="N4458" s="15" t="s">
        <v>5753</v>
      </c>
    </row>
    <row r="4459" spans="5:14" x14ac:dyDescent="0.25">
      <c r="E4459" s="15" t="s">
        <v>5753</v>
      </c>
      <c r="F4459" s="16" t="s">
        <v>5587</v>
      </c>
      <c r="G4459" s="17" t="s">
        <v>373</v>
      </c>
      <c r="H4459" s="17">
        <v>134</v>
      </c>
      <c r="I4459" s="18" t="str">
        <f t="shared" si="69"/>
        <v>Velike LaščePolzelo</v>
      </c>
      <c r="J4459" s="17" t="s">
        <v>4810</v>
      </c>
      <c r="K4459" s="17" t="s">
        <v>5588</v>
      </c>
      <c r="L4459" s="17" t="s">
        <v>5754</v>
      </c>
      <c r="M4459" s="5" t="s">
        <v>5788</v>
      </c>
      <c r="N4459" s="15" t="s">
        <v>5753</v>
      </c>
    </row>
    <row r="4460" spans="5:14" x14ac:dyDescent="0.25">
      <c r="E4460" s="15" t="s">
        <v>5753</v>
      </c>
      <c r="F4460" s="16" t="s">
        <v>5587</v>
      </c>
      <c r="G4460" s="17" t="s">
        <v>373</v>
      </c>
      <c r="H4460" s="17">
        <v>134</v>
      </c>
      <c r="I4460" s="18" t="str">
        <f t="shared" si="69"/>
        <v>Velike LaščePoznikovo</v>
      </c>
      <c r="J4460" s="17" t="s">
        <v>4838</v>
      </c>
      <c r="K4460" s="17" t="s">
        <v>5567</v>
      </c>
      <c r="L4460" s="17" t="s">
        <v>5754</v>
      </c>
      <c r="M4460" s="5" t="s">
        <v>5788</v>
      </c>
      <c r="N4460" s="15" t="s">
        <v>5753</v>
      </c>
    </row>
    <row r="4461" spans="5:14" x14ac:dyDescent="0.25">
      <c r="E4461" s="15" t="s">
        <v>5753</v>
      </c>
      <c r="F4461" s="16" t="s">
        <v>5587</v>
      </c>
      <c r="G4461" s="17" t="s">
        <v>373</v>
      </c>
      <c r="H4461" s="17">
        <v>134</v>
      </c>
      <c r="I4461" s="18" t="str">
        <f t="shared" si="69"/>
        <v>Velike LaščePrazniki</v>
      </c>
      <c r="J4461" s="17" t="s">
        <v>4863</v>
      </c>
      <c r="K4461" s="17" t="s">
        <v>5593</v>
      </c>
      <c r="L4461" s="17" t="s">
        <v>5754</v>
      </c>
      <c r="M4461" s="5" t="s">
        <v>5788</v>
      </c>
      <c r="N4461" s="15" t="s">
        <v>5753</v>
      </c>
    </row>
    <row r="4462" spans="5:14" x14ac:dyDescent="0.25">
      <c r="E4462" s="15" t="s">
        <v>5753</v>
      </c>
      <c r="F4462" s="16" t="s">
        <v>5587</v>
      </c>
      <c r="G4462" s="17" t="s">
        <v>373</v>
      </c>
      <c r="H4462" s="17">
        <v>134</v>
      </c>
      <c r="I4462" s="18" t="str">
        <f t="shared" si="69"/>
        <v>Velike LaščePrhajevo</v>
      </c>
      <c r="J4462" s="17" t="s">
        <v>4885</v>
      </c>
      <c r="K4462" s="17" t="s">
        <v>5569</v>
      </c>
      <c r="L4462" s="17" t="s">
        <v>5754</v>
      </c>
      <c r="M4462" s="5" t="s">
        <v>5788</v>
      </c>
      <c r="N4462" s="15" t="s">
        <v>5753</v>
      </c>
    </row>
    <row r="4463" spans="5:14" x14ac:dyDescent="0.25">
      <c r="E4463" s="15" t="s">
        <v>5753</v>
      </c>
      <c r="F4463" s="16" t="s">
        <v>5587</v>
      </c>
      <c r="G4463" s="17" t="s">
        <v>373</v>
      </c>
      <c r="H4463" s="17">
        <v>134</v>
      </c>
      <c r="I4463" s="18" t="str">
        <f t="shared" si="69"/>
        <v>Velike LaščePrilesje</v>
      </c>
      <c r="J4463" s="17" t="s">
        <v>4080</v>
      </c>
      <c r="K4463" s="17" t="s">
        <v>5594</v>
      </c>
      <c r="L4463" s="17" t="s">
        <v>5754</v>
      </c>
      <c r="M4463" s="5" t="s">
        <v>5788</v>
      </c>
      <c r="N4463" s="15" t="s">
        <v>5753</v>
      </c>
    </row>
    <row r="4464" spans="5:14" x14ac:dyDescent="0.25">
      <c r="E4464" s="15" t="s">
        <v>5753</v>
      </c>
      <c r="F4464" s="16" t="s">
        <v>5587</v>
      </c>
      <c r="G4464" s="17" t="s">
        <v>373</v>
      </c>
      <c r="H4464" s="17">
        <v>134</v>
      </c>
      <c r="I4464" s="18" t="str">
        <f t="shared" si="69"/>
        <v>Velike LaščePurkače</v>
      </c>
      <c r="J4464" s="17" t="s">
        <v>4930</v>
      </c>
      <c r="K4464" s="17" t="s">
        <v>5595</v>
      </c>
      <c r="L4464" s="17" t="s">
        <v>5754</v>
      </c>
      <c r="M4464" s="5" t="s">
        <v>5788</v>
      </c>
      <c r="N4464" s="15" t="s">
        <v>5753</v>
      </c>
    </row>
    <row r="4465" spans="5:14" x14ac:dyDescent="0.25">
      <c r="E4465" s="15" t="s">
        <v>5753</v>
      </c>
      <c r="F4465" s="16" t="s">
        <v>5587</v>
      </c>
      <c r="G4465" s="17" t="s">
        <v>373</v>
      </c>
      <c r="H4465" s="17">
        <v>134</v>
      </c>
      <c r="I4465" s="18" t="str">
        <f t="shared" si="69"/>
        <v>Velike LaščePušče</v>
      </c>
      <c r="J4465" s="17" t="s">
        <v>4952</v>
      </c>
      <c r="K4465" s="17" t="s">
        <v>5589</v>
      </c>
      <c r="L4465" s="17" t="s">
        <v>5754</v>
      </c>
      <c r="M4465" s="5" t="s">
        <v>5788</v>
      </c>
      <c r="N4465" s="15" t="s">
        <v>5753</v>
      </c>
    </row>
    <row r="4466" spans="5:14" x14ac:dyDescent="0.25">
      <c r="E4466" s="15" t="s">
        <v>5753</v>
      </c>
      <c r="F4466" s="16" t="s">
        <v>5587</v>
      </c>
      <c r="G4466" s="17" t="s">
        <v>373</v>
      </c>
      <c r="H4466" s="17">
        <v>134</v>
      </c>
      <c r="I4466" s="18" t="str">
        <f t="shared" si="69"/>
        <v>Velike LaščeRašica</v>
      </c>
      <c r="J4466" s="17" t="s">
        <v>3157</v>
      </c>
      <c r="K4466" s="17" t="s">
        <v>5571</v>
      </c>
      <c r="L4466" s="17" t="s">
        <v>5754</v>
      </c>
      <c r="M4466" s="5" t="s">
        <v>5788</v>
      </c>
      <c r="N4466" s="15" t="s">
        <v>5753</v>
      </c>
    </row>
    <row r="4467" spans="5:14" x14ac:dyDescent="0.25">
      <c r="E4467" s="15" t="s">
        <v>5753</v>
      </c>
      <c r="F4467" s="16" t="s">
        <v>5587</v>
      </c>
      <c r="G4467" s="17" t="s">
        <v>373</v>
      </c>
      <c r="H4467" s="17">
        <v>134</v>
      </c>
      <c r="I4467" s="18" t="str">
        <f t="shared" si="69"/>
        <v>Velike LaščeRob</v>
      </c>
      <c r="J4467" s="17" t="s">
        <v>4988</v>
      </c>
      <c r="K4467" s="17" t="s">
        <v>5572</v>
      </c>
      <c r="L4467" s="17" t="s">
        <v>5754</v>
      </c>
      <c r="M4467" s="5" t="s">
        <v>5788</v>
      </c>
      <c r="N4467" s="15" t="s">
        <v>5753</v>
      </c>
    </row>
    <row r="4468" spans="5:14" x14ac:dyDescent="0.25">
      <c r="E4468" s="15" t="s">
        <v>5753</v>
      </c>
      <c r="F4468" s="16" t="s">
        <v>5587</v>
      </c>
      <c r="G4468" s="17" t="s">
        <v>373</v>
      </c>
      <c r="H4468" s="17">
        <v>134</v>
      </c>
      <c r="I4468" s="18" t="str">
        <f t="shared" si="69"/>
        <v>Velike LaščeRupe</v>
      </c>
      <c r="J4468" s="17" t="s">
        <v>3372</v>
      </c>
      <c r="K4468" s="17" t="s">
        <v>5643</v>
      </c>
      <c r="L4468" s="17" t="s">
        <v>5754</v>
      </c>
      <c r="M4468" s="5" t="s">
        <v>5788</v>
      </c>
      <c r="N4468" s="15" t="s">
        <v>5753</v>
      </c>
    </row>
    <row r="4469" spans="5:14" x14ac:dyDescent="0.25">
      <c r="E4469" s="15" t="s">
        <v>5753</v>
      </c>
      <c r="F4469" s="16" t="s">
        <v>5587</v>
      </c>
      <c r="G4469" s="17" t="s">
        <v>373</v>
      </c>
      <c r="H4469" s="17">
        <v>134</v>
      </c>
      <c r="I4469" s="18" t="str">
        <f t="shared" si="69"/>
        <v>Velike LaščeSekirišče</v>
      </c>
      <c r="J4469" s="17" t="s">
        <v>5016</v>
      </c>
      <c r="K4469" s="17" t="s">
        <v>5596</v>
      </c>
      <c r="L4469" s="17" t="s">
        <v>5754</v>
      </c>
      <c r="M4469" s="5" t="s">
        <v>5788</v>
      </c>
      <c r="N4469" s="15" t="s">
        <v>5753</v>
      </c>
    </row>
    <row r="4470" spans="5:14" x14ac:dyDescent="0.25">
      <c r="E4470" s="15" t="s">
        <v>5753</v>
      </c>
      <c r="F4470" s="16" t="s">
        <v>5587</v>
      </c>
      <c r="G4470" s="17" t="s">
        <v>373</v>
      </c>
      <c r="H4470" s="17">
        <v>134</v>
      </c>
      <c r="I4470" s="18" t="str">
        <f t="shared" si="69"/>
        <v>Velike LaščeSelo pri Robu</v>
      </c>
      <c r="J4470" s="17" t="s">
        <v>5033</v>
      </c>
      <c r="K4470" s="17" t="s">
        <v>5574</v>
      </c>
      <c r="L4470" s="17" t="s">
        <v>5754</v>
      </c>
      <c r="M4470" s="5" t="s">
        <v>5788</v>
      </c>
      <c r="N4470" s="15" t="s">
        <v>5753</v>
      </c>
    </row>
    <row r="4471" spans="5:14" x14ac:dyDescent="0.25">
      <c r="E4471" s="15" t="s">
        <v>5753</v>
      </c>
      <c r="F4471" s="16" t="s">
        <v>5587</v>
      </c>
      <c r="G4471" s="17" t="s">
        <v>373</v>
      </c>
      <c r="H4471" s="17">
        <v>134</v>
      </c>
      <c r="I4471" s="18" t="str">
        <f t="shared" si="69"/>
        <v>Velike LaščeSloka Gora</v>
      </c>
      <c r="J4471" s="17" t="s">
        <v>5048</v>
      </c>
      <c r="K4471" s="17" t="s">
        <v>5576</v>
      </c>
      <c r="L4471" s="17" t="s">
        <v>5754</v>
      </c>
      <c r="M4471" s="5" t="s">
        <v>5788</v>
      </c>
      <c r="N4471" s="15" t="s">
        <v>5753</v>
      </c>
    </row>
    <row r="4472" spans="5:14" x14ac:dyDescent="0.25">
      <c r="E4472" s="15" t="s">
        <v>5753</v>
      </c>
      <c r="F4472" s="16" t="s">
        <v>5587</v>
      </c>
      <c r="G4472" s="17" t="s">
        <v>373</v>
      </c>
      <c r="H4472" s="17">
        <v>134</v>
      </c>
      <c r="I4472" s="18" t="str">
        <f t="shared" si="69"/>
        <v>Velike LaščeSrnjak</v>
      </c>
      <c r="J4472" s="17" t="s">
        <v>5061</v>
      </c>
      <c r="K4472" s="17" t="s">
        <v>5590</v>
      </c>
      <c r="L4472" s="17" t="s">
        <v>5754</v>
      </c>
      <c r="M4472" s="5" t="s">
        <v>5788</v>
      </c>
      <c r="N4472" s="15" t="s">
        <v>5753</v>
      </c>
    </row>
    <row r="4473" spans="5:14" x14ac:dyDescent="0.25">
      <c r="E4473" s="15" t="s">
        <v>5753</v>
      </c>
      <c r="F4473" s="16" t="s">
        <v>5587</v>
      </c>
      <c r="G4473" s="17" t="s">
        <v>373</v>
      </c>
      <c r="H4473" s="17">
        <v>134</v>
      </c>
      <c r="I4473" s="18" t="str">
        <f t="shared" si="69"/>
        <v>Velike LaščeSrobotnik pri Vel. Laščah</v>
      </c>
      <c r="J4473" s="17" t="s">
        <v>5078</v>
      </c>
      <c r="K4473" s="17" t="s">
        <v>5597</v>
      </c>
      <c r="L4473" s="17" t="s">
        <v>5754</v>
      </c>
      <c r="M4473" s="5" t="s">
        <v>5788</v>
      </c>
      <c r="N4473" s="15" t="s">
        <v>5753</v>
      </c>
    </row>
    <row r="4474" spans="5:14" x14ac:dyDescent="0.25">
      <c r="E4474" s="15" t="s">
        <v>5753</v>
      </c>
      <c r="F4474" s="16" t="s">
        <v>5587</v>
      </c>
      <c r="G4474" s="17" t="s">
        <v>373</v>
      </c>
      <c r="H4474" s="17">
        <v>134</v>
      </c>
      <c r="I4474" s="18" t="str">
        <f t="shared" si="69"/>
        <v>Velike LaščeStope</v>
      </c>
      <c r="J4474" s="17" t="s">
        <v>5094</v>
      </c>
      <c r="K4474" s="17" t="s">
        <v>5598</v>
      </c>
      <c r="L4474" s="17" t="s">
        <v>5754</v>
      </c>
      <c r="M4474" s="5" t="s">
        <v>5788</v>
      </c>
      <c r="N4474" s="15" t="s">
        <v>5753</v>
      </c>
    </row>
    <row r="4475" spans="5:14" x14ac:dyDescent="0.25">
      <c r="E4475" s="15" t="s">
        <v>5753</v>
      </c>
      <c r="F4475" s="16" t="s">
        <v>5587</v>
      </c>
      <c r="G4475" s="17" t="s">
        <v>373</v>
      </c>
      <c r="H4475" s="17">
        <v>134</v>
      </c>
      <c r="I4475" s="18" t="str">
        <f t="shared" si="69"/>
        <v>Velike LaščeStrletje</v>
      </c>
      <c r="J4475" s="17" t="s">
        <v>5109</v>
      </c>
      <c r="K4475" s="17" t="s">
        <v>5599</v>
      </c>
      <c r="L4475" s="17" t="s">
        <v>5754</v>
      </c>
      <c r="M4475" s="5" t="s">
        <v>5788</v>
      </c>
      <c r="N4475" s="15" t="s">
        <v>5753</v>
      </c>
    </row>
    <row r="4476" spans="5:14" x14ac:dyDescent="0.25">
      <c r="E4476" s="15" t="s">
        <v>5753</v>
      </c>
      <c r="F4476" s="16" t="s">
        <v>5587</v>
      </c>
      <c r="G4476" s="17" t="s">
        <v>373</v>
      </c>
      <c r="H4476" s="17">
        <v>134</v>
      </c>
      <c r="I4476" s="18" t="str">
        <f t="shared" si="69"/>
        <v>Velike LaščeStrmec</v>
      </c>
      <c r="J4476" s="17" t="s">
        <v>1511</v>
      </c>
      <c r="K4476" s="17" t="s">
        <v>5600</v>
      </c>
      <c r="L4476" s="17" t="s">
        <v>5754</v>
      </c>
      <c r="M4476" s="5" t="s">
        <v>5788</v>
      </c>
      <c r="N4476" s="15" t="s">
        <v>5753</v>
      </c>
    </row>
    <row r="4477" spans="5:14" x14ac:dyDescent="0.25">
      <c r="E4477" s="15" t="s">
        <v>5753</v>
      </c>
      <c r="F4477" s="16" t="s">
        <v>5587</v>
      </c>
      <c r="G4477" s="17" t="s">
        <v>373</v>
      </c>
      <c r="H4477" s="17">
        <v>134</v>
      </c>
      <c r="I4477" s="18" t="str">
        <f t="shared" si="69"/>
        <v>Velike LaščeŠčurki</v>
      </c>
      <c r="J4477" s="17" t="s">
        <v>5135</v>
      </c>
      <c r="K4477" s="17" t="s">
        <v>5591</v>
      </c>
      <c r="L4477" s="17" t="s">
        <v>5754</v>
      </c>
      <c r="M4477" s="5" t="s">
        <v>5788</v>
      </c>
      <c r="N4477" s="15" t="s">
        <v>5753</v>
      </c>
    </row>
    <row r="4478" spans="5:14" x14ac:dyDescent="0.25">
      <c r="E4478" s="15" t="s">
        <v>5753</v>
      </c>
      <c r="F4478" s="16" t="s">
        <v>5587</v>
      </c>
      <c r="G4478" s="17" t="s">
        <v>373</v>
      </c>
      <c r="H4478" s="17">
        <v>134</v>
      </c>
      <c r="I4478" s="18" t="str">
        <f t="shared" si="69"/>
        <v>Velike LaščeŠkamevec</v>
      </c>
      <c r="J4478" s="17" t="s">
        <v>5148</v>
      </c>
      <c r="K4478" s="17" t="s">
        <v>5601</v>
      </c>
      <c r="L4478" s="17" t="s">
        <v>5754</v>
      </c>
      <c r="M4478" s="5" t="s">
        <v>5788</v>
      </c>
      <c r="N4478" s="15" t="s">
        <v>5753</v>
      </c>
    </row>
    <row r="4479" spans="5:14" x14ac:dyDescent="0.25">
      <c r="E4479" s="15" t="s">
        <v>5753</v>
      </c>
      <c r="F4479" s="16" t="s">
        <v>5587</v>
      </c>
      <c r="G4479" s="17" t="s">
        <v>373</v>
      </c>
      <c r="H4479" s="17">
        <v>134</v>
      </c>
      <c r="I4479" s="18" t="str">
        <f t="shared" si="69"/>
        <v>Velike LaščeŠkrlovica</v>
      </c>
      <c r="J4479" s="17" t="s">
        <v>5160</v>
      </c>
      <c r="K4479" s="17" t="s">
        <v>5602</v>
      </c>
      <c r="L4479" s="17" t="s">
        <v>5754</v>
      </c>
      <c r="M4479" s="5" t="s">
        <v>5788</v>
      </c>
      <c r="N4479" s="15" t="s">
        <v>5753</v>
      </c>
    </row>
    <row r="4480" spans="5:14" x14ac:dyDescent="0.25">
      <c r="E4480" s="15" t="s">
        <v>5753</v>
      </c>
      <c r="F4480" s="16" t="s">
        <v>5587</v>
      </c>
      <c r="G4480" s="17" t="s">
        <v>373</v>
      </c>
      <c r="H4480" s="17">
        <v>134</v>
      </c>
      <c r="I4480" s="18" t="str">
        <f t="shared" si="69"/>
        <v>Velike LaščeTomažini</v>
      </c>
      <c r="J4480" s="17" t="s">
        <v>5175</v>
      </c>
      <c r="K4480" s="17" t="s">
        <v>5608</v>
      </c>
      <c r="L4480" s="17" t="s">
        <v>5754</v>
      </c>
      <c r="M4480" s="5" t="s">
        <v>5788</v>
      </c>
      <c r="N4480" s="15" t="s">
        <v>5753</v>
      </c>
    </row>
    <row r="4481" spans="5:14" x14ac:dyDescent="0.25">
      <c r="E4481" s="15" t="s">
        <v>5753</v>
      </c>
      <c r="F4481" s="16" t="s">
        <v>5587</v>
      </c>
      <c r="G4481" s="17" t="s">
        <v>373</v>
      </c>
      <c r="H4481" s="17">
        <v>134</v>
      </c>
      <c r="I4481" s="18" t="str">
        <f t="shared" si="69"/>
        <v>Velike LaščeTurjak</v>
      </c>
      <c r="J4481" s="17" t="s">
        <v>5191</v>
      </c>
      <c r="K4481" s="17" t="s">
        <v>5603</v>
      </c>
      <c r="L4481" s="17" t="s">
        <v>5754</v>
      </c>
      <c r="M4481" s="5" t="s">
        <v>5788</v>
      </c>
      <c r="N4481" s="15" t="s">
        <v>5753</v>
      </c>
    </row>
    <row r="4482" spans="5:14" x14ac:dyDescent="0.25">
      <c r="E4482" s="15" t="s">
        <v>5753</v>
      </c>
      <c r="F4482" s="16" t="s">
        <v>5587</v>
      </c>
      <c r="G4482" s="17" t="s">
        <v>373</v>
      </c>
      <c r="H4482" s="17">
        <v>134</v>
      </c>
      <c r="I4482" s="18" t="str">
        <f t="shared" ref="I4482:I4545" si="70">CONCATENATE(G4482,J4482)</f>
        <v>Velike LaščeUlaka</v>
      </c>
      <c r="J4482" s="17" t="s">
        <v>4195</v>
      </c>
      <c r="K4482" s="17" t="s">
        <v>5604</v>
      </c>
      <c r="L4482" s="17" t="s">
        <v>5754</v>
      </c>
      <c r="M4482" s="5" t="s">
        <v>5788</v>
      </c>
      <c r="N4482" s="15" t="s">
        <v>5753</v>
      </c>
    </row>
    <row r="4483" spans="5:14" x14ac:dyDescent="0.25">
      <c r="E4483" s="15" t="s">
        <v>5753</v>
      </c>
      <c r="F4483" s="16" t="s">
        <v>5587</v>
      </c>
      <c r="G4483" s="17" t="s">
        <v>373</v>
      </c>
      <c r="H4483" s="17">
        <v>134</v>
      </c>
      <c r="I4483" s="18" t="str">
        <f t="shared" si="70"/>
        <v>Velike LaščeUzmani</v>
      </c>
      <c r="J4483" s="17" t="s">
        <v>5215</v>
      </c>
      <c r="K4483" s="17" t="s">
        <v>5605</v>
      </c>
      <c r="L4483" s="17" t="s">
        <v>5754</v>
      </c>
      <c r="M4483" s="5" t="s">
        <v>5788</v>
      </c>
      <c r="N4483" s="15" t="s">
        <v>5753</v>
      </c>
    </row>
    <row r="4484" spans="5:14" x14ac:dyDescent="0.25">
      <c r="E4484" s="15" t="s">
        <v>5753</v>
      </c>
      <c r="F4484" s="16" t="s">
        <v>5587</v>
      </c>
      <c r="G4484" s="17" t="s">
        <v>373</v>
      </c>
      <c r="H4484" s="17">
        <v>134</v>
      </c>
      <c r="I4484" s="18" t="str">
        <f t="shared" si="70"/>
        <v>Velike LaščeVelika Slevica</v>
      </c>
      <c r="J4484" s="17" t="s">
        <v>5226</v>
      </c>
      <c r="K4484" s="17" t="s">
        <v>5606</v>
      </c>
      <c r="L4484" s="17" t="s">
        <v>5754</v>
      </c>
      <c r="M4484" s="5" t="s">
        <v>5788</v>
      </c>
      <c r="N4484" s="15" t="s">
        <v>5753</v>
      </c>
    </row>
    <row r="4485" spans="5:14" x14ac:dyDescent="0.25">
      <c r="E4485" s="15" t="s">
        <v>5753</v>
      </c>
      <c r="F4485" s="16" t="s">
        <v>5587</v>
      </c>
      <c r="G4485" s="17" t="s">
        <v>373</v>
      </c>
      <c r="H4485" s="17">
        <v>134</v>
      </c>
      <c r="I4485" s="18" t="str">
        <f t="shared" si="70"/>
        <v>Velike LaščeVelike Lašče</v>
      </c>
      <c r="J4485" s="17" t="s">
        <v>373</v>
      </c>
      <c r="K4485" s="17" t="s">
        <v>5607</v>
      </c>
      <c r="L4485" s="17" t="s">
        <v>5754</v>
      </c>
      <c r="M4485" s="5" t="s">
        <v>5788</v>
      </c>
      <c r="N4485" s="15" t="s">
        <v>5753</v>
      </c>
    </row>
    <row r="4486" spans="5:14" x14ac:dyDescent="0.25">
      <c r="E4486" s="15" t="s">
        <v>5753</v>
      </c>
      <c r="F4486" s="16" t="s">
        <v>5587</v>
      </c>
      <c r="G4486" s="17" t="s">
        <v>373</v>
      </c>
      <c r="H4486" s="17">
        <v>134</v>
      </c>
      <c r="I4486" s="18" t="str">
        <f t="shared" si="70"/>
        <v>Velike LaščeVeliki Ločnik</v>
      </c>
      <c r="J4486" s="17" t="s">
        <v>5250</v>
      </c>
      <c r="K4486" s="17" t="s">
        <v>5644</v>
      </c>
      <c r="L4486" s="17" t="s">
        <v>5754</v>
      </c>
      <c r="M4486" s="5" t="s">
        <v>5788</v>
      </c>
      <c r="N4486" s="15" t="s">
        <v>5753</v>
      </c>
    </row>
    <row r="4487" spans="5:14" x14ac:dyDescent="0.25">
      <c r="E4487" s="15" t="s">
        <v>5753</v>
      </c>
      <c r="F4487" s="16" t="s">
        <v>5587</v>
      </c>
      <c r="G4487" s="17" t="s">
        <v>373</v>
      </c>
      <c r="H4487" s="17">
        <v>134</v>
      </c>
      <c r="I4487" s="18" t="str">
        <f t="shared" si="70"/>
        <v>Velike LaščeVeliki Osolnik</v>
      </c>
      <c r="J4487" s="17" t="s">
        <v>5262</v>
      </c>
      <c r="K4487" s="17" t="s">
        <v>5609</v>
      </c>
      <c r="L4487" s="17" t="s">
        <v>5754</v>
      </c>
      <c r="M4487" s="5" t="s">
        <v>5788</v>
      </c>
      <c r="N4487" s="15" t="s">
        <v>5753</v>
      </c>
    </row>
    <row r="4488" spans="5:14" x14ac:dyDescent="0.25">
      <c r="E4488" s="15" t="s">
        <v>5753</v>
      </c>
      <c r="F4488" s="16" t="s">
        <v>5587</v>
      </c>
      <c r="G4488" s="17" t="s">
        <v>373</v>
      </c>
      <c r="H4488" s="17">
        <v>134</v>
      </c>
      <c r="I4488" s="18" t="str">
        <f t="shared" si="70"/>
        <v>Velike LaščeVrh</v>
      </c>
      <c r="J4488" s="17" t="s">
        <v>2992</v>
      </c>
      <c r="K4488" s="17" t="s">
        <v>5610</v>
      </c>
      <c r="L4488" s="17" t="s">
        <v>5754</v>
      </c>
      <c r="M4488" s="5" t="s">
        <v>5788</v>
      </c>
      <c r="N4488" s="15" t="s">
        <v>5753</v>
      </c>
    </row>
    <row r="4489" spans="5:14" x14ac:dyDescent="0.25">
      <c r="E4489" s="15" t="s">
        <v>5753</v>
      </c>
      <c r="F4489" s="16" t="s">
        <v>5587</v>
      </c>
      <c r="G4489" s="17" t="s">
        <v>373</v>
      </c>
      <c r="H4489" s="17">
        <v>134</v>
      </c>
      <c r="I4489" s="18" t="str">
        <f t="shared" si="70"/>
        <v>Velike LaščeZgonče</v>
      </c>
      <c r="J4489" s="17" t="s">
        <v>5285</v>
      </c>
      <c r="K4489" s="17" t="s">
        <v>5611</v>
      </c>
      <c r="L4489" s="17" t="s">
        <v>5754</v>
      </c>
      <c r="M4489" s="5" t="s">
        <v>5788</v>
      </c>
      <c r="N4489" s="15" t="s">
        <v>5753</v>
      </c>
    </row>
    <row r="4490" spans="5:14" x14ac:dyDescent="0.25">
      <c r="E4490" s="15" t="s">
        <v>5753</v>
      </c>
      <c r="F4490" s="16" t="s">
        <v>5587</v>
      </c>
      <c r="G4490" s="17" t="s">
        <v>373</v>
      </c>
      <c r="H4490" s="17">
        <v>134</v>
      </c>
      <c r="I4490" s="18" t="str">
        <f t="shared" si="70"/>
        <v>Velike LaščeŽaga</v>
      </c>
      <c r="J4490" s="17" t="s">
        <v>2313</v>
      </c>
      <c r="K4490" s="17" t="s">
        <v>5612</v>
      </c>
      <c r="L4490" s="17" t="s">
        <v>5754</v>
      </c>
      <c r="M4490" s="5" t="s">
        <v>5788</v>
      </c>
      <c r="N4490" s="15" t="s">
        <v>5753</v>
      </c>
    </row>
    <row r="4491" spans="5:14" x14ac:dyDescent="0.25">
      <c r="E4491" s="15" t="s">
        <v>5753</v>
      </c>
      <c r="F4491" s="16" t="s">
        <v>5587</v>
      </c>
      <c r="G4491" s="17" t="s">
        <v>295</v>
      </c>
      <c r="H4491" s="17">
        <v>138</v>
      </c>
      <c r="I4491" s="18" t="str">
        <f t="shared" si="70"/>
        <v>VodiceBukovica pri Vodicah</v>
      </c>
      <c r="J4491" s="17" t="s">
        <v>552</v>
      </c>
      <c r="K4491" s="17" t="s">
        <v>377</v>
      </c>
      <c r="L4491" s="17" t="s">
        <v>5754</v>
      </c>
      <c r="M4491" s="5" t="s">
        <v>5788</v>
      </c>
      <c r="N4491" s="15" t="s">
        <v>5753</v>
      </c>
    </row>
    <row r="4492" spans="5:14" x14ac:dyDescent="0.25">
      <c r="E4492" s="15" t="s">
        <v>5753</v>
      </c>
      <c r="F4492" s="16" t="s">
        <v>5587</v>
      </c>
      <c r="G4492" s="17" t="s">
        <v>295</v>
      </c>
      <c r="H4492" s="17">
        <v>138</v>
      </c>
      <c r="I4492" s="18" t="str">
        <f t="shared" si="70"/>
        <v>VodiceDobruša</v>
      </c>
      <c r="J4492" s="17" t="s">
        <v>741</v>
      </c>
      <c r="K4492" s="17" t="s">
        <v>566</v>
      </c>
      <c r="L4492" s="17" t="s">
        <v>5754</v>
      </c>
      <c r="M4492" s="5" t="s">
        <v>5788</v>
      </c>
      <c r="N4492" s="15" t="s">
        <v>5753</v>
      </c>
    </row>
    <row r="4493" spans="5:14" x14ac:dyDescent="0.25">
      <c r="E4493" s="15" t="s">
        <v>5753</v>
      </c>
      <c r="F4493" s="16" t="s">
        <v>5587</v>
      </c>
      <c r="G4493" s="17" t="s">
        <v>295</v>
      </c>
      <c r="H4493" s="17">
        <v>138</v>
      </c>
      <c r="I4493" s="18" t="str">
        <f t="shared" si="70"/>
        <v>VodiceDornice</v>
      </c>
      <c r="J4493" s="17" t="s">
        <v>915</v>
      </c>
      <c r="K4493" s="17" t="s">
        <v>753</v>
      </c>
      <c r="L4493" s="17" t="s">
        <v>5754</v>
      </c>
      <c r="M4493" s="5" t="s">
        <v>5788</v>
      </c>
      <c r="N4493" s="15" t="s">
        <v>5753</v>
      </c>
    </row>
    <row r="4494" spans="5:14" x14ac:dyDescent="0.25">
      <c r="E4494" s="15" t="s">
        <v>5753</v>
      </c>
      <c r="F4494" s="16" t="s">
        <v>5587</v>
      </c>
      <c r="G4494" s="17" t="s">
        <v>295</v>
      </c>
      <c r="H4494" s="17">
        <v>138</v>
      </c>
      <c r="I4494" s="18" t="str">
        <f t="shared" si="70"/>
        <v>VodiceKoseze</v>
      </c>
      <c r="J4494" s="17" t="s">
        <v>1094</v>
      </c>
      <c r="K4494" s="17" t="s">
        <v>929</v>
      </c>
      <c r="L4494" s="17" t="s">
        <v>5754</v>
      </c>
      <c r="M4494" s="5" t="s">
        <v>5788</v>
      </c>
      <c r="N4494" s="15" t="s">
        <v>5753</v>
      </c>
    </row>
    <row r="4495" spans="5:14" x14ac:dyDescent="0.25">
      <c r="E4495" s="15" t="s">
        <v>5753</v>
      </c>
      <c r="F4495" s="16" t="s">
        <v>5587</v>
      </c>
      <c r="G4495" s="17" t="s">
        <v>295</v>
      </c>
      <c r="H4495" s="17">
        <v>138</v>
      </c>
      <c r="I4495" s="18" t="str">
        <f t="shared" si="70"/>
        <v>VodicePolje pri Vodicah</v>
      </c>
      <c r="J4495" s="17" t="s">
        <v>1267</v>
      </c>
      <c r="K4495" s="17" t="s">
        <v>1109</v>
      </c>
      <c r="L4495" s="17" t="s">
        <v>5754</v>
      </c>
      <c r="M4495" s="5" t="s">
        <v>5788</v>
      </c>
      <c r="N4495" s="15" t="s">
        <v>5753</v>
      </c>
    </row>
    <row r="4496" spans="5:14" x14ac:dyDescent="0.25">
      <c r="E4496" s="15" t="s">
        <v>5753</v>
      </c>
      <c r="F4496" s="16" t="s">
        <v>5587</v>
      </c>
      <c r="G4496" s="17" t="s">
        <v>295</v>
      </c>
      <c r="H4496" s="17">
        <v>138</v>
      </c>
      <c r="I4496" s="18" t="str">
        <f t="shared" si="70"/>
        <v>VodicePovodje</v>
      </c>
      <c r="J4496" s="17" t="s">
        <v>1429</v>
      </c>
      <c r="K4496" s="17" t="s">
        <v>1275</v>
      </c>
      <c r="L4496" s="17" t="s">
        <v>5754</v>
      </c>
      <c r="M4496" s="5" t="s">
        <v>5788</v>
      </c>
      <c r="N4496" s="15" t="s">
        <v>5753</v>
      </c>
    </row>
    <row r="4497" spans="5:14" x14ac:dyDescent="0.25">
      <c r="E4497" s="15" t="s">
        <v>5753</v>
      </c>
      <c r="F4497" s="16" t="s">
        <v>5587</v>
      </c>
      <c r="G4497" s="17" t="s">
        <v>295</v>
      </c>
      <c r="H4497" s="17">
        <v>138</v>
      </c>
      <c r="I4497" s="18" t="str">
        <f t="shared" si="70"/>
        <v>VodiceRepnje</v>
      </c>
      <c r="J4497" s="17" t="s">
        <v>1587</v>
      </c>
      <c r="K4497" s="17" t="s">
        <v>1441</v>
      </c>
      <c r="L4497" s="17" t="s">
        <v>5754</v>
      </c>
      <c r="M4497" s="5" t="s">
        <v>5788</v>
      </c>
      <c r="N4497" s="15" t="s">
        <v>5753</v>
      </c>
    </row>
    <row r="4498" spans="5:14" x14ac:dyDescent="0.25">
      <c r="E4498" s="15" t="s">
        <v>5753</v>
      </c>
      <c r="F4498" s="16" t="s">
        <v>5587</v>
      </c>
      <c r="G4498" s="17" t="s">
        <v>295</v>
      </c>
      <c r="H4498" s="17">
        <v>138</v>
      </c>
      <c r="I4498" s="18" t="str">
        <f t="shared" si="70"/>
        <v>VodiceSelo pri Vodicah</v>
      </c>
      <c r="J4498" s="17" t="s">
        <v>1743</v>
      </c>
      <c r="K4498" s="17" t="s">
        <v>1599</v>
      </c>
      <c r="L4498" s="17" t="s">
        <v>5754</v>
      </c>
      <c r="M4498" s="5" t="s">
        <v>5788</v>
      </c>
      <c r="N4498" s="15" t="s">
        <v>5753</v>
      </c>
    </row>
    <row r="4499" spans="5:14" x14ac:dyDescent="0.25">
      <c r="E4499" s="15" t="s">
        <v>5753</v>
      </c>
      <c r="F4499" s="16" t="s">
        <v>5587</v>
      </c>
      <c r="G4499" s="17" t="s">
        <v>295</v>
      </c>
      <c r="H4499" s="17">
        <v>138</v>
      </c>
      <c r="I4499" s="18" t="str">
        <f t="shared" si="70"/>
        <v>VodiceSkaručna</v>
      </c>
      <c r="J4499" s="17" t="s">
        <v>1888</v>
      </c>
      <c r="K4499" s="17" t="s">
        <v>2174</v>
      </c>
      <c r="L4499" s="17" t="s">
        <v>5754</v>
      </c>
      <c r="M4499" s="5" t="s">
        <v>5788</v>
      </c>
      <c r="N4499" s="15" t="s">
        <v>5753</v>
      </c>
    </row>
    <row r="4500" spans="5:14" x14ac:dyDescent="0.25">
      <c r="E4500" s="15" t="s">
        <v>5753</v>
      </c>
      <c r="F4500" s="16" t="s">
        <v>5587</v>
      </c>
      <c r="G4500" s="17" t="s">
        <v>295</v>
      </c>
      <c r="H4500" s="17">
        <v>138</v>
      </c>
      <c r="I4500" s="18" t="str">
        <f t="shared" si="70"/>
        <v>VodiceŠinkov Turn</v>
      </c>
      <c r="J4500" s="17" t="s">
        <v>2030</v>
      </c>
      <c r="K4500" s="17" t="s">
        <v>3869</v>
      </c>
      <c r="L4500" s="17" t="s">
        <v>5754</v>
      </c>
      <c r="M4500" s="5" t="s">
        <v>5788</v>
      </c>
      <c r="N4500" s="15" t="s">
        <v>5753</v>
      </c>
    </row>
    <row r="4501" spans="5:14" x14ac:dyDescent="0.25">
      <c r="E4501" s="15" t="s">
        <v>5753</v>
      </c>
      <c r="F4501" s="16" t="s">
        <v>5587</v>
      </c>
      <c r="G4501" s="17" t="s">
        <v>295</v>
      </c>
      <c r="H4501" s="17">
        <v>138</v>
      </c>
      <c r="I4501" s="18" t="str">
        <f t="shared" si="70"/>
        <v>VodiceTorovo</v>
      </c>
      <c r="J4501" s="17" t="s">
        <v>2166</v>
      </c>
      <c r="K4501" s="17" t="s">
        <v>2306</v>
      </c>
      <c r="L4501" s="17" t="s">
        <v>5754</v>
      </c>
      <c r="M4501" s="5" t="s">
        <v>5788</v>
      </c>
      <c r="N4501" s="15" t="s">
        <v>5753</v>
      </c>
    </row>
    <row r="4502" spans="5:14" x14ac:dyDescent="0.25">
      <c r="E4502" s="15" t="s">
        <v>5753</v>
      </c>
      <c r="F4502" s="16" t="s">
        <v>5587</v>
      </c>
      <c r="G4502" s="17" t="s">
        <v>295</v>
      </c>
      <c r="H4502" s="17">
        <v>138</v>
      </c>
      <c r="I4502" s="18" t="str">
        <f t="shared" si="70"/>
        <v>VodiceUtik</v>
      </c>
      <c r="J4502" s="17" t="s">
        <v>2296</v>
      </c>
      <c r="K4502" s="17" t="s">
        <v>2429</v>
      </c>
      <c r="L4502" s="17" t="s">
        <v>5754</v>
      </c>
      <c r="M4502" s="5" t="s">
        <v>5788</v>
      </c>
      <c r="N4502" s="15" t="s">
        <v>5753</v>
      </c>
    </row>
    <row r="4503" spans="5:14" x14ac:dyDescent="0.25">
      <c r="E4503" s="15" t="s">
        <v>5753</v>
      </c>
      <c r="F4503" s="16" t="s">
        <v>5587</v>
      </c>
      <c r="G4503" s="17" t="s">
        <v>295</v>
      </c>
      <c r="H4503" s="17">
        <v>138</v>
      </c>
      <c r="I4503" s="18" t="str">
        <f t="shared" si="70"/>
        <v>VodiceVesca</v>
      </c>
      <c r="J4503" s="17" t="s">
        <v>2421</v>
      </c>
      <c r="K4503" s="17" t="s">
        <v>2543</v>
      </c>
      <c r="L4503" s="17" t="s">
        <v>5754</v>
      </c>
      <c r="M4503" s="5" t="s">
        <v>5788</v>
      </c>
      <c r="N4503" s="15" t="s">
        <v>5753</v>
      </c>
    </row>
    <row r="4504" spans="5:14" x14ac:dyDescent="0.25">
      <c r="E4504" s="15" t="s">
        <v>5753</v>
      </c>
      <c r="F4504" s="16" t="s">
        <v>5587</v>
      </c>
      <c r="G4504" s="17" t="s">
        <v>295</v>
      </c>
      <c r="H4504" s="17">
        <v>138</v>
      </c>
      <c r="I4504" s="18" t="str">
        <f t="shared" si="70"/>
        <v>VodiceVodice</v>
      </c>
      <c r="J4504" s="17" t="s">
        <v>295</v>
      </c>
      <c r="K4504" s="17" t="s">
        <v>2649</v>
      </c>
      <c r="L4504" s="17" t="s">
        <v>5754</v>
      </c>
      <c r="M4504" s="5" t="s">
        <v>5788</v>
      </c>
      <c r="N4504" s="15" t="s">
        <v>5753</v>
      </c>
    </row>
    <row r="4505" spans="5:14" x14ac:dyDescent="0.25">
      <c r="E4505" s="15" t="s">
        <v>5753</v>
      </c>
      <c r="F4505" s="16" t="s">
        <v>5587</v>
      </c>
      <c r="G4505" s="17" t="s">
        <v>295</v>
      </c>
      <c r="H4505" s="17">
        <v>138</v>
      </c>
      <c r="I4505" s="18" t="str">
        <f t="shared" si="70"/>
        <v>VodiceVojsko</v>
      </c>
      <c r="J4505" s="17" t="s">
        <v>2641</v>
      </c>
      <c r="K4505" s="17" t="s">
        <v>4058</v>
      </c>
      <c r="L4505" s="17" t="s">
        <v>5754</v>
      </c>
      <c r="M4505" s="5" t="s">
        <v>5788</v>
      </c>
      <c r="N4505" s="15" t="s">
        <v>5753</v>
      </c>
    </row>
    <row r="4506" spans="5:14" x14ac:dyDescent="0.25">
      <c r="E4506" s="15" t="s">
        <v>5753</v>
      </c>
      <c r="F4506" s="16" t="s">
        <v>5587</v>
      </c>
      <c r="G4506" s="17" t="s">
        <v>295</v>
      </c>
      <c r="H4506" s="17">
        <v>138</v>
      </c>
      <c r="I4506" s="18" t="str">
        <f t="shared" si="70"/>
        <v>VodiceZapoge</v>
      </c>
      <c r="J4506" s="17" t="s">
        <v>2741</v>
      </c>
      <c r="K4506" s="17" t="s">
        <v>2749</v>
      </c>
      <c r="L4506" s="17" t="s">
        <v>5754</v>
      </c>
      <c r="M4506" s="5" t="s">
        <v>5788</v>
      </c>
      <c r="N4506" s="15" t="s">
        <v>5753</v>
      </c>
    </row>
    <row r="4507" spans="5:14" x14ac:dyDescent="0.25">
      <c r="E4507" s="15" t="s">
        <v>5753</v>
      </c>
      <c r="F4507" s="16" t="s">
        <v>5587</v>
      </c>
      <c r="G4507" s="17" t="s">
        <v>298</v>
      </c>
      <c r="H4507" s="17">
        <v>140</v>
      </c>
      <c r="I4507" s="18" t="str">
        <f t="shared" si="70"/>
        <v>VrhnikaBevke</v>
      </c>
      <c r="J4507" s="17" t="s">
        <v>555</v>
      </c>
      <c r="K4507" s="17" t="s">
        <v>377</v>
      </c>
      <c r="L4507" s="17" t="s">
        <v>5754</v>
      </c>
      <c r="M4507" s="5" t="s">
        <v>5788</v>
      </c>
      <c r="N4507" s="15" t="s">
        <v>5753</v>
      </c>
    </row>
    <row r="4508" spans="5:14" x14ac:dyDescent="0.25">
      <c r="E4508" s="15" t="s">
        <v>5753</v>
      </c>
      <c r="F4508" s="16" t="s">
        <v>5587</v>
      </c>
      <c r="G4508" s="17" t="s">
        <v>298</v>
      </c>
      <c r="H4508" s="17">
        <v>140</v>
      </c>
      <c r="I4508" s="18" t="str">
        <f t="shared" si="70"/>
        <v>VrhnikaBistra</v>
      </c>
      <c r="J4508" s="17" t="s">
        <v>390</v>
      </c>
      <c r="K4508" s="17" t="s">
        <v>566</v>
      </c>
      <c r="L4508" s="17" t="s">
        <v>5754</v>
      </c>
      <c r="M4508" s="5" t="s">
        <v>5788</v>
      </c>
      <c r="N4508" s="15" t="s">
        <v>5753</v>
      </c>
    </row>
    <row r="4509" spans="5:14" x14ac:dyDescent="0.25">
      <c r="E4509" s="15" t="s">
        <v>5753</v>
      </c>
      <c r="F4509" s="16" t="s">
        <v>5587</v>
      </c>
      <c r="G4509" s="17" t="s">
        <v>298</v>
      </c>
      <c r="H4509" s="17">
        <v>140</v>
      </c>
      <c r="I4509" s="18" t="str">
        <f t="shared" si="70"/>
        <v>VrhnikaBlatna Brezovica</v>
      </c>
      <c r="J4509" s="17" t="s">
        <v>917</v>
      </c>
      <c r="K4509" s="17" t="s">
        <v>753</v>
      </c>
      <c r="L4509" s="17" t="s">
        <v>5754</v>
      </c>
      <c r="M4509" s="5" t="s">
        <v>5788</v>
      </c>
      <c r="N4509" s="15" t="s">
        <v>5753</v>
      </c>
    </row>
    <row r="4510" spans="5:14" x14ac:dyDescent="0.25">
      <c r="E4510" s="15" t="s">
        <v>5753</v>
      </c>
      <c r="F4510" s="16" t="s">
        <v>5587</v>
      </c>
      <c r="G4510" s="17" t="s">
        <v>298</v>
      </c>
      <c r="H4510" s="17">
        <v>140</v>
      </c>
      <c r="I4510" s="18" t="str">
        <f t="shared" si="70"/>
        <v>VrhnikaDrenov Grič</v>
      </c>
      <c r="J4510" s="17" t="s">
        <v>1097</v>
      </c>
      <c r="K4510" s="17" t="s">
        <v>1109</v>
      </c>
      <c r="L4510" s="17" t="s">
        <v>5754</v>
      </c>
      <c r="M4510" s="5" t="s">
        <v>5788</v>
      </c>
      <c r="N4510" s="15" t="s">
        <v>5753</v>
      </c>
    </row>
    <row r="4511" spans="5:14" x14ac:dyDescent="0.25">
      <c r="E4511" s="15" t="s">
        <v>5753</v>
      </c>
      <c r="F4511" s="16" t="s">
        <v>5587</v>
      </c>
      <c r="G4511" s="17" t="s">
        <v>298</v>
      </c>
      <c r="H4511" s="17">
        <v>140</v>
      </c>
      <c r="I4511" s="18" t="str">
        <f t="shared" si="70"/>
        <v>VrhnikaLesno Brdo</v>
      </c>
      <c r="J4511" s="17" t="s">
        <v>792</v>
      </c>
      <c r="K4511" s="17" t="s">
        <v>1275</v>
      </c>
      <c r="L4511" s="17" t="s">
        <v>5754</v>
      </c>
      <c r="M4511" s="5" t="s">
        <v>5788</v>
      </c>
      <c r="N4511" s="15" t="s">
        <v>5753</v>
      </c>
    </row>
    <row r="4512" spans="5:14" x14ac:dyDescent="0.25">
      <c r="E4512" s="15" t="s">
        <v>5753</v>
      </c>
      <c r="F4512" s="16" t="s">
        <v>5587</v>
      </c>
      <c r="G4512" s="17" t="s">
        <v>298</v>
      </c>
      <c r="H4512" s="17">
        <v>140</v>
      </c>
      <c r="I4512" s="18" t="str">
        <f t="shared" si="70"/>
        <v>VrhnikaMala Ligojna</v>
      </c>
      <c r="J4512" s="17" t="s">
        <v>1431</v>
      </c>
      <c r="K4512" s="17" t="s">
        <v>2174</v>
      </c>
      <c r="L4512" s="17" t="s">
        <v>5754</v>
      </c>
      <c r="M4512" s="5" t="s">
        <v>5788</v>
      </c>
      <c r="N4512" s="15" t="s">
        <v>5753</v>
      </c>
    </row>
    <row r="4513" spans="5:14" x14ac:dyDescent="0.25">
      <c r="E4513" s="15" t="s">
        <v>5753</v>
      </c>
      <c r="F4513" s="16" t="s">
        <v>5587</v>
      </c>
      <c r="G4513" s="17" t="s">
        <v>298</v>
      </c>
      <c r="H4513" s="17">
        <v>140</v>
      </c>
      <c r="I4513" s="18" t="str">
        <f t="shared" si="70"/>
        <v>VrhnikaMirke</v>
      </c>
      <c r="J4513" s="17" t="s">
        <v>1590</v>
      </c>
      <c r="K4513" s="17" t="s">
        <v>3869</v>
      </c>
      <c r="L4513" s="17" t="s">
        <v>5754</v>
      </c>
      <c r="M4513" s="5" t="s">
        <v>5788</v>
      </c>
      <c r="N4513" s="15" t="s">
        <v>5753</v>
      </c>
    </row>
    <row r="4514" spans="5:14" x14ac:dyDescent="0.25">
      <c r="E4514" s="15" t="s">
        <v>5753</v>
      </c>
      <c r="F4514" s="16" t="s">
        <v>5587</v>
      </c>
      <c r="G4514" s="17" t="s">
        <v>298</v>
      </c>
      <c r="H4514" s="17">
        <v>140</v>
      </c>
      <c r="I4514" s="18" t="str">
        <f t="shared" si="70"/>
        <v>VrhnikaPadež</v>
      </c>
      <c r="J4514" s="17" t="s">
        <v>1745</v>
      </c>
      <c r="K4514" s="17" t="s">
        <v>2306</v>
      </c>
      <c r="L4514" s="17" t="s">
        <v>5754</v>
      </c>
      <c r="M4514" s="5" t="s">
        <v>5788</v>
      </c>
      <c r="N4514" s="15" t="s">
        <v>5753</v>
      </c>
    </row>
    <row r="4515" spans="5:14" x14ac:dyDescent="0.25">
      <c r="E4515" s="15" t="s">
        <v>5753</v>
      </c>
      <c r="F4515" s="16" t="s">
        <v>5587</v>
      </c>
      <c r="G4515" s="17" t="s">
        <v>298</v>
      </c>
      <c r="H4515" s="17">
        <v>140</v>
      </c>
      <c r="I4515" s="18" t="str">
        <f t="shared" si="70"/>
        <v>VrhnikaPodlipa</v>
      </c>
      <c r="J4515" s="17" t="s">
        <v>1890</v>
      </c>
      <c r="K4515" s="17" t="s">
        <v>2429</v>
      </c>
      <c r="L4515" s="17" t="s">
        <v>5754</v>
      </c>
      <c r="M4515" s="5" t="s">
        <v>5788</v>
      </c>
      <c r="N4515" s="15" t="s">
        <v>5753</v>
      </c>
    </row>
    <row r="4516" spans="5:14" x14ac:dyDescent="0.25">
      <c r="E4516" s="15" t="s">
        <v>5753</v>
      </c>
      <c r="F4516" s="16" t="s">
        <v>5587</v>
      </c>
      <c r="G4516" s="17" t="s">
        <v>298</v>
      </c>
      <c r="H4516" s="17">
        <v>140</v>
      </c>
      <c r="I4516" s="18" t="str">
        <f t="shared" si="70"/>
        <v>VrhnikaPokojišče</v>
      </c>
      <c r="J4516" s="17" t="s">
        <v>2033</v>
      </c>
      <c r="K4516" s="17" t="s">
        <v>2543</v>
      </c>
      <c r="L4516" s="17" t="s">
        <v>5754</v>
      </c>
      <c r="M4516" s="5" t="s">
        <v>5788</v>
      </c>
      <c r="N4516" s="15" t="s">
        <v>5753</v>
      </c>
    </row>
    <row r="4517" spans="5:14" x14ac:dyDescent="0.25">
      <c r="E4517" s="15" t="s">
        <v>5753</v>
      </c>
      <c r="F4517" s="16" t="s">
        <v>5587</v>
      </c>
      <c r="G4517" s="17" t="s">
        <v>298</v>
      </c>
      <c r="H4517" s="17">
        <v>140</v>
      </c>
      <c r="I4517" s="18" t="str">
        <f t="shared" si="70"/>
        <v>VrhnikaSinja Gorica</v>
      </c>
      <c r="J4517" s="17" t="s">
        <v>2169</v>
      </c>
      <c r="K4517" s="17" t="s">
        <v>2649</v>
      </c>
      <c r="L4517" s="17" t="s">
        <v>5754</v>
      </c>
      <c r="M4517" s="5" t="s">
        <v>5788</v>
      </c>
      <c r="N4517" s="15" t="s">
        <v>5753</v>
      </c>
    </row>
    <row r="4518" spans="5:14" x14ac:dyDescent="0.25">
      <c r="E4518" s="15" t="s">
        <v>5753</v>
      </c>
      <c r="F4518" s="16" t="s">
        <v>5587</v>
      </c>
      <c r="G4518" s="17" t="s">
        <v>298</v>
      </c>
      <c r="H4518" s="17">
        <v>140</v>
      </c>
      <c r="I4518" s="18" t="str">
        <f t="shared" si="70"/>
        <v>VrhnikaSmrečje</v>
      </c>
      <c r="J4518" s="17" t="s">
        <v>2299</v>
      </c>
      <c r="K4518" s="17" t="s">
        <v>4058</v>
      </c>
      <c r="L4518" s="17" t="s">
        <v>5754</v>
      </c>
      <c r="M4518" s="5" t="s">
        <v>5788</v>
      </c>
      <c r="N4518" s="15" t="s">
        <v>5753</v>
      </c>
    </row>
    <row r="4519" spans="5:14" x14ac:dyDescent="0.25">
      <c r="E4519" s="15" t="s">
        <v>5753</v>
      </c>
      <c r="F4519" s="16" t="s">
        <v>5587</v>
      </c>
      <c r="G4519" s="17" t="s">
        <v>298</v>
      </c>
      <c r="H4519" s="17">
        <v>140</v>
      </c>
      <c r="I4519" s="18" t="str">
        <f t="shared" si="70"/>
        <v>VrhnikaStara Vrhnika</v>
      </c>
      <c r="J4519" s="17" t="s">
        <v>2423</v>
      </c>
      <c r="K4519" s="17" t="s">
        <v>2749</v>
      </c>
      <c r="L4519" s="17" t="s">
        <v>5754</v>
      </c>
      <c r="M4519" s="5" t="s">
        <v>5788</v>
      </c>
      <c r="N4519" s="15" t="s">
        <v>5753</v>
      </c>
    </row>
    <row r="4520" spans="5:14" x14ac:dyDescent="0.25">
      <c r="E4520" s="15" t="s">
        <v>5753</v>
      </c>
      <c r="F4520" s="16" t="s">
        <v>5587</v>
      </c>
      <c r="G4520" s="17" t="s">
        <v>298</v>
      </c>
      <c r="H4520" s="17">
        <v>140</v>
      </c>
      <c r="I4520" s="18" t="str">
        <f t="shared" si="70"/>
        <v>VrhnikaVelika Ligojna</v>
      </c>
      <c r="J4520" s="17" t="s">
        <v>2536</v>
      </c>
      <c r="K4520" s="17" t="s">
        <v>2850</v>
      </c>
      <c r="L4520" s="17" t="s">
        <v>5754</v>
      </c>
      <c r="M4520" s="5" t="s">
        <v>5788</v>
      </c>
      <c r="N4520" s="15" t="s">
        <v>5753</v>
      </c>
    </row>
    <row r="4521" spans="5:14" x14ac:dyDescent="0.25">
      <c r="E4521" s="15" t="s">
        <v>5753</v>
      </c>
      <c r="F4521" s="16" t="s">
        <v>5587</v>
      </c>
      <c r="G4521" s="17" t="s">
        <v>298</v>
      </c>
      <c r="H4521" s="17">
        <v>140</v>
      </c>
      <c r="I4521" s="18" t="str">
        <f t="shared" si="70"/>
        <v>VrhnikaVerd</v>
      </c>
      <c r="J4521" s="17" t="s">
        <v>2643</v>
      </c>
      <c r="K4521" s="17" t="s">
        <v>4147</v>
      </c>
      <c r="L4521" s="17" t="s">
        <v>5754</v>
      </c>
      <c r="M4521" s="5" t="s">
        <v>5788</v>
      </c>
      <c r="N4521" s="15" t="s">
        <v>5753</v>
      </c>
    </row>
    <row r="4522" spans="5:14" x14ac:dyDescent="0.25">
      <c r="E4522" s="15" t="s">
        <v>5753</v>
      </c>
      <c r="F4522" s="16" t="s">
        <v>5587</v>
      </c>
      <c r="G4522" s="17" t="s">
        <v>298</v>
      </c>
      <c r="H4522" s="17">
        <v>140</v>
      </c>
      <c r="I4522" s="18" t="str">
        <f t="shared" si="70"/>
        <v>VrhnikaVrhnika</v>
      </c>
      <c r="J4522" s="17" t="s">
        <v>298</v>
      </c>
      <c r="K4522" s="17" t="s">
        <v>2951</v>
      </c>
      <c r="L4522" s="17" t="s">
        <v>5754</v>
      </c>
      <c r="M4522" s="5" t="s">
        <v>5788</v>
      </c>
      <c r="N4522" s="15" t="s">
        <v>5753</v>
      </c>
    </row>
    <row r="4523" spans="5:14" x14ac:dyDescent="0.25">
      <c r="E4523" s="15" t="s">
        <v>5753</v>
      </c>
      <c r="F4523" s="16" t="s">
        <v>5587</v>
      </c>
      <c r="G4523" s="17" t="s">
        <v>298</v>
      </c>
      <c r="H4523" s="17">
        <v>140</v>
      </c>
      <c r="I4523" s="18" t="str">
        <f t="shared" si="70"/>
        <v>VrhnikaZaplana</v>
      </c>
      <c r="J4523" s="17" t="s">
        <v>2844</v>
      </c>
      <c r="K4523" s="17" t="s">
        <v>3036</v>
      </c>
      <c r="L4523" s="17" t="s">
        <v>5754</v>
      </c>
      <c r="M4523" s="5" t="s">
        <v>5788</v>
      </c>
      <c r="N4523" s="15" t="s">
        <v>5753</v>
      </c>
    </row>
    <row r="4524" spans="5:14" x14ac:dyDescent="0.25">
      <c r="E4524" s="15" t="s">
        <v>5753</v>
      </c>
      <c r="F4524" s="16" t="s">
        <v>5587</v>
      </c>
      <c r="G4524" s="17" t="s">
        <v>298</v>
      </c>
      <c r="H4524" s="17">
        <v>140</v>
      </c>
      <c r="I4524" s="18" t="str">
        <f t="shared" si="70"/>
        <v>VrhnikaZavrh pri Borovnici</v>
      </c>
      <c r="J4524" s="17" t="s">
        <v>2945</v>
      </c>
      <c r="K4524" s="17" t="s">
        <v>4193</v>
      </c>
      <c r="L4524" s="17" t="s">
        <v>5754</v>
      </c>
      <c r="M4524" s="5" t="s">
        <v>5788</v>
      </c>
      <c r="N4524" s="15" t="s">
        <v>5753</v>
      </c>
    </row>
    <row r="4525" spans="5:14" x14ac:dyDescent="0.25">
      <c r="E4525" s="15" t="s">
        <v>5753</v>
      </c>
      <c r="F4525" s="16" t="s">
        <v>5587</v>
      </c>
      <c r="G4525" s="17" t="s">
        <v>298</v>
      </c>
      <c r="H4525" s="17">
        <v>140</v>
      </c>
      <c r="I4525" s="18" t="str">
        <f t="shared" si="70"/>
        <v>VrhnikaJamnik</v>
      </c>
      <c r="J4525" s="17" t="s">
        <v>2091</v>
      </c>
      <c r="K4525" s="17" t="s">
        <v>5420</v>
      </c>
      <c r="L4525" s="17" t="s">
        <v>5754</v>
      </c>
      <c r="M4525" s="5" t="s">
        <v>5788</v>
      </c>
      <c r="N4525" s="15" t="s">
        <v>5753</v>
      </c>
    </row>
    <row r="4526" spans="5:14" x14ac:dyDescent="0.25">
      <c r="E4526" s="15" t="s">
        <v>5753</v>
      </c>
      <c r="F4526" s="16" t="s">
        <v>5587</v>
      </c>
      <c r="G4526" s="17" t="s">
        <v>298</v>
      </c>
      <c r="H4526" s="17">
        <v>140</v>
      </c>
      <c r="I4526" s="18" t="str">
        <f t="shared" si="70"/>
        <v>VrhnikaJerinov Grič</v>
      </c>
      <c r="J4526" s="17" t="s">
        <v>3119</v>
      </c>
      <c r="K4526" s="17" t="s">
        <v>4239</v>
      </c>
      <c r="L4526" s="17" t="s">
        <v>5754</v>
      </c>
      <c r="M4526" s="5" t="s">
        <v>5788</v>
      </c>
      <c r="N4526" s="15" t="s">
        <v>5753</v>
      </c>
    </row>
    <row r="4527" spans="5:14" x14ac:dyDescent="0.25">
      <c r="E4527" s="15" t="s">
        <v>5753</v>
      </c>
      <c r="F4527" s="16" t="s">
        <v>5587</v>
      </c>
      <c r="G4527" s="17" t="s">
        <v>298</v>
      </c>
      <c r="H4527" s="17">
        <v>140</v>
      </c>
      <c r="I4527" s="18" t="str">
        <f t="shared" si="70"/>
        <v>VrhnikaMarinčev Grič</v>
      </c>
      <c r="J4527" s="17" t="s">
        <v>3199</v>
      </c>
      <c r="K4527" s="17" t="s">
        <v>4278</v>
      </c>
      <c r="L4527" s="17" t="s">
        <v>5754</v>
      </c>
      <c r="M4527" s="5" t="s">
        <v>5788</v>
      </c>
      <c r="N4527" s="15" t="s">
        <v>5753</v>
      </c>
    </row>
    <row r="4528" spans="5:14" x14ac:dyDescent="0.25">
      <c r="E4528" s="15" t="s">
        <v>5753</v>
      </c>
      <c r="F4528" s="16" t="s">
        <v>5587</v>
      </c>
      <c r="G4528" s="17" t="s">
        <v>298</v>
      </c>
      <c r="H4528" s="17">
        <v>140</v>
      </c>
      <c r="I4528" s="18" t="str">
        <f t="shared" si="70"/>
        <v>VrhnikaTrčkov Grič</v>
      </c>
      <c r="J4528" s="17" t="s">
        <v>3282</v>
      </c>
      <c r="K4528" s="17" t="s">
        <v>5436</v>
      </c>
      <c r="L4528" s="17" t="s">
        <v>5754</v>
      </c>
      <c r="M4528" s="5" t="s">
        <v>5788</v>
      </c>
      <c r="N4528" s="15" t="s">
        <v>5753</v>
      </c>
    </row>
    <row r="4529" spans="5:14" x14ac:dyDescent="0.25">
      <c r="E4529" s="15" t="s">
        <v>5753</v>
      </c>
      <c r="F4529" s="16" t="s">
        <v>5587</v>
      </c>
      <c r="G4529" s="17" t="s">
        <v>298</v>
      </c>
      <c r="H4529" s="17">
        <v>140</v>
      </c>
      <c r="I4529" s="18" t="str">
        <f t="shared" si="70"/>
        <v>VrhnikaMizni Dol</v>
      </c>
      <c r="J4529" s="17" t="s">
        <v>3360</v>
      </c>
      <c r="K4529" s="17" t="s">
        <v>4318</v>
      </c>
      <c r="L4529" s="17" t="s">
        <v>5754</v>
      </c>
      <c r="M4529" s="5" t="s">
        <v>5788</v>
      </c>
      <c r="N4529" s="15" t="s">
        <v>5753</v>
      </c>
    </row>
    <row r="4530" spans="5:14" x14ac:dyDescent="0.25">
      <c r="E4530" s="15" t="s">
        <v>5753</v>
      </c>
      <c r="F4530" s="16" t="s">
        <v>5587</v>
      </c>
      <c r="G4530" s="17" t="s">
        <v>298</v>
      </c>
      <c r="H4530" s="17">
        <v>140</v>
      </c>
      <c r="I4530" s="18" t="str">
        <f t="shared" si="70"/>
        <v>VrhnikaPrezid</v>
      </c>
      <c r="J4530" s="17" t="s">
        <v>3435</v>
      </c>
      <c r="K4530" s="17" t="s">
        <v>4355</v>
      </c>
      <c r="L4530" s="17" t="s">
        <v>5754</v>
      </c>
      <c r="M4530" s="5" t="s">
        <v>5788</v>
      </c>
      <c r="N4530" s="15" t="s">
        <v>5753</v>
      </c>
    </row>
    <row r="4531" spans="5:14" x14ac:dyDescent="0.25">
      <c r="E4531" s="15" t="s">
        <v>5753</v>
      </c>
      <c r="F4531" s="16" t="s">
        <v>5587</v>
      </c>
      <c r="G4531" s="17" t="s">
        <v>298</v>
      </c>
      <c r="H4531" s="17">
        <v>140</v>
      </c>
      <c r="I4531" s="18" t="str">
        <f t="shared" si="70"/>
        <v>VrhnikaStrmica</v>
      </c>
      <c r="J4531" s="17" t="s">
        <v>3506</v>
      </c>
      <c r="K4531" s="17" t="s">
        <v>4393</v>
      </c>
      <c r="L4531" s="17" t="s">
        <v>5754</v>
      </c>
      <c r="M4531" s="5" t="s">
        <v>5788</v>
      </c>
      <c r="N4531" s="15" t="s">
        <v>5753</v>
      </c>
    </row>
    <row r="4532" spans="5:14" x14ac:dyDescent="0.25">
      <c r="E4532" s="15" t="s">
        <v>5753</v>
      </c>
      <c r="F4532" s="16" t="s">
        <v>5587</v>
      </c>
      <c r="G4532" s="17" t="s">
        <v>146</v>
      </c>
      <c r="H4532" s="17">
        <v>162</v>
      </c>
      <c r="I4532" s="18" t="str">
        <f t="shared" si="70"/>
        <v>HorjulHorjul</v>
      </c>
      <c r="J4532" s="17" t="s">
        <v>146</v>
      </c>
      <c r="K4532" s="17" t="s">
        <v>377</v>
      </c>
      <c r="L4532" s="17" t="s">
        <v>5754</v>
      </c>
      <c r="M4532" s="5" t="s">
        <v>5788</v>
      </c>
      <c r="N4532" s="15" t="s">
        <v>5753</v>
      </c>
    </row>
    <row r="4533" spans="5:14" x14ac:dyDescent="0.25">
      <c r="E4533" s="15" t="s">
        <v>5753</v>
      </c>
      <c r="F4533" s="16" t="s">
        <v>5587</v>
      </c>
      <c r="G4533" s="17" t="s">
        <v>146</v>
      </c>
      <c r="H4533" s="17">
        <v>162</v>
      </c>
      <c r="I4533" s="18" t="str">
        <f t="shared" si="70"/>
        <v>HorjulKoreno nad Horjulom</v>
      </c>
      <c r="J4533" s="17" t="s">
        <v>605</v>
      </c>
      <c r="K4533" s="17" t="s">
        <v>566</v>
      </c>
      <c r="L4533" s="17" t="s">
        <v>5754</v>
      </c>
      <c r="M4533" s="5" t="s">
        <v>5788</v>
      </c>
      <c r="N4533" s="15" t="s">
        <v>5753</v>
      </c>
    </row>
    <row r="4534" spans="5:14" x14ac:dyDescent="0.25">
      <c r="E4534" s="15" t="s">
        <v>5753</v>
      </c>
      <c r="F4534" s="16" t="s">
        <v>5587</v>
      </c>
      <c r="G4534" s="17" t="s">
        <v>146</v>
      </c>
      <c r="H4534" s="17">
        <v>162</v>
      </c>
      <c r="I4534" s="18" t="str">
        <f t="shared" si="70"/>
        <v>HorjulLesno Brdo</v>
      </c>
      <c r="J4534" s="17" t="s">
        <v>792</v>
      </c>
      <c r="K4534" s="17" t="s">
        <v>753</v>
      </c>
      <c r="L4534" s="17" t="s">
        <v>5754</v>
      </c>
      <c r="M4534" s="5" t="s">
        <v>5788</v>
      </c>
      <c r="N4534" s="15" t="s">
        <v>5753</v>
      </c>
    </row>
    <row r="4535" spans="5:14" x14ac:dyDescent="0.25">
      <c r="E4535" s="15" t="s">
        <v>5753</v>
      </c>
      <c r="F4535" s="16" t="s">
        <v>5587</v>
      </c>
      <c r="G4535" s="17" t="s">
        <v>146</v>
      </c>
      <c r="H4535" s="17">
        <v>162</v>
      </c>
      <c r="I4535" s="18" t="str">
        <f t="shared" si="70"/>
        <v>HorjulLjubgojna</v>
      </c>
      <c r="J4535" s="17" t="s">
        <v>971</v>
      </c>
      <c r="K4535" s="17" t="s">
        <v>929</v>
      </c>
      <c r="L4535" s="17" t="s">
        <v>5754</v>
      </c>
      <c r="M4535" s="5" t="s">
        <v>5788</v>
      </c>
      <c r="N4535" s="15" t="s">
        <v>5753</v>
      </c>
    </row>
    <row r="4536" spans="5:14" x14ac:dyDescent="0.25">
      <c r="E4536" s="15" t="s">
        <v>5753</v>
      </c>
      <c r="F4536" s="16" t="s">
        <v>5587</v>
      </c>
      <c r="G4536" s="17" t="s">
        <v>146</v>
      </c>
      <c r="H4536" s="17">
        <v>162</v>
      </c>
      <c r="I4536" s="18" t="str">
        <f t="shared" si="70"/>
        <v>HorjulPodolnica</v>
      </c>
      <c r="J4536" s="17" t="s">
        <v>1150</v>
      </c>
      <c r="K4536" s="17" t="s">
        <v>1109</v>
      </c>
      <c r="L4536" s="17" t="s">
        <v>5754</v>
      </c>
      <c r="M4536" s="5" t="s">
        <v>5788</v>
      </c>
      <c r="N4536" s="15" t="s">
        <v>5753</v>
      </c>
    </row>
    <row r="4537" spans="5:14" x14ac:dyDescent="0.25">
      <c r="E4537" s="15" t="s">
        <v>5753</v>
      </c>
      <c r="F4537" s="16" t="s">
        <v>5587</v>
      </c>
      <c r="G4537" s="17" t="s">
        <v>146</v>
      </c>
      <c r="H4537" s="17">
        <v>162</v>
      </c>
      <c r="I4537" s="18" t="str">
        <f t="shared" si="70"/>
        <v>HorjulSamotorica</v>
      </c>
      <c r="J4537" s="17" t="s">
        <v>1318</v>
      </c>
      <c r="K4537" s="17" t="s">
        <v>1275</v>
      </c>
      <c r="L4537" s="17" t="s">
        <v>5754</v>
      </c>
      <c r="M4537" s="5" t="s">
        <v>5788</v>
      </c>
      <c r="N4537" s="15" t="s">
        <v>5753</v>
      </c>
    </row>
    <row r="4538" spans="5:14" x14ac:dyDescent="0.25">
      <c r="E4538" s="15" t="s">
        <v>5753</v>
      </c>
      <c r="F4538" s="16" t="s">
        <v>5587</v>
      </c>
      <c r="G4538" s="17" t="s">
        <v>146</v>
      </c>
      <c r="H4538" s="17">
        <v>162</v>
      </c>
      <c r="I4538" s="18" t="str">
        <f t="shared" si="70"/>
        <v>HorjulVrzdenec</v>
      </c>
      <c r="J4538" s="17" t="s">
        <v>1477</v>
      </c>
      <c r="K4538" s="17" t="s">
        <v>1441</v>
      </c>
      <c r="L4538" s="17" t="s">
        <v>5754</v>
      </c>
      <c r="M4538" s="5" t="s">
        <v>5788</v>
      </c>
      <c r="N4538" s="15" t="s">
        <v>5753</v>
      </c>
    </row>
    <row r="4539" spans="5:14" x14ac:dyDescent="0.25">
      <c r="E4539" s="15" t="s">
        <v>5753</v>
      </c>
      <c r="F4539" s="16" t="s">
        <v>5587</v>
      </c>
      <c r="G4539" s="17" t="s">
        <v>146</v>
      </c>
      <c r="H4539" s="17">
        <v>162</v>
      </c>
      <c r="I4539" s="18" t="str">
        <f t="shared" si="70"/>
        <v>HorjulZaklanec</v>
      </c>
      <c r="J4539" s="17" t="s">
        <v>1637</v>
      </c>
      <c r="K4539" s="17" t="s">
        <v>1599</v>
      </c>
      <c r="L4539" s="17" t="s">
        <v>5754</v>
      </c>
      <c r="M4539" s="5" t="s">
        <v>5788</v>
      </c>
      <c r="N4539" s="15" t="s">
        <v>5753</v>
      </c>
    </row>
    <row r="4540" spans="5:14" x14ac:dyDescent="0.25">
      <c r="E4540" s="15" t="s">
        <v>5753</v>
      </c>
      <c r="F4540" s="16" t="s">
        <v>5587</v>
      </c>
      <c r="G4540" s="17" t="s">
        <v>146</v>
      </c>
      <c r="H4540" s="17">
        <v>162</v>
      </c>
      <c r="I4540" s="18" t="str">
        <f t="shared" si="70"/>
        <v>HorjulŽažar</v>
      </c>
      <c r="J4540" s="17" t="s">
        <v>1789</v>
      </c>
      <c r="K4540" s="17" t="s">
        <v>2174</v>
      </c>
      <c r="L4540" s="17" t="s">
        <v>5754</v>
      </c>
      <c r="M4540" s="5" t="s">
        <v>5788</v>
      </c>
      <c r="N4540" s="15" t="s">
        <v>5753</v>
      </c>
    </row>
    <row r="4541" spans="5:14" x14ac:dyDescent="0.25">
      <c r="E4541" s="15" t="s">
        <v>5753</v>
      </c>
      <c r="F4541" s="16" t="s">
        <v>5587</v>
      </c>
      <c r="G4541" s="17" t="s">
        <v>164</v>
      </c>
      <c r="H4541" s="17">
        <v>164</v>
      </c>
      <c r="I4541" s="18" t="str">
        <f t="shared" si="70"/>
        <v>KomendaBreg pri Komendi</v>
      </c>
      <c r="J4541" s="17" t="s">
        <v>429</v>
      </c>
      <c r="K4541" s="17" t="s">
        <v>377</v>
      </c>
      <c r="L4541" s="17" t="s">
        <v>5754</v>
      </c>
      <c r="M4541" s="5" t="s">
        <v>5788</v>
      </c>
      <c r="N4541" s="15" t="s">
        <v>5753</v>
      </c>
    </row>
    <row r="4542" spans="5:14" x14ac:dyDescent="0.25">
      <c r="E4542" s="15" t="s">
        <v>5753</v>
      </c>
      <c r="F4542" s="16" t="s">
        <v>5587</v>
      </c>
      <c r="G4542" s="17" t="s">
        <v>164</v>
      </c>
      <c r="H4542" s="17">
        <v>164</v>
      </c>
      <c r="I4542" s="18" t="str">
        <f t="shared" si="70"/>
        <v>KomendaGmajnica</v>
      </c>
      <c r="J4542" s="17" t="s">
        <v>621</v>
      </c>
      <c r="K4542" s="17" t="s">
        <v>566</v>
      </c>
      <c r="L4542" s="17" t="s">
        <v>5754</v>
      </c>
      <c r="M4542" s="5" t="s">
        <v>5788</v>
      </c>
      <c r="N4542" s="15" t="s">
        <v>5753</v>
      </c>
    </row>
    <row r="4543" spans="5:14" x14ac:dyDescent="0.25">
      <c r="E4543" s="15" t="s">
        <v>5753</v>
      </c>
      <c r="F4543" s="16" t="s">
        <v>5587</v>
      </c>
      <c r="G4543" s="17" t="s">
        <v>164</v>
      </c>
      <c r="H4543" s="17">
        <v>164</v>
      </c>
      <c r="I4543" s="18" t="str">
        <f t="shared" si="70"/>
        <v>KomendaGora pri Komendi</v>
      </c>
      <c r="J4543" s="17" t="s">
        <v>806</v>
      </c>
      <c r="K4543" s="17" t="s">
        <v>753</v>
      </c>
      <c r="L4543" s="17" t="s">
        <v>5754</v>
      </c>
      <c r="M4543" s="5" t="s">
        <v>5788</v>
      </c>
      <c r="N4543" s="15" t="s">
        <v>5753</v>
      </c>
    </row>
    <row r="4544" spans="5:14" x14ac:dyDescent="0.25">
      <c r="E4544" s="15" t="s">
        <v>5753</v>
      </c>
      <c r="F4544" s="16" t="s">
        <v>5587</v>
      </c>
      <c r="G4544" s="17" t="s">
        <v>164</v>
      </c>
      <c r="H4544" s="17">
        <v>164</v>
      </c>
      <c r="I4544" s="18" t="str">
        <f t="shared" si="70"/>
        <v>KomendaKlanec</v>
      </c>
      <c r="J4544" s="17" t="s">
        <v>982</v>
      </c>
      <c r="K4544" s="17" t="s">
        <v>929</v>
      </c>
      <c r="L4544" s="17" t="s">
        <v>5754</v>
      </c>
      <c r="M4544" s="5" t="s">
        <v>5788</v>
      </c>
      <c r="N4544" s="15" t="s">
        <v>5753</v>
      </c>
    </row>
    <row r="4545" spans="5:14" x14ac:dyDescent="0.25">
      <c r="E4545" s="15" t="s">
        <v>5753</v>
      </c>
      <c r="F4545" s="16" t="s">
        <v>5587</v>
      </c>
      <c r="G4545" s="17" t="s">
        <v>164</v>
      </c>
      <c r="H4545" s="17">
        <v>164</v>
      </c>
      <c r="I4545" s="18" t="str">
        <f t="shared" si="70"/>
        <v>KomendaKomenda</v>
      </c>
      <c r="J4545" s="17" t="s">
        <v>164</v>
      </c>
      <c r="K4545" s="17" t="s">
        <v>1109</v>
      </c>
      <c r="L4545" s="17" t="s">
        <v>5754</v>
      </c>
      <c r="M4545" s="5" t="s">
        <v>5788</v>
      </c>
      <c r="N4545" s="15" t="s">
        <v>5753</v>
      </c>
    </row>
    <row r="4546" spans="5:14" x14ac:dyDescent="0.25">
      <c r="E4546" s="15" t="s">
        <v>5753</v>
      </c>
      <c r="F4546" s="16" t="s">
        <v>5587</v>
      </c>
      <c r="G4546" s="17" t="s">
        <v>164</v>
      </c>
      <c r="H4546" s="17">
        <v>164</v>
      </c>
      <c r="I4546" s="18" t="str">
        <f t="shared" ref="I4546:I4609" si="71">CONCATENATE(G4546,J4546)</f>
        <v>KomendaKomendska Dobrava</v>
      </c>
      <c r="J4546" s="17" t="s">
        <v>1331</v>
      </c>
      <c r="K4546" s="17" t="s">
        <v>1275</v>
      </c>
      <c r="L4546" s="17" t="s">
        <v>5754</v>
      </c>
      <c r="M4546" s="5" t="s">
        <v>5788</v>
      </c>
      <c r="N4546" s="15" t="s">
        <v>5753</v>
      </c>
    </row>
    <row r="4547" spans="5:14" x14ac:dyDescent="0.25">
      <c r="E4547" s="15" t="s">
        <v>5753</v>
      </c>
      <c r="F4547" s="16" t="s">
        <v>5587</v>
      </c>
      <c r="G4547" s="17" t="s">
        <v>164</v>
      </c>
      <c r="H4547" s="17">
        <v>164</v>
      </c>
      <c r="I4547" s="18" t="str">
        <f t="shared" si="71"/>
        <v>KomendaKriž</v>
      </c>
      <c r="J4547" s="17" t="s">
        <v>1491</v>
      </c>
      <c r="K4547" s="17" t="s">
        <v>1441</v>
      </c>
      <c r="L4547" s="17" t="s">
        <v>5754</v>
      </c>
      <c r="M4547" s="5" t="s">
        <v>5788</v>
      </c>
      <c r="N4547" s="15" t="s">
        <v>5753</v>
      </c>
    </row>
    <row r="4548" spans="5:14" x14ac:dyDescent="0.25">
      <c r="E4548" s="15" t="s">
        <v>5753</v>
      </c>
      <c r="F4548" s="16" t="s">
        <v>5587</v>
      </c>
      <c r="G4548" s="17" t="s">
        <v>164</v>
      </c>
      <c r="H4548" s="17">
        <v>164</v>
      </c>
      <c r="I4548" s="18" t="str">
        <f t="shared" si="71"/>
        <v>KomendaMlaka</v>
      </c>
      <c r="J4548" s="17" t="s">
        <v>1652</v>
      </c>
      <c r="K4548" s="17" t="s">
        <v>1599</v>
      </c>
      <c r="L4548" s="17" t="s">
        <v>5754</v>
      </c>
      <c r="M4548" s="5" t="s">
        <v>5788</v>
      </c>
      <c r="N4548" s="15" t="s">
        <v>5753</v>
      </c>
    </row>
    <row r="4549" spans="5:14" x14ac:dyDescent="0.25">
      <c r="E4549" s="15" t="s">
        <v>5753</v>
      </c>
      <c r="F4549" s="16" t="s">
        <v>5587</v>
      </c>
      <c r="G4549" s="17" t="s">
        <v>164</v>
      </c>
      <c r="H4549" s="17">
        <v>164</v>
      </c>
      <c r="I4549" s="18" t="str">
        <f t="shared" si="71"/>
        <v>KomendaMoste</v>
      </c>
      <c r="J4549" s="17" t="s">
        <v>1106</v>
      </c>
      <c r="K4549" s="17" t="s">
        <v>2174</v>
      </c>
      <c r="L4549" s="17" t="s">
        <v>5754</v>
      </c>
      <c r="M4549" s="5" t="s">
        <v>5788</v>
      </c>
      <c r="N4549" s="15" t="s">
        <v>5753</v>
      </c>
    </row>
    <row r="4550" spans="5:14" x14ac:dyDescent="0.25">
      <c r="E4550" s="15" t="s">
        <v>5753</v>
      </c>
      <c r="F4550" s="16" t="s">
        <v>5587</v>
      </c>
      <c r="G4550" s="17" t="s">
        <v>164</v>
      </c>
      <c r="H4550" s="17">
        <v>164</v>
      </c>
      <c r="I4550" s="18" t="str">
        <f t="shared" si="71"/>
        <v>KomendaNasovče</v>
      </c>
      <c r="J4550" s="17" t="s">
        <v>1943</v>
      </c>
      <c r="K4550" s="17" t="s">
        <v>3869</v>
      </c>
      <c r="L4550" s="17" t="s">
        <v>5754</v>
      </c>
      <c r="M4550" s="5" t="s">
        <v>5788</v>
      </c>
      <c r="N4550" s="15" t="s">
        <v>5753</v>
      </c>
    </row>
    <row r="4551" spans="5:14" x14ac:dyDescent="0.25">
      <c r="E4551" s="15" t="s">
        <v>5753</v>
      </c>
      <c r="F4551" s="16" t="s">
        <v>5587</v>
      </c>
      <c r="G4551" s="17" t="s">
        <v>164</v>
      </c>
      <c r="H4551" s="17">
        <v>164</v>
      </c>
      <c r="I4551" s="18" t="str">
        <f t="shared" si="71"/>
        <v>KomendaPodboršt pri Komendi</v>
      </c>
      <c r="J4551" s="17" t="s">
        <v>2087</v>
      </c>
      <c r="K4551" s="17" t="s">
        <v>2306</v>
      </c>
      <c r="L4551" s="17" t="s">
        <v>5754</v>
      </c>
      <c r="M4551" s="5" t="s">
        <v>5788</v>
      </c>
      <c r="N4551" s="15" t="s">
        <v>5753</v>
      </c>
    </row>
    <row r="4552" spans="5:14" x14ac:dyDescent="0.25">
      <c r="E4552" s="15" t="s">
        <v>5753</v>
      </c>
      <c r="F4552" s="16" t="s">
        <v>5587</v>
      </c>
      <c r="G4552" s="17" t="s">
        <v>164</v>
      </c>
      <c r="H4552" s="17">
        <v>164</v>
      </c>
      <c r="I4552" s="18" t="str">
        <f t="shared" si="71"/>
        <v>KomendaPotok pri Komendi</v>
      </c>
      <c r="J4552" s="17" t="s">
        <v>2215</v>
      </c>
      <c r="K4552" s="17" t="s">
        <v>2429</v>
      </c>
      <c r="L4552" s="17" t="s">
        <v>5754</v>
      </c>
      <c r="M4552" s="5" t="s">
        <v>5788</v>
      </c>
      <c r="N4552" s="15" t="s">
        <v>5753</v>
      </c>
    </row>
    <row r="4553" spans="5:14" x14ac:dyDescent="0.25">
      <c r="E4553" s="15" t="s">
        <v>5753</v>
      </c>
      <c r="F4553" s="16" t="s">
        <v>5587</v>
      </c>
      <c r="G4553" s="17" t="s">
        <v>164</v>
      </c>
      <c r="H4553" s="17">
        <v>164</v>
      </c>
      <c r="I4553" s="18" t="str">
        <f t="shared" si="71"/>
        <v>KomendaSuhadole</v>
      </c>
      <c r="J4553" s="17" t="s">
        <v>2351</v>
      </c>
      <c r="K4553" s="17" t="s">
        <v>2543</v>
      </c>
      <c r="L4553" s="17" t="s">
        <v>5754</v>
      </c>
      <c r="M4553" s="5" t="s">
        <v>5788</v>
      </c>
      <c r="N4553" s="15" t="s">
        <v>5753</v>
      </c>
    </row>
    <row r="4554" spans="5:14" x14ac:dyDescent="0.25">
      <c r="E4554" s="15" t="s">
        <v>5753</v>
      </c>
      <c r="F4554" s="16" t="s">
        <v>5587</v>
      </c>
      <c r="G4554" s="17" t="s">
        <v>164</v>
      </c>
      <c r="H4554" s="17">
        <v>164</v>
      </c>
      <c r="I4554" s="18" t="str">
        <f t="shared" si="71"/>
        <v>KomendaŽeje pri Komendi</v>
      </c>
      <c r="J4554" s="17" t="s">
        <v>2460</v>
      </c>
      <c r="K4554" s="17" t="s">
        <v>2649</v>
      </c>
      <c r="L4554" s="17" t="s">
        <v>5754</v>
      </c>
      <c r="M4554" s="5" t="s">
        <v>5788</v>
      </c>
      <c r="N4554" s="15" t="s">
        <v>5753</v>
      </c>
    </row>
    <row r="4555" spans="5:14" x14ac:dyDescent="0.25">
      <c r="E4555" s="15" t="s">
        <v>5753</v>
      </c>
      <c r="F4555" s="16" t="s">
        <v>5587</v>
      </c>
      <c r="G4555" s="17" t="s">
        <v>164</v>
      </c>
      <c r="H4555" s="17">
        <v>164</v>
      </c>
      <c r="I4555" s="18" t="str">
        <f t="shared" si="71"/>
        <v>KomendaPoslovna cona Žeje pri Komendi</v>
      </c>
      <c r="J4555" s="17" t="s">
        <v>2577</v>
      </c>
      <c r="K4555" s="17" t="s">
        <v>4058</v>
      </c>
      <c r="L4555" s="17" t="s">
        <v>5754</v>
      </c>
      <c r="M4555" s="5" t="s">
        <v>5788</v>
      </c>
      <c r="N4555" s="15" t="s">
        <v>5753</v>
      </c>
    </row>
    <row r="4556" spans="5:14" x14ac:dyDescent="0.25">
      <c r="E4556" s="15" t="s">
        <v>5753</v>
      </c>
      <c r="F4556" s="16" t="s">
        <v>5587</v>
      </c>
      <c r="G4556" s="17" t="s">
        <v>285</v>
      </c>
      <c r="H4556" s="17">
        <v>186</v>
      </c>
      <c r="I4556" s="18" t="str">
        <f t="shared" si="71"/>
        <v>TrzinTrzin</v>
      </c>
      <c r="J4556" s="17" t="s">
        <v>285</v>
      </c>
      <c r="K4556" s="17" t="s">
        <v>377</v>
      </c>
      <c r="L4556" s="17" t="s">
        <v>5754</v>
      </c>
      <c r="M4556" s="5" t="s">
        <v>5788</v>
      </c>
      <c r="N4556" s="15" t="s">
        <v>5753</v>
      </c>
    </row>
    <row r="4557" spans="5:14" x14ac:dyDescent="0.25">
      <c r="E4557" s="15" t="s">
        <v>5753</v>
      </c>
      <c r="F4557" s="16" t="s">
        <v>5587</v>
      </c>
      <c r="G4557" s="17" t="s">
        <v>370</v>
      </c>
      <c r="H4557" s="17">
        <v>194</v>
      </c>
      <c r="I4557" s="18" t="str">
        <f t="shared" si="71"/>
        <v>Šmartno pri LitijiBogenšperk</v>
      </c>
      <c r="J4557" s="17" t="s">
        <v>535</v>
      </c>
      <c r="K4557" s="17" t="s">
        <v>377</v>
      </c>
      <c r="L4557" s="17" t="s">
        <v>5754</v>
      </c>
      <c r="M4557" s="5" t="s">
        <v>5788</v>
      </c>
      <c r="N4557" s="15" t="s">
        <v>5753</v>
      </c>
    </row>
    <row r="4558" spans="5:14" x14ac:dyDescent="0.25">
      <c r="E4558" s="15" t="s">
        <v>5753</v>
      </c>
      <c r="F4558" s="16" t="s">
        <v>5587</v>
      </c>
      <c r="G4558" s="17" t="s">
        <v>370</v>
      </c>
      <c r="H4558" s="17">
        <v>194</v>
      </c>
      <c r="I4558" s="18" t="str">
        <f t="shared" si="71"/>
        <v>Šmartno pri LitijiBukovica pri Litiji</v>
      </c>
      <c r="J4558" s="17" t="s">
        <v>724</v>
      </c>
      <c r="K4558" s="17" t="s">
        <v>566</v>
      </c>
      <c r="L4558" s="17" t="s">
        <v>5754</v>
      </c>
      <c r="M4558" s="5" t="s">
        <v>5788</v>
      </c>
      <c r="N4558" s="15" t="s">
        <v>5753</v>
      </c>
    </row>
    <row r="4559" spans="5:14" x14ac:dyDescent="0.25">
      <c r="E4559" s="15" t="s">
        <v>5753</v>
      </c>
      <c r="F4559" s="16" t="s">
        <v>5587</v>
      </c>
      <c r="G4559" s="17" t="s">
        <v>370</v>
      </c>
      <c r="H4559" s="17">
        <v>194</v>
      </c>
      <c r="I4559" s="18" t="str">
        <f t="shared" si="71"/>
        <v>Šmartno pri LitijiCerovica</v>
      </c>
      <c r="J4559" s="17" t="s">
        <v>900</v>
      </c>
      <c r="K4559" s="17" t="s">
        <v>753</v>
      </c>
      <c r="L4559" s="17" t="s">
        <v>5754</v>
      </c>
      <c r="M4559" s="5" t="s">
        <v>5788</v>
      </c>
      <c r="N4559" s="15" t="s">
        <v>5753</v>
      </c>
    </row>
    <row r="4560" spans="5:14" x14ac:dyDescent="0.25">
      <c r="E4560" s="15" t="s">
        <v>5753</v>
      </c>
      <c r="F4560" s="16" t="s">
        <v>5587</v>
      </c>
      <c r="G4560" s="17" t="s">
        <v>370</v>
      </c>
      <c r="H4560" s="17">
        <v>194</v>
      </c>
      <c r="I4560" s="18" t="str">
        <f t="shared" si="71"/>
        <v>Šmartno pri LitijiČrni Potok</v>
      </c>
      <c r="J4560" s="17" t="s">
        <v>1079</v>
      </c>
      <c r="K4560" s="17" t="s">
        <v>929</v>
      </c>
      <c r="L4560" s="17" t="s">
        <v>5754</v>
      </c>
      <c r="M4560" s="5" t="s">
        <v>5788</v>
      </c>
      <c r="N4560" s="15" t="s">
        <v>5753</v>
      </c>
    </row>
    <row r="4561" spans="5:14" x14ac:dyDescent="0.25">
      <c r="E4561" s="15" t="s">
        <v>5753</v>
      </c>
      <c r="F4561" s="16" t="s">
        <v>5587</v>
      </c>
      <c r="G4561" s="17" t="s">
        <v>370</v>
      </c>
      <c r="H4561" s="17">
        <v>194</v>
      </c>
      <c r="I4561" s="18" t="str">
        <f t="shared" si="71"/>
        <v>Šmartno pri LitijiDolnji Vrh</v>
      </c>
      <c r="J4561" s="17" t="s">
        <v>1252</v>
      </c>
      <c r="K4561" s="17" t="s">
        <v>1109</v>
      </c>
      <c r="L4561" s="17" t="s">
        <v>5754</v>
      </c>
      <c r="M4561" s="5" t="s">
        <v>5788</v>
      </c>
      <c r="N4561" s="15" t="s">
        <v>5753</v>
      </c>
    </row>
    <row r="4562" spans="5:14" x14ac:dyDescent="0.25">
      <c r="E4562" s="15" t="s">
        <v>5753</v>
      </c>
      <c r="F4562" s="16" t="s">
        <v>5587</v>
      </c>
      <c r="G4562" s="17" t="s">
        <v>370</v>
      </c>
      <c r="H4562" s="17">
        <v>194</v>
      </c>
      <c r="I4562" s="18" t="str">
        <f t="shared" si="71"/>
        <v>Šmartno pri LitijiDragovšek</v>
      </c>
      <c r="J4562" s="17" t="s">
        <v>1416</v>
      </c>
      <c r="K4562" s="17" t="s">
        <v>1275</v>
      </c>
      <c r="L4562" s="17" t="s">
        <v>5754</v>
      </c>
      <c r="M4562" s="5" t="s">
        <v>5788</v>
      </c>
      <c r="N4562" s="15" t="s">
        <v>5753</v>
      </c>
    </row>
    <row r="4563" spans="5:14" x14ac:dyDescent="0.25">
      <c r="E4563" s="15" t="s">
        <v>5753</v>
      </c>
      <c r="F4563" s="16" t="s">
        <v>5587</v>
      </c>
      <c r="G4563" s="17" t="s">
        <v>370</v>
      </c>
      <c r="H4563" s="17">
        <v>194</v>
      </c>
      <c r="I4563" s="18" t="str">
        <f t="shared" si="71"/>
        <v>Šmartno pri LitijiDvor</v>
      </c>
      <c r="J4563" s="17" t="s">
        <v>1343</v>
      </c>
      <c r="K4563" s="17" t="s">
        <v>1441</v>
      </c>
      <c r="L4563" s="17" t="s">
        <v>5754</v>
      </c>
      <c r="M4563" s="5" t="s">
        <v>5788</v>
      </c>
      <c r="N4563" s="15" t="s">
        <v>5753</v>
      </c>
    </row>
    <row r="4564" spans="5:14" x14ac:dyDescent="0.25">
      <c r="E4564" s="15" t="s">
        <v>5753</v>
      </c>
      <c r="F4564" s="16" t="s">
        <v>5587</v>
      </c>
      <c r="G4564" s="17" t="s">
        <v>370</v>
      </c>
      <c r="H4564" s="17">
        <v>194</v>
      </c>
      <c r="I4564" s="18" t="str">
        <f t="shared" si="71"/>
        <v>Šmartno pri LitijiGornji Vrh</v>
      </c>
      <c r="J4564" s="17" t="s">
        <v>1732</v>
      </c>
      <c r="K4564" s="17" t="s">
        <v>1599</v>
      </c>
      <c r="L4564" s="17" t="s">
        <v>5754</v>
      </c>
      <c r="M4564" s="5" t="s">
        <v>5788</v>
      </c>
      <c r="N4564" s="15" t="s">
        <v>5753</v>
      </c>
    </row>
    <row r="4565" spans="5:14" x14ac:dyDescent="0.25">
      <c r="E4565" s="15" t="s">
        <v>5753</v>
      </c>
      <c r="F4565" s="16" t="s">
        <v>5587</v>
      </c>
      <c r="G4565" s="17" t="s">
        <v>370</v>
      </c>
      <c r="H4565" s="17">
        <v>194</v>
      </c>
      <c r="I4565" s="18" t="str">
        <f t="shared" si="71"/>
        <v>Šmartno pri LitijiGozd-Reka</v>
      </c>
      <c r="J4565" s="17" t="s">
        <v>1878</v>
      </c>
      <c r="K4565" s="17" t="s">
        <v>2174</v>
      </c>
      <c r="L4565" s="17" t="s">
        <v>5754</v>
      </c>
      <c r="M4565" s="5" t="s">
        <v>5788</v>
      </c>
      <c r="N4565" s="15" t="s">
        <v>5753</v>
      </c>
    </row>
    <row r="4566" spans="5:14" x14ac:dyDescent="0.25">
      <c r="E4566" s="15" t="s">
        <v>5753</v>
      </c>
      <c r="F4566" s="16" t="s">
        <v>5587</v>
      </c>
      <c r="G4566" s="17" t="s">
        <v>370</v>
      </c>
      <c r="H4566" s="17">
        <v>194</v>
      </c>
      <c r="I4566" s="18" t="str">
        <f t="shared" si="71"/>
        <v>Šmartno pri LitijiGradišče pri Litiji</v>
      </c>
      <c r="J4566" s="17" t="s">
        <v>2019</v>
      </c>
      <c r="K4566" s="17" t="s">
        <v>3869</v>
      </c>
      <c r="L4566" s="17" t="s">
        <v>5754</v>
      </c>
      <c r="M4566" s="5" t="s">
        <v>5788</v>
      </c>
      <c r="N4566" s="15" t="s">
        <v>5753</v>
      </c>
    </row>
    <row r="4567" spans="5:14" x14ac:dyDescent="0.25">
      <c r="E4567" s="15" t="s">
        <v>5753</v>
      </c>
      <c r="F4567" s="16" t="s">
        <v>5587</v>
      </c>
      <c r="G4567" s="17" t="s">
        <v>370</v>
      </c>
      <c r="H4567" s="17">
        <v>194</v>
      </c>
      <c r="I4567" s="18" t="str">
        <f t="shared" si="71"/>
        <v>Šmartno pri LitijiGradišče-K. o. Grad. in Polj.</v>
      </c>
      <c r="J4567" s="17" t="s">
        <v>2157</v>
      </c>
      <c r="K4567" s="17" t="s">
        <v>2306</v>
      </c>
      <c r="L4567" s="17" t="s">
        <v>5754</v>
      </c>
      <c r="M4567" s="5" t="s">
        <v>5788</v>
      </c>
      <c r="N4567" s="15" t="s">
        <v>5753</v>
      </c>
    </row>
    <row r="4568" spans="5:14" x14ac:dyDescent="0.25">
      <c r="E4568" s="15" t="s">
        <v>5753</v>
      </c>
      <c r="F4568" s="16" t="s">
        <v>5587</v>
      </c>
      <c r="G4568" s="17" t="s">
        <v>370</v>
      </c>
      <c r="H4568" s="17">
        <v>194</v>
      </c>
      <c r="I4568" s="18" t="str">
        <f t="shared" si="71"/>
        <v>Šmartno pri LitijiGradiške Laze</v>
      </c>
      <c r="J4568" s="17" t="s">
        <v>2286</v>
      </c>
      <c r="K4568" s="17" t="s">
        <v>2429</v>
      </c>
      <c r="L4568" s="17" t="s">
        <v>5754</v>
      </c>
      <c r="M4568" s="5" t="s">
        <v>5788</v>
      </c>
      <c r="N4568" s="15" t="s">
        <v>5753</v>
      </c>
    </row>
    <row r="4569" spans="5:14" x14ac:dyDescent="0.25">
      <c r="E4569" s="15" t="s">
        <v>5753</v>
      </c>
      <c r="F4569" s="16" t="s">
        <v>5587</v>
      </c>
      <c r="G4569" s="17" t="s">
        <v>370</v>
      </c>
      <c r="H4569" s="17">
        <v>194</v>
      </c>
      <c r="I4569" s="18" t="str">
        <f t="shared" si="71"/>
        <v>Šmartno pri LitijiJablaniške Laze</v>
      </c>
      <c r="J4569" s="17" t="s">
        <v>2414</v>
      </c>
      <c r="K4569" s="17" t="s">
        <v>2543</v>
      </c>
      <c r="L4569" s="17" t="s">
        <v>5754</v>
      </c>
      <c r="M4569" s="5" t="s">
        <v>5788</v>
      </c>
      <c r="N4569" s="15" t="s">
        <v>5753</v>
      </c>
    </row>
    <row r="4570" spans="5:14" x14ac:dyDescent="0.25">
      <c r="E4570" s="15" t="s">
        <v>5753</v>
      </c>
      <c r="F4570" s="16" t="s">
        <v>5587</v>
      </c>
      <c r="G4570" s="17" t="s">
        <v>370</v>
      </c>
      <c r="H4570" s="17">
        <v>194</v>
      </c>
      <c r="I4570" s="18" t="str">
        <f t="shared" si="71"/>
        <v>Šmartno pri LitijiJablaniški Potok</v>
      </c>
      <c r="J4570" s="17" t="s">
        <v>2525</v>
      </c>
      <c r="K4570" s="17" t="s">
        <v>2649</v>
      </c>
      <c r="L4570" s="17" t="s">
        <v>5754</v>
      </c>
      <c r="M4570" s="5" t="s">
        <v>5788</v>
      </c>
      <c r="N4570" s="15" t="s">
        <v>5753</v>
      </c>
    </row>
    <row r="4571" spans="5:14" x14ac:dyDescent="0.25">
      <c r="E4571" s="15" t="s">
        <v>5753</v>
      </c>
      <c r="F4571" s="16" t="s">
        <v>5587</v>
      </c>
      <c r="G4571" s="17" t="s">
        <v>370</v>
      </c>
      <c r="H4571" s="17">
        <v>194</v>
      </c>
      <c r="I4571" s="18" t="str">
        <f t="shared" si="71"/>
        <v>Šmartno pri LitijiJastrebnik</v>
      </c>
      <c r="J4571" s="17" t="s">
        <v>2634</v>
      </c>
      <c r="K4571" s="17" t="s">
        <v>4058</v>
      </c>
      <c r="L4571" s="17" t="s">
        <v>5754</v>
      </c>
      <c r="M4571" s="5" t="s">
        <v>5788</v>
      </c>
      <c r="N4571" s="15" t="s">
        <v>5753</v>
      </c>
    </row>
    <row r="4572" spans="5:14" x14ac:dyDescent="0.25">
      <c r="E4572" s="15" t="s">
        <v>5753</v>
      </c>
      <c r="F4572" s="16" t="s">
        <v>5587</v>
      </c>
      <c r="G4572" s="17" t="s">
        <v>370</v>
      </c>
      <c r="H4572" s="17">
        <v>194</v>
      </c>
      <c r="I4572" s="18" t="str">
        <f t="shared" si="71"/>
        <v>Šmartno pri LitijiJavorje</v>
      </c>
      <c r="J4572" s="17" t="s">
        <v>772</v>
      </c>
      <c r="K4572" s="17" t="s">
        <v>2749</v>
      </c>
      <c r="L4572" s="17" t="s">
        <v>5754</v>
      </c>
      <c r="M4572" s="5" t="s">
        <v>5788</v>
      </c>
      <c r="N4572" s="15" t="s">
        <v>5753</v>
      </c>
    </row>
    <row r="4573" spans="5:14" x14ac:dyDescent="0.25">
      <c r="E4573" s="15" t="s">
        <v>5753</v>
      </c>
      <c r="F4573" s="16" t="s">
        <v>5587</v>
      </c>
      <c r="G4573" s="17" t="s">
        <v>370</v>
      </c>
      <c r="H4573" s="17">
        <v>194</v>
      </c>
      <c r="I4573" s="18" t="str">
        <f t="shared" si="71"/>
        <v>Šmartno pri LitijiJelša</v>
      </c>
      <c r="J4573" s="17" t="s">
        <v>2593</v>
      </c>
      <c r="K4573" s="17" t="s">
        <v>2850</v>
      </c>
      <c r="L4573" s="17" t="s">
        <v>5754</v>
      </c>
      <c r="M4573" s="5" t="s">
        <v>5788</v>
      </c>
      <c r="N4573" s="15" t="s">
        <v>5753</v>
      </c>
    </row>
    <row r="4574" spans="5:14" x14ac:dyDescent="0.25">
      <c r="E4574" s="15" t="s">
        <v>5753</v>
      </c>
      <c r="F4574" s="16" t="s">
        <v>5587</v>
      </c>
      <c r="G4574" s="17" t="s">
        <v>370</v>
      </c>
      <c r="H4574" s="17">
        <v>194</v>
      </c>
      <c r="I4574" s="18" t="str">
        <f t="shared" si="71"/>
        <v>Šmartno pri LitijiJežce</v>
      </c>
      <c r="J4574" s="17" t="s">
        <v>2937</v>
      </c>
      <c r="K4574" s="17" t="s">
        <v>4147</v>
      </c>
      <c r="L4574" s="17" t="s">
        <v>5754</v>
      </c>
      <c r="M4574" s="5" t="s">
        <v>5788</v>
      </c>
      <c r="N4574" s="15" t="s">
        <v>5753</v>
      </c>
    </row>
    <row r="4575" spans="5:14" x14ac:dyDescent="0.25">
      <c r="E4575" s="15" t="s">
        <v>5753</v>
      </c>
      <c r="F4575" s="16" t="s">
        <v>5587</v>
      </c>
      <c r="G4575" s="17" t="s">
        <v>370</v>
      </c>
      <c r="H4575" s="17">
        <v>194</v>
      </c>
      <c r="I4575" s="18" t="str">
        <f t="shared" si="71"/>
        <v>Šmartno pri LitijiJežni Vrh</v>
      </c>
      <c r="J4575" s="17" t="s">
        <v>3025</v>
      </c>
      <c r="K4575" s="17" t="s">
        <v>2951</v>
      </c>
      <c r="L4575" s="17" t="s">
        <v>5754</v>
      </c>
      <c r="M4575" s="5" t="s">
        <v>5788</v>
      </c>
      <c r="N4575" s="15" t="s">
        <v>5753</v>
      </c>
    </row>
    <row r="4576" spans="5:14" x14ac:dyDescent="0.25">
      <c r="E4576" s="15" t="s">
        <v>5753</v>
      </c>
      <c r="F4576" s="16" t="s">
        <v>5587</v>
      </c>
      <c r="G4576" s="17" t="s">
        <v>370</v>
      </c>
      <c r="H4576" s="17">
        <v>194</v>
      </c>
      <c r="I4576" s="18" t="str">
        <f t="shared" si="71"/>
        <v>Šmartno pri LitijiKamni Vrh pri Primskovem</v>
      </c>
      <c r="J4576" s="17" t="s">
        <v>3111</v>
      </c>
      <c r="K4576" s="17" t="s">
        <v>3036</v>
      </c>
      <c r="L4576" s="17" t="s">
        <v>5754</v>
      </c>
      <c r="M4576" s="5" t="s">
        <v>5788</v>
      </c>
      <c r="N4576" s="15" t="s">
        <v>5753</v>
      </c>
    </row>
    <row r="4577" spans="5:14" x14ac:dyDescent="0.25">
      <c r="E4577" s="15" t="s">
        <v>5753</v>
      </c>
      <c r="F4577" s="16" t="s">
        <v>5587</v>
      </c>
      <c r="G4577" s="17" t="s">
        <v>370</v>
      </c>
      <c r="H4577" s="17">
        <v>194</v>
      </c>
      <c r="I4577" s="18" t="str">
        <f t="shared" si="71"/>
        <v>Šmartno pri LitijiKoške Poljane</v>
      </c>
      <c r="J4577" s="17" t="s">
        <v>3191</v>
      </c>
      <c r="K4577" s="17" t="s">
        <v>4193</v>
      </c>
      <c r="L4577" s="17" t="s">
        <v>5754</v>
      </c>
      <c r="M4577" s="5" t="s">
        <v>5788</v>
      </c>
      <c r="N4577" s="15" t="s">
        <v>5753</v>
      </c>
    </row>
    <row r="4578" spans="5:14" x14ac:dyDescent="0.25">
      <c r="E4578" s="15" t="s">
        <v>5753</v>
      </c>
      <c r="F4578" s="16" t="s">
        <v>5587</v>
      </c>
      <c r="G4578" s="17" t="s">
        <v>370</v>
      </c>
      <c r="H4578" s="17">
        <v>194</v>
      </c>
      <c r="I4578" s="18" t="str">
        <f t="shared" si="71"/>
        <v>Šmartno pri LitijiLeskovica pri Šmartnem</v>
      </c>
      <c r="J4578" s="17" t="s">
        <v>3274</v>
      </c>
      <c r="K4578" s="17" t="s">
        <v>5420</v>
      </c>
      <c r="L4578" s="17" t="s">
        <v>5754</v>
      </c>
      <c r="M4578" s="5" t="s">
        <v>5788</v>
      </c>
      <c r="N4578" s="15" t="s">
        <v>5753</v>
      </c>
    </row>
    <row r="4579" spans="5:14" x14ac:dyDescent="0.25">
      <c r="E4579" s="15" t="s">
        <v>5753</v>
      </c>
      <c r="F4579" s="16" t="s">
        <v>5587</v>
      </c>
      <c r="G4579" s="17" t="s">
        <v>370</v>
      </c>
      <c r="H4579" s="17">
        <v>194</v>
      </c>
      <c r="I4579" s="18" t="str">
        <f t="shared" si="71"/>
        <v>Šmartno pri LitijiLiberga</v>
      </c>
      <c r="J4579" s="17" t="s">
        <v>3354</v>
      </c>
      <c r="K4579" s="17" t="s">
        <v>4239</v>
      </c>
      <c r="L4579" s="17" t="s">
        <v>5754</v>
      </c>
      <c r="M4579" s="5" t="s">
        <v>5788</v>
      </c>
      <c r="N4579" s="15" t="s">
        <v>5753</v>
      </c>
    </row>
    <row r="4580" spans="5:14" x14ac:dyDescent="0.25">
      <c r="E4580" s="15" t="s">
        <v>5753</v>
      </c>
      <c r="F4580" s="16" t="s">
        <v>5587</v>
      </c>
      <c r="G4580" s="17" t="s">
        <v>370</v>
      </c>
      <c r="H4580" s="17">
        <v>194</v>
      </c>
      <c r="I4580" s="18" t="str">
        <f t="shared" si="71"/>
        <v>Šmartno pri LitijiLupinica</v>
      </c>
      <c r="J4580" s="17" t="s">
        <v>3429</v>
      </c>
      <c r="K4580" s="17" t="s">
        <v>4278</v>
      </c>
      <c r="L4580" s="17" t="s">
        <v>5754</v>
      </c>
      <c r="M4580" s="5" t="s">
        <v>5788</v>
      </c>
      <c r="N4580" s="15" t="s">
        <v>5753</v>
      </c>
    </row>
    <row r="4581" spans="5:14" x14ac:dyDescent="0.25">
      <c r="E4581" s="15" t="s">
        <v>5753</v>
      </c>
      <c r="F4581" s="16" t="s">
        <v>5587</v>
      </c>
      <c r="G4581" s="17" t="s">
        <v>370</v>
      </c>
      <c r="H4581" s="17">
        <v>194</v>
      </c>
      <c r="I4581" s="18" t="str">
        <f t="shared" si="71"/>
        <v>Šmartno pri LitijiMala Kostrevnica</v>
      </c>
      <c r="J4581" s="17" t="s">
        <v>3498</v>
      </c>
      <c r="K4581" s="17" t="s">
        <v>5436</v>
      </c>
      <c r="L4581" s="17" t="s">
        <v>5754</v>
      </c>
      <c r="M4581" s="5" t="s">
        <v>5788</v>
      </c>
      <c r="N4581" s="15" t="s">
        <v>5753</v>
      </c>
    </row>
    <row r="4582" spans="5:14" x14ac:dyDescent="0.25">
      <c r="E4582" s="15" t="s">
        <v>5753</v>
      </c>
      <c r="F4582" s="16" t="s">
        <v>5587</v>
      </c>
      <c r="G4582" s="17" t="s">
        <v>370</v>
      </c>
      <c r="H4582" s="17">
        <v>194</v>
      </c>
      <c r="I4582" s="18" t="str">
        <f t="shared" si="71"/>
        <v>Šmartno pri LitijiMala Štanga</v>
      </c>
      <c r="J4582" s="17" t="s">
        <v>3568</v>
      </c>
      <c r="K4582" s="17" t="s">
        <v>4318</v>
      </c>
      <c r="L4582" s="17" t="s">
        <v>5754</v>
      </c>
      <c r="M4582" s="5" t="s">
        <v>5788</v>
      </c>
      <c r="N4582" s="15" t="s">
        <v>5753</v>
      </c>
    </row>
    <row r="4583" spans="5:14" x14ac:dyDescent="0.25">
      <c r="E4583" s="15" t="s">
        <v>5753</v>
      </c>
      <c r="F4583" s="16" t="s">
        <v>5587</v>
      </c>
      <c r="G4583" s="17" t="s">
        <v>370</v>
      </c>
      <c r="H4583" s="17">
        <v>194</v>
      </c>
      <c r="I4583" s="18" t="str">
        <f t="shared" si="71"/>
        <v>Šmartno pri LitijiMihelca</v>
      </c>
      <c r="J4583" s="17" t="s">
        <v>3631</v>
      </c>
      <c r="K4583" s="17" t="s">
        <v>4355</v>
      </c>
      <c r="L4583" s="17" t="s">
        <v>5754</v>
      </c>
      <c r="M4583" s="5" t="s">
        <v>5788</v>
      </c>
      <c r="N4583" s="15" t="s">
        <v>5753</v>
      </c>
    </row>
    <row r="4584" spans="5:14" x14ac:dyDescent="0.25">
      <c r="E4584" s="15" t="s">
        <v>5753</v>
      </c>
      <c r="F4584" s="16" t="s">
        <v>5587</v>
      </c>
      <c r="G4584" s="17" t="s">
        <v>370</v>
      </c>
      <c r="H4584" s="17">
        <v>194</v>
      </c>
      <c r="I4584" s="18" t="str">
        <f t="shared" si="71"/>
        <v>Šmartno pri LitijiMišji Dol</v>
      </c>
      <c r="J4584" s="17" t="s">
        <v>3695</v>
      </c>
      <c r="K4584" s="17" t="s">
        <v>4393</v>
      </c>
      <c r="L4584" s="17" t="s">
        <v>5754</v>
      </c>
      <c r="M4584" s="5" t="s">
        <v>5788</v>
      </c>
      <c r="N4584" s="15" t="s">
        <v>5753</v>
      </c>
    </row>
    <row r="4585" spans="5:14" x14ac:dyDescent="0.25">
      <c r="E4585" s="15" t="s">
        <v>5753</v>
      </c>
      <c r="F4585" s="16" t="s">
        <v>5587</v>
      </c>
      <c r="G4585" s="17" t="s">
        <v>370</v>
      </c>
      <c r="H4585" s="17">
        <v>194</v>
      </c>
      <c r="I4585" s="18" t="str">
        <f t="shared" si="71"/>
        <v>Šmartno pri LitijiMulhe</v>
      </c>
      <c r="J4585" s="17" t="s">
        <v>3757</v>
      </c>
      <c r="K4585" s="17" t="s">
        <v>5592</v>
      </c>
      <c r="L4585" s="17" t="s">
        <v>5754</v>
      </c>
      <c r="M4585" s="5" t="s">
        <v>5788</v>
      </c>
      <c r="N4585" s="15" t="s">
        <v>5753</v>
      </c>
    </row>
    <row r="4586" spans="5:14" x14ac:dyDescent="0.25">
      <c r="E4586" s="15" t="s">
        <v>5753</v>
      </c>
      <c r="F4586" s="16" t="s">
        <v>5587</v>
      </c>
      <c r="G4586" s="17" t="s">
        <v>370</v>
      </c>
      <c r="H4586" s="17">
        <v>194</v>
      </c>
      <c r="I4586" s="18" t="str">
        <f t="shared" si="71"/>
        <v>Šmartno pri LitijiObla Gorica</v>
      </c>
      <c r="J4586" s="17" t="s">
        <v>3813</v>
      </c>
      <c r="K4586" s="17" t="s">
        <v>4430</v>
      </c>
      <c r="L4586" s="17" t="s">
        <v>5754</v>
      </c>
      <c r="M4586" s="5" t="s">
        <v>5788</v>
      </c>
      <c r="N4586" s="15" t="s">
        <v>5753</v>
      </c>
    </row>
    <row r="4587" spans="5:14" x14ac:dyDescent="0.25">
      <c r="E4587" s="15" t="s">
        <v>5753</v>
      </c>
      <c r="F4587" s="16" t="s">
        <v>5587</v>
      </c>
      <c r="G4587" s="17" t="s">
        <v>370</v>
      </c>
      <c r="H4587" s="17">
        <v>194</v>
      </c>
      <c r="I4587" s="18" t="str">
        <f t="shared" si="71"/>
        <v>Šmartno pri LitijiPodroje</v>
      </c>
      <c r="J4587" s="17" t="s">
        <v>3862</v>
      </c>
      <c r="K4587" s="17" t="s">
        <v>5512</v>
      </c>
      <c r="L4587" s="17" t="s">
        <v>5754</v>
      </c>
      <c r="M4587" s="5" t="s">
        <v>5788</v>
      </c>
      <c r="N4587" s="15" t="s">
        <v>5753</v>
      </c>
    </row>
    <row r="4588" spans="5:14" x14ac:dyDescent="0.25">
      <c r="E4588" s="15" t="s">
        <v>5753</v>
      </c>
      <c r="F4588" s="16" t="s">
        <v>5587</v>
      </c>
      <c r="G4588" s="17" t="s">
        <v>370</v>
      </c>
      <c r="H4588" s="17">
        <v>194</v>
      </c>
      <c r="I4588" s="18" t="str">
        <f t="shared" si="71"/>
        <v>Šmartno pri LitijiPoljane pri Primskovem</v>
      </c>
      <c r="J4588" s="17" t="s">
        <v>3911</v>
      </c>
      <c r="K4588" s="17" t="s">
        <v>4462</v>
      </c>
      <c r="L4588" s="17" t="s">
        <v>5754</v>
      </c>
      <c r="M4588" s="5" t="s">
        <v>5788</v>
      </c>
      <c r="N4588" s="15" t="s">
        <v>5753</v>
      </c>
    </row>
    <row r="4589" spans="5:14" x14ac:dyDescent="0.25">
      <c r="E4589" s="15" t="s">
        <v>5753</v>
      </c>
      <c r="F4589" s="16" t="s">
        <v>5587</v>
      </c>
      <c r="G4589" s="17" t="s">
        <v>370</v>
      </c>
      <c r="H4589" s="17">
        <v>194</v>
      </c>
      <c r="I4589" s="18" t="str">
        <f t="shared" si="71"/>
        <v>Šmartno pri LitijiPreska nad Kostrevnico</v>
      </c>
      <c r="J4589" s="17" t="s">
        <v>3959</v>
      </c>
      <c r="K4589" s="17" t="s">
        <v>5516</v>
      </c>
      <c r="L4589" s="17" t="s">
        <v>5754</v>
      </c>
      <c r="M4589" s="5" t="s">
        <v>5788</v>
      </c>
      <c r="N4589" s="15" t="s">
        <v>5753</v>
      </c>
    </row>
    <row r="4590" spans="5:14" x14ac:dyDescent="0.25">
      <c r="E4590" s="15" t="s">
        <v>5753</v>
      </c>
      <c r="F4590" s="16" t="s">
        <v>5587</v>
      </c>
      <c r="G4590" s="17" t="s">
        <v>370</v>
      </c>
      <c r="H4590" s="17">
        <v>194</v>
      </c>
      <c r="I4590" s="18" t="str">
        <f t="shared" si="71"/>
        <v>Šmartno pri LitijiPrimskovo</v>
      </c>
      <c r="J4590" s="17" t="s">
        <v>4003</v>
      </c>
      <c r="K4590" s="17" t="s">
        <v>4495</v>
      </c>
      <c r="L4590" s="17" t="s">
        <v>5754</v>
      </c>
      <c r="M4590" s="5" t="s">
        <v>5788</v>
      </c>
      <c r="N4590" s="15" t="s">
        <v>5753</v>
      </c>
    </row>
    <row r="4591" spans="5:14" x14ac:dyDescent="0.25">
      <c r="E4591" s="15" t="s">
        <v>5753</v>
      </c>
      <c r="F4591" s="16" t="s">
        <v>5587</v>
      </c>
      <c r="G4591" s="17" t="s">
        <v>370</v>
      </c>
      <c r="H4591" s="17">
        <v>194</v>
      </c>
      <c r="I4591" s="18" t="str">
        <f t="shared" si="71"/>
        <v>Šmartno pri LitijiRačica</v>
      </c>
      <c r="J4591" s="17" t="s">
        <v>4050</v>
      </c>
      <c r="K4591" s="17" t="s">
        <v>4529</v>
      </c>
      <c r="L4591" s="17" t="s">
        <v>5754</v>
      </c>
      <c r="M4591" s="5" t="s">
        <v>5788</v>
      </c>
      <c r="N4591" s="15" t="s">
        <v>5753</v>
      </c>
    </row>
    <row r="4592" spans="5:14" x14ac:dyDescent="0.25">
      <c r="E4592" s="15" t="s">
        <v>5753</v>
      </c>
      <c r="F4592" s="16" t="s">
        <v>5587</v>
      </c>
      <c r="G4592" s="17" t="s">
        <v>370</v>
      </c>
      <c r="H4592" s="17">
        <v>194</v>
      </c>
      <c r="I4592" s="18" t="str">
        <f t="shared" si="71"/>
        <v>Šmartno pri LitijiRazbore-K. o. Ježni Vrh</v>
      </c>
      <c r="J4592" s="17" t="s">
        <v>4096</v>
      </c>
      <c r="K4592" s="17" t="s">
        <v>4562</v>
      </c>
      <c r="L4592" s="17" t="s">
        <v>5754</v>
      </c>
      <c r="M4592" s="5" t="s">
        <v>5788</v>
      </c>
      <c r="N4592" s="15" t="s">
        <v>5753</v>
      </c>
    </row>
    <row r="4593" spans="5:14" x14ac:dyDescent="0.25">
      <c r="E4593" s="15" t="s">
        <v>5753</v>
      </c>
      <c r="F4593" s="16" t="s">
        <v>5587</v>
      </c>
      <c r="G4593" s="17" t="s">
        <v>370</v>
      </c>
      <c r="H4593" s="17">
        <v>194</v>
      </c>
      <c r="I4593" s="18" t="str">
        <f t="shared" si="71"/>
        <v>Šmartno pri LitijiRiharjevec</v>
      </c>
      <c r="J4593" s="17" t="s">
        <v>4141</v>
      </c>
      <c r="K4593" s="17" t="s">
        <v>5526</v>
      </c>
      <c r="L4593" s="17" t="s">
        <v>5754</v>
      </c>
      <c r="M4593" s="5" t="s">
        <v>5788</v>
      </c>
      <c r="N4593" s="15" t="s">
        <v>5753</v>
      </c>
    </row>
    <row r="4594" spans="5:14" x14ac:dyDescent="0.25">
      <c r="E4594" s="15" t="s">
        <v>5753</v>
      </c>
      <c r="F4594" s="16" t="s">
        <v>5587</v>
      </c>
      <c r="G4594" s="17" t="s">
        <v>370</v>
      </c>
      <c r="H4594" s="17">
        <v>194</v>
      </c>
      <c r="I4594" s="18" t="str">
        <f t="shared" si="71"/>
        <v>Šmartno pri LitijiSelšek</v>
      </c>
      <c r="J4594" s="17" t="s">
        <v>4186</v>
      </c>
      <c r="K4594" s="17" t="s">
        <v>4622</v>
      </c>
      <c r="L4594" s="17" t="s">
        <v>5754</v>
      </c>
      <c r="M4594" s="5" t="s">
        <v>5788</v>
      </c>
      <c r="N4594" s="15" t="s">
        <v>5753</v>
      </c>
    </row>
    <row r="4595" spans="5:14" x14ac:dyDescent="0.25">
      <c r="E4595" s="15" t="s">
        <v>5753</v>
      </c>
      <c r="F4595" s="16" t="s">
        <v>5587</v>
      </c>
      <c r="G4595" s="17" t="s">
        <v>370</v>
      </c>
      <c r="H4595" s="17">
        <v>194</v>
      </c>
      <c r="I4595" s="18" t="str">
        <f t="shared" si="71"/>
        <v>Šmartno pri LitijiSevno</v>
      </c>
      <c r="J4595" s="17" t="s">
        <v>4231</v>
      </c>
      <c r="K4595" s="17" t="s">
        <v>5532</v>
      </c>
      <c r="L4595" s="17" t="s">
        <v>5754</v>
      </c>
      <c r="M4595" s="5" t="s">
        <v>5788</v>
      </c>
      <c r="N4595" s="15" t="s">
        <v>5753</v>
      </c>
    </row>
    <row r="4596" spans="5:14" x14ac:dyDescent="0.25">
      <c r="E4596" s="15" t="s">
        <v>5753</v>
      </c>
      <c r="F4596" s="16" t="s">
        <v>5587</v>
      </c>
      <c r="G4596" s="17" t="s">
        <v>370</v>
      </c>
      <c r="H4596" s="17">
        <v>194</v>
      </c>
      <c r="I4596" s="18" t="str">
        <f t="shared" si="71"/>
        <v>Šmartno pri LitijiSpodnja Jablanica</v>
      </c>
      <c r="J4596" s="17" t="s">
        <v>4272</v>
      </c>
      <c r="K4596" s="17" t="s">
        <v>4649</v>
      </c>
      <c r="L4596" s="17" t="s">
        <v>5754</v>
      </c>
      <c r="M4596" s="5" t="s">
        <v>5788</v>
      </c>
      <c r="N4596" s="15" t="s">
        <v>5753</v>
      </c>
    </row>
    <row r="4597" spans="5:14" x14ac:dyDescent="0.25">
      <c r="E4597" s="15" t="s">
        <v>5753</v>
      </c>
      <c r="F4597" s="16" t="s">
        <v>5587</v>
      </c>
      <c r="G4597" s="17" t="s">
        <v>370</v>
      </c>
      <c r="H4597" s="17">
        <v>194</v>
      </c>
      <c r="I4597" s="18" t="str">
        <f t="shared" si="71"/>
        <v>Šmartno pri LitijiStara Gora pri Vel.Gabru</v>
      </c>
      <c r="J4597" s="17" t="s">
        <v>4311</v>
      </c>
      <c r="K4597" s="17" t="s">
        <v>4678</v>
      </c>
      <c r="L4597" s="17" t="s">
        <v>5754</v>
      </c>
      <c r="M4597" s="5" t="s">
        <v>5788</v>
      </c>
      <c r="N4597" s="15" t="s">
        <v>5753</v>
      </c>
    </row>
    <row r="4598" spans="5:14" x14ac:dyDescent="0.25">
      <c r="E4598" s="15" t="s">
        <v>5753</v>
      </c>
      <c r="F4598" s="16" t="s">
        <v>5587</v>
      </c>
      <c r="G4598" s="17" t="s">
        <v>370</v>
      </c>
      <c r="H4598" s="17">
        <v>194</v>
      </c>
      <c r="I4598" s="18" t="str">
        <f t="shared" si="71"/>
        <v>Šmartno pri LitijiŠčit</v>
      </c>
      <c r="J4598" s="17" t="s">
        <v>4349</v>
      </c>
      <c r="K4598" s="17" t="s">
        <v>4705</v>
      </c>
      <c r="L4598" s="17" t="s">
        <v>5754</v>
      </c>
      <c r="M4598" s="5" t="s">
        <v>5788</v>
      </c>
      <c r="N4598" s="15" t="s">
        <v>5753</v>
      </c>
    </row>
    <row r="4599" spans="5:14" x14ac:dyDescent="0.25">
      <c r="E4599" s="15" t="s">
        <v>5753</v>
      </c>
      <c r="F4599" s="16" t="s">
        <v>5587</v>
      </c>
      <c r="G4599" s="17" t="s">
        <v>370</v>
      </c>
      <c r="H4599" s="17">
        <v>194</v>
      </c>
      <c r="I4599" s="18" t="str">
        <f t="shared" si="71"/>
        <v>Šmartno pri LitijiŠmartno pri Litiji</v>
      </c>
      <c r="J4599" s="17" t="s">
        <v>370</v>
      </c>
      <c r="K4599" s="17" t="s">
        <v>5540</v>
      </c>
      <c r="L4599" s="17" t="s">
        <v>5754</v>
      </c>
      <c r="M4599" s="5" t="s">
        <v>5788</v>
      </c>
      <c r="N4599" s="15" t="s">
        <v>5753</v>
      </c>
    </row>
    <row r="4600" spans="5:14" x14ac:dyDescent="0.25">
      <c r="E4600" s="15" t="s">
        <v>5753</v>
      </c>
      <c r="F4600" s="16" t="s">
        <v>5587</v>
      </c>
      <c r="G4600" s="17" t="s">
        <v>370</v>
      </c>
      <c r="H4600" s="17">
        <v>194</v>
      </c>
      <c r="I4600" s="18" t="str">
        <f t="shared" si="71"/>
        <v>Šmartno pri LitijiŠtangarske Poljane</v>
      </c>
      <c r="J4600" s="17" t="s">
        <v>4424</v>
      </c>
      <c r="K4600" s="17" t="s">
        <v>5544</v>
      </c>
      <c r="L4600" s="17" t="s">
        <v>5754</v>
      </c>
      <c r="M4600" s="5" t="s">
        <v>5788</v>
      </c>
      <c r="N4600" s="15" t="s">
        <v>5753</v>
      </c>
    </row>
    <row r="4601" spans="5:14" x14ac:dyDescent="0.25">
      <c r="E4601" s="15" t="s">
        <v>5753</v>
      </c>
      <c r="F4601" s="16" t="s">
        <v>5587</v>
      </c>
      <c r="G4601" s="17" t="s">
        <v>370</v>
      </c>
      <c r="H4601" s="17">
        <v>194</v>
      </c>
      <c r="I4601" s="18" t="str">
        <f t="shared" si="71"/>
        <v>Šmartno pri LitijiVelika Kostrevnica</v>
      </c>
      <c r="J4601" s="17" t="s">
        <v>4457</v>
      </c>
      <c r="K4601" s="17" t="s">
        <v>5548</v>
      </c>
      <c r="L4601" s="17" t="s">
        <v>5754</v>
      </c>
      <c r="M4601" s="5" t="s">
        <v>5788</v>
      </c>
      <c r="N4601" s="15" t="s">
        <v>5753</v>
      </c>
    </row>
    <row r="4602" spans="5:14" x14ac:dyDescent="0.25">
      <c r="E4602" s="15" t="s">
        <v>5753</v>
      </c>
      <c r="F4602" s="16" t="s">
        <v>5587</v>
      </c>
      <c r="G4602" s="17" t="s">
        <v>370</v>
      </c>
      <c r="H4602" s="17">
        <v>194</v>
      </c>
      <c r="I4602" s="18" t="str">
        <f t="shared" si="71"/>
        <v>Šmartno pri LitijiVelika Štanga</v>
      </c>
      <c r="J4602" s="17" t="s">
        <v>4489</v>
      </c>
      <c r="K4602" s="17" t="s">
        <v>4734</v>
      </c>
      <c r="L4602" s="17" t="s">
        <v>5754</v>
      </c>
      <c r="M4602" s="5" t="s">
        <v>5788</v>
      </c>
      <c r="N4602" s="15" t="s">
        <v>5753</v>
      </c>
    </row>
    <row r="4603" spans="5:14" x14ac:dyDescent="0.25">
      <c r="E4603" s="15" t="s">
        <v>5753</v>
      </c>
      <c r="F4603" s="16" t="s">
        <v>5587</v>
      </c>
      <c r="G4603" s="17" t="s">
        <v>370</v>
      </c>
      <c r="H4603" s="17">
        <v>194</v>
      </c>
      <c r="I4603" s="18" t="str">
        <f t="shared" si="71"/>
        <v>Šmartno pri LitijiVinji Vrh</v>
      </c>
      <c r="J4603" s="17" t="s">
        <v>3273</v>
      </c>
      <c r="K4603" s="17" t="s">
        <v>4760</v>
      </c>
      <c r="L4603" s="17" t="s">
        <v>5754</v>
      </c>
      <c r="M4603" s="5" t="s">
        <v>5788</v>
      </c>
      <c r="N4603" s="15" t="s">
        <v>5753</v>
      </c>
    </row>
    <row r="4604" spans="5:14" x14ac:dyDescent="0.25">
      <c r="E4604" s="15" t="s">
        <v>5753</v>
      </c>
      <c r="F4604" s="16" t="s">
        <v>5587</v>
      </c>
      <c r="G4604" s="17" t="s">
        <v>370</v>
      </c>
      <c r="H4604" s="17">
        <v>194</v>
      </c>
      <c r="I4604" s="18" t="str">
        <f t="shared" si="71"/>
        <v>Šmartno pri LitijiVintarjevec</v>
      </c>
      <c r="J4604" s="17" t="s">
        <v>4555</v>
      </c>
      <c r="K4604" s="17" t="s">
        <v>5554</v>
      </c>
      <c r="L4604" s="17" t="s">
        <v>5754</v>
      </c>
      <c r="M4604" s="5" t="s">
        <v>5788</v>
      </c>
      <c r="N4604" s="15" t="s">
        <v>5753</v>
      </c>
    </row>
    <row r="4605" spans="5:14" x14ac:dyDescent="0.25">
      <c r="E4605" s="15" t="s">
        <v>5753</v>
      </c>
      <c r="F4605" s="16" t="s">
        <v>5587</v>
      </c>
      <c r="G4605" s="17" t="s">
        <v>370</v>
      </c>
      <c r="H4605" s="17">
        <v>194</v>
      </c>
      <c r="I4605" s="18" t="str">
        <f t="shared" si="71"/>
        <v>Šmartno pri LitijiVišnji Grm</v>
      </c>
      <c r="J4605" s="17" t="s">
        <v>4587</v>
      </c>
      <c r="K4605" s="17" t="s">
        <v>5556</v>
      </c>
      <c r="L4605" s="17" t="s">
        <v>5754</v>
      </c>
      <c r="M4605" s="5" t="s">
        <v>5788</v>
      </c>
      <c r="N4605" s="15" t="s">
        <v>5753</v>
      </c>
    </row>
    <row r="4606" spans="5:14" x14ac:dyDescent="0.25">
      <c r="E4606" s="15" t="s">
        <v>5753</v>
      </c>
      <c r="F4606" s="16" t="s">
        <v>5587</v>
      </c>
      <c r="G4606" s="17" t="s">
        <v>370</v>
      </c>
      <c r="H4606" s="17">
        <v>194</v>
      </c>
      <c r="I4606" s="18" t="str">
        <f t="shared" si="71"/>
        <v>Šmartno pri LitijiVolčja Jama</v>
      </c>
      <c r="J4606" s="17" t="s">
        <v>4616</v>
      </c>
      <c r="K4606" s="17" t="s">
        <v>5642</v>
      </c>
      <c r="L4606" s="17" t="s">
        <v>5754</v>
      </c>
      <c r="M4606" s="5" t="s">
        <v>5788</v>
      </c>
      <c r="N4606" s="15" t="s">
        <v>5753</v>
      </c>
    </row>
    <row r="4607" spans="5:14" x14ac:dyDescent="0.25">
      <c r="E4607" s="15" t="s">
        <v>5753</v>
      </c>
      <c r="F4607" s="16" t="s">
        <v>5587</v>
      </c>
      <c r="G4607" s="17" t="s">
        <v>370</v>
      </c>
      <c r="H4607" s="17">
        <v>194</v>
      </c>
      <c r="I4607" s="18" t="str">
        <f t="shared" si="71"/>
        <v>Šmartno pri LitijiVrata</v>
      </c>
      <c r="J4607" s="17" t="s">
        <v>3381</v>
      </c>
      <c r="K4607" s="17" t="s">
        <v>5558</v>
      </c>
      <c r="L4607" s="17" t="s">
        <v>5754</v>
      </c>
      <c r="M4607" s="5" t="s">
        <v>5788</v>
      </c>
      <c r="N4607" s="15" t="s">
        <v>5753</v>
      </c>
    </row>
    <row r="4608" spans="5:14" x14ac:dyDescent="0.25">
      <c r="E4608" s="15" t="s">
        <v>5753</v>
      </c>
      <c r="F4608" s="16" t="s">
        <v>5587</v>
      </c>
      <c r="G4608" s="17" t="s">
        <v>370</v>
      </c>
      <c r="H4608" s="17">
        <v>194</v>
      </c>
      <c r="I4608" s="18" t="str">
        <f t="shared" si="71"/>
        <v>Šmartno pri LitijiZagrič</v>
      </c>
      <c r="J4608" s="17" t="s">
        <v>4673</v>
      </c>
      <c r="K4608" s="17" t="s">
        <v>5559</v>
      </c>
      <c r="L4608" s="17" t="s">
        <v>5754</v>
      </c>
      <c r="M4608" s="5" t="s">
        <v>5788</v>
      </c>
      <c r="N4608" s="15" t="s">
        <v>5753</v>
      </c>
    </row>
    <row r="4609" spans="5:14" x14ac:dyDescent="0.25">
      <c r="E4609" s="15" t="s">
        <v>5753</v>
      </c>
      <c r="F4609" s="16" t="s">
        <v>5587</v>
      </c>
      <c r="G4609" s="17" t="s">
        <v>370</v>
      </c>
      <c r="H4609" s="17">
        <v>194</v>
      </c>
      <c r="I4609" s="18" t="str">
        <f t="shared" si="71"/>
        <v>Šmartno pri LitijiZavrstnik</v>
      </c>
      <c r="J4609" s="17" t="s">
        <v>4702</v>
      </c>
      <c r="K4609" s="17" t="s">
        <v>5561</v>
      </c>
      <c r="L4609" s="17" t="s">
        <v>5754</v>
      </c>
      <c r="M4609" s="5" t="s">
        <v>5788</v>
      </c>
      <c r="N4609" s="15" t="s">
        <v>5753</v>
      </c>
    </row>
    <row r="4610" spans="5:14" x14ac:dyDescent="0.25">
      <c r="E4610" s="15" t="s">
        <v>5753</v>
      </c>
      <c r="F4610" s="16" t="s">
        <v>5587</v>
      </c>
      <c r="G4610" s="17" t="s">
        <v>370</v>
      </c>
      <c r="H4610" s="17">
        <v>194</v>
      </c>
      <c r="I4610" s="18" t="str">
        <f t="shared" ref="I4610:I4673" si="72">CONCATENATE(G4610,J4610)</f>
        <v>Šmartno pri LitijiZgornja Jablanica</v>
      </c>
      <c r="J4610" s="17" t="s">
        <v>4729</v>
      </c>
      <c r="K4610" s="17" t="s">
        <v>5563</v>
      </c>
      <c r="L4610" s="17" t="s">
        <v>5754</v>
      </c>
      <c r="M4610" s="5" t="s">
        <v>5788</v>
      </c>
      <c r="N4610" s="15" t="s">
        <v>5753</v>
      </c>
    </row>
    <row r="4611" spans="5:14" x14ac:dyDescent="0.25">
      <c r="E4611" s="15" t="s">
        <v>5753</v>
      </c>
      <c r="F4611" s="16" t="s">
        <v>5587</v>
      </c>
      <c r="G4611" s="17" t="s">
        <v>335</v>
      </c>
      <c r="H4611" s="17">
        <v>208</v>
      </c>
      <c r="I4611" s="18" t="str">
        <f t="shared" si="72"/>
        <v>Log DragomerDragomer</v>
      </c>
      <c r="J4611" s="17" t="s">
        <v>447</v>
      </c>
      <c r="K4611" s="17" t="s">
        <v>377</v>
      </c>
      <c r="L4611" s="17" t="s">
        <v>5754</v>
      </c>
      <c r="M4611" s="5" t="s">
        <v>5788</v>
      </c>
      <c r="N4611" s="15" t="s">
        <v>5753</v>
      </c>
    </row>
    <row r="4612" spans="5:14" x14ac:dyDescent="0.25">
      <c r="E4612" s="15" t="s">
        <v>5753</v>
      </c>
      <c r="F4612" s="16" t="s">
        <v>5587</v>
      </c>
      <c r="G4612" s="17" t="s">
        <v>335</v>
      </c>
      <c r="H4612" s="17">
        <v>208</v>
      </c>
      <c r="I4612" s="18" t="str">
        <f t="shared" si="72"/>
        <v>Log DragomerLog pri Brezovici</v>
      </c>
      <c r="J4612" s="17" t="s">
        <v>639</v>
      </c>
      <c r="K4612" s="17" t="s">
        <v>566</v>
      </c>
      <c r="L4612" s="17" t="s">
        <v>5754</v>
      </c>
      <c r="M4612" s="5" t="s">
        <v>5788</v>
      </c>
      <c r="N4612" s="15" t="s">
        <v>5753</v>
      </c>
    </row>
    <row r="4613" spans="5:14" x14ac:dyDescent="0.25">
      <c r="E4613" s="15" t="s">
        <v>5753</v>
      </c>
      <c r="F4613" s="16" t="s">
        <v>5587</v>
      </c>
      <c r="G4613" s="17" t="s">
        <v>335</v>
      </c>
      <c r="H4613" s="17">
        <v>208</v>
      </c>
      <c r="I4613" s="18" t="str">
        <f t="shared" si="72"/>
        <v>Log DragomerLukovica pri Brezovici</v>
      </c>
      <c r="J4613" s="17" t="s">
        <v>822</v>
      </c>
      <c r="K4613" s="17" t="s">
        <v>753</v>
      </c>
      <c r="L4613" s="17" t="s">
        <v>5754</v>
      </c>
      <c r="M4613" s="5" t="s">
        <v>5789</v>
      </c>
      <c r="N4613" s="15" t="s">
        <v>5753</v>
      </c>
    </row>
    <row r="4614" spans="5:14" x14ac:dyDescent="0.25">
      <c r="E4614" s="15" t="s">
        <v>5753</v>
      </c>
      <c r="F4614" s="16" t="s">
        <v>5587</v>
      </c>
      <c r="G4614" s="17" t="s">
        <v>103</v>
      </c>
      <c r="H4614" s="17">
        <v>3</v>
      </c>
      <c r="I4614" s="18" t="str">
        <f t="shared" si="72"/>
        <v>BledBled</v>
      </c>
      <c r="J4614" s="17" t="s">
        <v>103</v>
      </c>
      <c r="K4614" s="17" t="s">
        <v>377</v>
      </c>
      <c r="L4614" s="17" t="s">
        <v>5756</v>
      </c>
      <c r="M4614" s="5" t="s">
        <v>5789</v>
      </c>
      <c r="N4614" s="15" t="s">
        <v>5753</v>
      </c>
    </row>
    <row r="4615" spans="5:14" x14ac:dyDescent="0.25">
      <c r="E4615" s="15" t="s">
        <v>5753</v>
      </c>
      <c r="F4615" s="16" t="s">
        <v>5587</v>
      </c>
      <c r="G4615" s="17" t="s">
        <v>103</v>
      </c>
      <c r="H4615" s="17">
        <v>3</v>
      </c>
      <c r="I4615" s="18" t="str">
        <f t="shared" si="72"/>
        <v>BledBodešče</v>
      </c>
      <c r="J4615" s="17" t="s">
        <v>571</v>
      </c>
      <c r="K4615" s="17" t="s">
        <v>566</v>
      </c>
      <c r="L4615" s="17" t="s">
        <v>5756</v>
      </c>
      <c r="M4615" s="5" t="s">
        <v>5789</v>
      </c>
      <c r="N4615" s="15" t="s">
        <v>5753</v>
      </c>
    </row>
    <row r="4616" spans="5:14" x14ac:dyDescent="0.25">
      <c r="E4616" s="15" t="s">
        <v>5753</v>
      </c>
      <c r="F4616" s="16" t="s">
        <v>5587</v>
      </c>
      <c r="G4616" s="17" t="s">
        <v>103</v>
      </c>
      <c r="H4616" s="17">
        <v>3</v>
      </c>
      <c r="I4616" s="18" t="str">
        <f t="shared" si="72"/>
        <v>BledBohinjska Bela</v>
      </c>
      <c r="J4616" s="17" t="s">
        <v>757</v>
      </c>
      <c r="K4616" s="17" t="s">
        <v>753</v>
      </c>
      <c r="L4616" s="17" t="s">
        <v>5756</v>
      </c>
      <c r="M4616" s="5" t="s">
        <v>5789</v>
      </c>
      <c r="N4616" s="15" t="s">
        <v>5753</v>
      </c>
    </row>
    <row r="4617" spans="5:14" x14ac:dyDescent="0.25">
      <c r="E4617" s="15" t="s">
        <v>5753</v>
      </c>
      <c r="F4617" s="16" t="s">
        <v>5587</v>
      </c>
      <c r="G4617" s="17" t="s">
        <v>103</v>
      </c>
      <c r="H4617" s="17">
        <v>3</v>
      </c>
      <c r="I4617" s="18" t="str">
        <f t="shared" si="72"/>
        <v>BledKoritno</v>
      </c>
      <c r="J4617" s="17" t="s">
        <v>933</v>
      </c>
      <c r="K4617" s="17" t="s">
        <v>1109</v>
      </c>
      <c r="L4617" s="17" t="s">
        <v>5756</v>
      </c>
      <c r="M4617" s="5" t="s">
        <v>5789</v>
      </c>
      <c r="N4617" s="15" t="s">
        <v>5753</v>
      </c>
    </row>
    <row r="4618" spans="5:14" x14ac:dyDescent="0.25">
      <c r="E4618" s="15" t="s">
        <v>5753</v>
      </c>
      <c r="F4618" s="16" t="s">
        <v>5587</v>
      </c>
      <c r="G4618" s="17" t="s">
        <v>103</v>
      </c>
      <c r="H4618" s="17">
        <v>3</v>
      </c>
      <c r="I4618" s="18" t="str">
        <f t="shared" si="72"/>
        <v>BledKupljenik</v>
      </c>
      <c r="J4618" s="17" t="s">
        <v>1114</v>
      </c>
      <c r="K4618" s="17" t="s">
        <v>1441</v>
      </c>
      <c r="L4618" s="17" t="s">
        <v>5756</v>
      </c>
      <c r="M4618" s="5" t="s">
        <v>5789</v>
      </c>
      <c r="N4618" s="15" t="s">
        <v>5753</v>
      </c>
    </row>
    <row r="4619" spans="5:14" x14ac:dyDescent="0.25">
      <c r="E4619" s="15" t="s">
        <v>5753</v>
      </c>
      <c r="F4619" s="16" t="s">
        <v>5587</v>
      </c>
      <c r="G4619" s="17" t="s">
        <v>103</v>
      </c>
      <c r="H4619" s="17">
        <v>3</v>
      </c>
      <c r="I4619" s="18" t="str">
        <f t="shared" si="72"/>
        <v>BledObrne</v>
      </c>
      <c r="J4619" s="17" t="s">
        <v>1279</v>
      </c>
      <c r="K4619" s="17" t="s">
        <v>2174</v>
      </c>
      <c r="L4619" s="17" t="s">
        <v>5756</v>
      </c>
      <c r="M4619" s="5" t="s">
        <v>5789</v>
      </c>
      <c r="N4619" s="15" t="s">
        <v>5753</v>
      </c>
    </row>
    <row r="4620" spans="5:14" x14ac:dyDescent="0.25">
      <c r="E4620" s="15" t="s">
        <v>5753</v>
      </c>
      <c r="F4620" s="16" t="s">
        <v>5587</v>
      </c>
      <c r="G4620" s="17" t="s">
        <v>103</v>
      </c>
      <c r="H4620" s="17">
        <v>3</v>
      </c>
      <c r="I4620" s="18" t="str">
        <f t="shared" si="72"/>
        <v>BledRibno</v>
      </c>
      <c r="J4620" s="17" t="s">
        <v>1446</v>
      </c>
      <c r="K4620" s="17" t="s">
        <v>2649</v>
      </c>
      <c r="L4620" s="17" t="s">
        <v>5756</v>
      </c>
      <c r="M4620" s="5" t="s">
        <v>5789</v>
      </c>
      <c r="N4620" s="15" t="s">
        <v>5753</v>
      </c>
    </row>
    <row r="4621" spans="5:14" x14ac:dyDescent="0.25">
      <c r="E4621" s="15" t="s">
        <v>5753</v>
      </c>
      <c r="F4621" s="16" t="s">
        <v>5587</v>
      </c>
      <c r="G4621" s="17" t="s">
        <v>103</v>
      </c>
      <c r="H4621" s="17">
        <v>3</v>
      </c>
      <c r="I4621" s="18" t="str">
        <f t="shared" si="72"/>
        <v>BledSelo pri Bledu</v>
      </c>
      <c r="J4621" s="17" t="s">
        <v>1604</v>
      </c>
      <c r="K4621" s="17" t="s">
        <v>4058</v>
      </c>
      <c r="L4621" s="17" t="s">
        <v>5756</v>
      </c>
      <c r="M4621" s="5" t="s">
        <v>5789</v>
      </c>
      <c r="N4621" s="15" t="s">
        <v>5753</v>
      </c>
    </row>
    <row r="4622" spans="5:14" x14ac:dyDescent="0.25">
      <c r="E4622" s="15" t="s">
        <v>5753</v>
      </c>
      <c r="F4622" s="16" t="s">
        <v>5587</v>
      </c>
      <c r="G4622" s="17" t="s">
        <v>103</v>
      </c>
      <c r="H4622" s="17">
        <v>3</v>
      </c>
      <c r="I4622" s="18" t="str">
        <f t="shared" si="72"/>
        <v>BledSlamniki</v>
      </c>
      <c r="J4622" s="17" t="s">
        <v>1757</v>
      </c>
      <c r="K4622" s="17" t="s">
        <v>2749</v>
      </c>
      <c r="L4622" s="17" t="s">
        <v>5756</v>
      </c>
      <c r="M4622" s="5" t="s">
        <v>5789</v>
      </c>
      <c r="N4622" s="15" t="s">
        <v>5753</v>
      </c>
    </row>
    <row r="4623" spans="5:14" x14ac:dyDescent="0.25">
      <c r="E4623" s="15" t="s">
        <v>5753</v>
      </c>
      <c r="F4623" s="16" t="s">
        <v>5587</v>
      </c>
      <c r="G4623" s="17" t="s">
        <v>103</v>
      </c>
      <c r="H4623" s="17">
        <v>3</v>
      </c>
      <c r="I4623" s="18" t="str">
        <f t="shared" si="72"/>
        <v>BledZasip</v>
      </c>
      <c r="J4623" s="17" t="s">
        <v>1900</v>
      </c>
      <c r="K4623" s="17" t="s">
        <v>3036</v>
      </c>
      <c r="L4623" s="17" t="s">
        <v>5756</v>
      </c>
      <c r="M4623" s="5" t="s">
        <v>5789</v>
      </c>
      <c r="N4623" s="15" t="s">
        <v>5753</v>
      </c>
    </row>
    <row r="4624" spans="5:14" x14ac:dyDescent="0.25">
      <c r="E4624" s="15" t="s">
        <v>5753</v>
      </c>
      <c r="F4624" s="16" t="s">
        <v>5587</v>
      </c>
      <c r="G4624" s="17" t="s">
        <v>105</v>
      </c>
      <c r="H4624" s="17">
        <v>4</v>
      </c>
      <c r="I4624" s="18" t="str">
        <f t="shared" si="72"/>
        <v>BohinjBitnje</v>
      </c>
      <c r="J4624" s="17" t="s">
        <v>379</v>
      </c>
      <c r="K4624" s="17" t="s">
        <v>377</v>
      </c>
      <c r="L4624" s="17" t="s">
        <v>5756</v>
      </c>
      <c r="M4624" s="5" t="s">
        <v>5789</v>
      </c>
      <c r="N4624" s="15" t="s">
        <v>5753</v>
      </c>
    </row>
    <row r="4625" spans="5:14" x14ac:dyDescent="0.25">
      <c r="E4625" s="15" t="s">
        <v>5753</v>
      </c>
      <c r="F4625" s="16" t="s">
        <v>5587</v>
      </c>
      <c r="G4625" s="17" t="s">
        <v>105</v>
      </c>
      <c r="H4625" s="17">
        <v>4</v>
      </c>
      <c r="I4625" s="18" t="str">
        <f t="shared" si="72"/>
        <v>BohinjBohinjska Bistrica</v>
      </c>
      <c r="J4625" s="17" t="s">
        <v>573</v>
      </c>
      <c r="K4625" s="17" t="s">
        <v>566</v>
      </c>
      <c r="L4625" s="17" t="s">
        <v>5756</v>
      </c>
      <c r="M4625" s="5" t="s">
        <v>5789</v>
      </c>
      <c r="N4625" s="15" t="s">
        <v>5753</v>
      </c>
    </row>
    <row r="4626" spans="5:14" x14ac:dyDescent="0.25">
      <c r="E4626" s="15" t="s">
        <v>5753</v>
      </c>
      <c r="F4626" s="16" t="s">
        <v>5587</v>
      </c>
      <c r="G4626" s="17" t="s">
        <v>105</v>
      </c>
      <c r="H4626" s="17">
        <v>4</v>
      </c>
      <c r="I4626" s="18" t="str">
        <f t="shared" si="72"/>
        <v>BohinjBohinjska Češnjica</v>
      </c>
      <c r="J4626" s="17" t="s">
        <v>759</v>
      </c>
      <c r="K4626" s="17" t="s">
        <v>753</v>
      </c>
      <c r="L4626" s="17" t="s">
        <v>5756</v>
      </c>
      <c r="M4626" s="5" t="s">
        <v>5789</v>
      </c>
      <c r="N4626" s="15" t="s">
        <v>5753</v>
      </c>
    </row>
    <row r="4627" spans="5:14" x14ac:dyDescent="0.25">
      <c r="E4627" s="15" t="s">
        <v>5753</v>
      </c>
      <c r="F4627" s="16" t="s">
        <v>5587</v>
      </c>
      <c r="G4627" s="17" t="s">
        <v>105</v>
      </c>
      <c r="H4627" s="17">
        <v>4</v>
      </c>
      <c r="I4627" s="18" t="str">
        <f t="shared" si="72"/>
        <v>BohinjBrod</v>
      </c>
      <c r="J4627" s="17" t="s">
        <v>935</v>
      </c>
      <c r="K4627" s="17" t="s">
        <v>929</v>
      </c>
      <c r="L4627" s="17" t="s">
        <v>5756</v>
      </c>
      <c r="M4627" s="5" t="s">
        <v>5789</v>
      </c>
      <c r="N4627" s="15" t="s">
        <v>5753</v>
      </c>
    </row>
    <row r="4628" spans="5:14" x14ac:dyDescent="0.25">
      <c r="E4628" s="15" t="s">
        <v>5753</v>
      </c>
      <c r="F4628" s="16" t="s">
        <v>5587</v>
      </c>
      <c r="G4628" s="17" t="s">
        <v>105</v>
      </c>
      <c r="H4628" s="17">
        <v>4</v>
      </c>
      <c r="I4628" s="18" t="str">
        <f t="shared" si="72"/>
        <v>BohinjGoreljek</v>
      </c>
      <c r="J4628" s="17" t="s">
        <v>1116</v>
      </c>
      <c r="K4628" s="17" t="s">
        <v>1109</v>
      </c>
      <c r="L4628" s="17" t="s">
        <v>5756</v>
      </c>
      <c r="M4628" s="5" t="s">
        <v>5789</v>
      </c>
      <c r="N4628" s="15" t="s">
        <v>5753</v>
      </c>
    </row>
    <row r="4629" spans="5:14" x14ac:dyDescent="0.25">
      <c r="E4629" s="15" t="s">
        <v>5753</v>
      </c>
      <c r="F4629" s="16" t="s">
        <v>5587</v>
      </c>
      <c r="G4629" s="17" t="s">
        <v>105</v>
      </c>
      <c r="H4629" s="17">
        <v>4</v>
      </c>
      <c r="I4629" s="18" t="str">
        <f t="shared" si="72"/>
        <v>BohinjGorjuše</v>
      </c>
      <c r="J4629" s="17" t="s">
        <v>1281</v>
      </c>
      <c r="K4629" s="17" t="s">
        <v>1275</v>
      </c>
      <c r="L4629" s="17" t="s">
        <v>5756</v>
      </c>
      <c r="M4629" s="5" t="s">
        <v>5789</v>
      </c>
      <c r="N4629" s="15" t="s">
        <v>5753</v>
      </c>
    </row>
    <row r="4630" spans="5:14" x14ac:dyDescent="0.25">
      <c r="E4630" s="15" t="s">
        <v>5753</v>
      </c>
      <c r="F4630" s="16" t="s">
        <v>5587</v>
      </c>
      <c r="G4630" s="17" t="s">
        <v>105</v>
      </c>
      <c r="H4630" s="17">
        <v>4</v>
      </c>
      <c r="I4630" s="18" t="str">
        <f t="shared" si="72"/>
        <v>BohinjJereka</v>
      </c>
      <c r="J4630" s="17" t="s">
        <v>1448</v>
      </c>
      <c r="K4630" s="17" t="s">
        <v>1441</v>
      </c>
      <c r="L4630" s="17" t="s">
        <v>5756</v>
      </c>
      <c r="M4630" s="5" t="s">
        <v>5789</v>
      </c>
      <c r="N4630" s="15" t="s">
        <v>5753</v>
      </c>
    </row>
    <row r="4631" spans="5:14" x14ac:dyDescent="0.25">
      <c r="E4631" s="15" t="s">
        <v>5753</v>
      </c>
      <c r="F4631" s="16" t="s">
        <v>5587</v>
      </c>
      <c r="G4631" s="17" t="s">
        <v>105</v>
      </c>
      <c r="H4631" s="17">
        <v>4</v>
      </c>
      <c r="I4631" s="18" t="str">
        <f t="shared" si="72"/>
        <v>BohinjKamnje</v>
      </c>
      <c r="J4631" s="17" t="s">
        <v>1606</v>
      </c>
      <c r="K4631" s="17" t="s">
        <v>1599</v>
      </c>
      <c r="L4631" s="17" t="s">
        <v>5756</v>
      </c>
      <c r="M4631" s="5" t="s">
        <v>5789</v>
      </c>
      <c r="N4631" s="15" t="s">
        <v>5753</v>
      </c>
    </row>
    <row r="4632" spans="5:14" x14ac:dyDescent="0.25">
      <c r="E4632" s="15" t="s">
        <v>5753</v>
      </c>
      <c r="F4632" s="16" t="s">
        <v>5587</v>
      </c>
      <c r="G4632" s="17" t="s">
        <v>105</v>
      </c>
      <c r="H4632" s="17">
        <v>4</v>
      </c>
      <c r="I4632" s="18" t="str">
        <f t="shared" si="72"/>
        <v>BohinjKoprivnik v Bohinju</v>
      </c>
      <c r="J4632" s="17" t="s">
        <v>1759</v>
      </c>
      <c r="K4632" s="17" t="s">
        <v>2174</v>
      </c>
      <c r="L4632" s="17" t="s">
        <v>5756</v>
      </c>
      <c r="M4632" s="5" t="s">
        <v>5789</v>
      </c>
      <c r="N4632" s="15" t="s">
        <v>5753</v>
      </c>
    </row>
    <row r="4633" spans="5:14" x14ac:dyDescent="0.25">
      <c r="E4633" s="15" t="s">
        <v>5753</v>
      </c>
      <c r="F4633" s="16" t="s">
        <v>5587</v>
      </c>
      <c r="G4633" s="17" t="s">
        <v>105</v>
      </c>
      <c r="H4633" s="17">
        <v>4</v>
      </c>
      <c r="I4633" s="18" t="str">
        <f t="shared" si="72"/>
        <v>BohinjLaški Rovt</v>
      </c>
      <c r="J4633" s="17" t="s">
        <v>1902</v>
      </c>
      <c r="K4633" s="17" t="s">
        <v>3869</v>
      </c>
      <c r="L4633" s="17" t="s">
        <v>5756</v>
      </c>
      <c r="M4633" s="5" t="s">
        <v>5789</v>
      </c>
      <c r="N4633" s="15" t="s">
        <v>5753</v>
      </c>
    </row>
    <row r="4634" spans="5:14" x14ac:dyDescent="0.25">
      <c r="E4634" s="15" t="s">
        <v>5753</v>
      </c>
      <c r="F4634" s="16" t="s">
        <v>5587</v>
      </c>
      <c r="G4634" s="17" t="s">
        <v>105</v>
      </c>
      <c r="H4634" s="17">
        <v>4</v>
      </c>
      <c r="I4634" s="18" t="str">
        <f t="shared" si="72"/>
        <v>BohinjLepence</v>
      </c>
      <c r="J4634" s="17" t="s">
        <v>2045</v>
      </c>
      <c r="K4634" s="17" t="s">
        <v>2306</v>
      </c>
      <c r="L4634" s="17" t="s">
        <v>5756</v>
      </c>
      <c r="M4634" s="5" t="s">
        <v>5789</v>
      </c>
      <c r="N4634" s="15" t="s">
        <v>5753</v>
      </c>
    </row>
    <row r="4635" spans="5:14" x14ac:dyDescent="0.25">
      <c r="E4635" s="15" t="s">
        <v>5753</v>
      </c>
      <c r="F4635" s="16" t="s">
        <v>5587</v>
      </c>
      <c r="G4635" s="17" t="s">
        <v>105</v>
      </c>
      <c r="H4635" s="17">
        <v>4</v>
      </c>
      <c r="I4635" s="18" t="str">
        <f t="shared" si="72"/>
        <v>BohinjNemški Rovt</v>
      </c>
      <c r="J4635" s="17" t="s">
        <v>2177</v>
      </c>
      <c r="K4635" s="17" t="s">
        <v>2429</v>
      </c>
      <c r="L4635" s="17" t="s">
        <v>5756</v>
      </c>
      <c r="M4635" s="5" t="s">
        <v>5789</v>
      </c>
      <c r="N4635" s="15" t="s">
        <v>5753</v>
      </c>
    </row>
    <row r="4636" spans="5:14" x14ac:dyDescent="0.25">
      <c r="E4636" s="15" t="s">
        <v>5753</v>
      </c>
      <c r="F4636" s="16" t="s">
        <v>5587</v>
      </c>
      <c r="G4636" s="17" t="s">
        <v>105</v>
      </c>
      <c r="H4636" s="17">
        <v>4</v>
      </c>
      <c r="I4636" s="18" t="str">
        <f t="shared" si="72"/>
        <v>BohinjNomenj</v>
      </c>
      <c r="J4636" s="17" t="s">
        <v>2312</v>
      </c>
      <c r="K4636" s="17" t="s">
        <v>2543</v>
      </c>
      <c r="L4636" s="17" t="s">
        <v>5756</v>
      </c>
      <c r="M4636" s="5" t="s">
        <v>5789</v>
      </c>
      <c r="N4636" s="15" t="s">
        <v>5753</v>
      </c>
    </row>
    <row r="4637" spans="5:14" x14ac:dyDescent="0.25">
      <c r="E4637" s="15" t="s">
        <v>5753</v>
      </c>
      <c r="F4637" s="16" t="s">
        <v>5587</v>
      </c>
      <c r="G4637" s="17" t="s">
        <v>105</v>
      </c>
      <c r="H4637" s="17">
        <v>4</v>
      </c>
      <c r="I4637" s="18" t="str">
        <f t="shared" si="72"/>
        <v>BohinjPodjelje</v>
      </c>
      <c r="J4637" s="17" t="s">
        <v>2434</v>
      </c>
      <c r="K4637" s="17" t="s">
        <v>2649</v>
      </c>
      <c r="L4637" s="17" t="s">
        <v>5756</v>
      </c>
      <c r="M4637" s="5" t="s">
        <v>5789</v>
      </c>
      <c r="N4637" s="15" t="s">
        <v>5753</v>
      </c>
    </row>
    <row r="4638" spans="5:14" x14ac:dyDescent="0.25">
      <c r="E4638" s="15" t="s">
        <v>5753</v>
      </c>
      <c r="F4638" s="16" t="s">
        <v>5587</v>
      </c>
      <c r="G4638" s="17" t="s">
        <v>105</v>
      </c>
      <c r="H4638" s="17">
        <v>4</v>
      </c>
      <c r="I4638" s="18" t="str">
        <f t="shared" si="72"/>
        <v>BohinjPolje</v>
      </c>
      <c r="J4638" s="17" t="s">
        <v>54</v>
      </c>
      <c r="K4638" s="17" t="s">
        <v>4058</v>
      </c>
      <c r="L4638" s="17" t="s">
        <v>5756</v>
      </c>
      <c r="M4638" s="5" t="s">
        <v>5789</v>
      </c>
      <c r="N4638" s="15" t="s">
        <v>5753</v>
      </c>
    </row>
    <row r="4639" spans="5:14" x14ac:dyDescent="0.25">
      <c r="E4639" s="15" t="s">
        <v>5753</v>
      </c>
      <c r="F4639" s="16" t="s">
        <v>5587</v>
      </c>
      <c r="G4639" s="17" t="s">
        <v>105</v>
      </c>
      <c r="H4639" s="17">
        <v>4</v>
      </c>
      <c r="I4639" s="18" t="str">
        <f t="shared" si="72"/>
        <v>BohinjRavne v Bohinju</v>
      </c>
      <c r="J4639" s="17" t="s">
        <v>2653</v>
      </c>
      <c r="K4639" s="17" t="s">
        <v>2749</v>
      </c>
      <c r="L4639" s="17" t="s">
        <v>5756</v>
      </c>
      <c r="M4639" s="5" t="s">
        <v>5789</v>
      </c>
      <c r="N4639" s="15" t="s">
        <v>5753</v>
      </c>
    </row>
    <row r="4640" spans="5:14" x14ac:dyDescent="0.25">
      <c r="E4640" s="15" t="s">
        <v>5753</v>
      </c>
      <c r="F4640" s="16" t="s">
        <v>5587</v>
      </c>
      <c r="G4640" s="17" t="s">
        <v>105</v>
      </c>
      <c r="H4640" s="17">
        <v>4</v>
      </c>
      <c r="I4640" s="18" t="str">
        <f t="shared" si="72"/>
        <v>BohinjRibčev Laz</v>
      </c>
      <c r="J4640" s="17" t="s">
        <v>2753</v>
      </c>
      <c r="K4640" s="17" t="s">
        <v>2850</v>
      </c>
      <c r="L4640" s="17" t="s">
        <v>5756</v>
      </c>
      <c r="M4640" s="5" t="s">
        <v>5789</v>
      </c>
      <c r="N4640" s="15" t="s">
        <v>5753</v>
      </c>
    </row>
    <row r="4641" spans="5:14" x14ac:dyDescent="0.25">
      <c r="E4641" s="15" t="s">
        <v>5753</v>
      </c>
      <c r="F4641" s="16" t="s">
        <v>5587</v>
      </c>
      <c r="G4641" s="17" t="s">
        <v>105</v>
      </c>
      <c r="H4641" s="17">
        <v>4</v>
      </c>
      <c r="I4641" s="18" t="str">
        <f t="shared" si="72"/>
        <v>BohinjSavica</v>
      </c>
      <c r="J4641" s="17" t="s">
        <v>2855</v>
      </c>
      <c r="K4641" s="17" t="s">
        <v>4147</v>
      </c>
      <c r="L4641" s="17" t="s">
        <v>5756</v>
      </c>
      <c r="M4641" s="5" t="s">
        <v>5789</v>
      </c>
      <c r="N4641" s="15" t="s">
        <v>5753</v>
      </c>
    </row>
    <row r="4642" spans="5:14" x14ac:dyDescent="0.25">
      <c r="E4642" s="15" t="s">
        <v>5753</v>
      </c>
      <c r="F4642" s="16" t="s">
        <v>5587</v>
      </c>
      <c r="G4642" s="17" t="s">
        <v>105</v>
      </c>
      <c r="H4642" s="17">
        <v>4</v>
      </c>
      <c r="I4642" s="18" t="str">
        <f t="shared" si="72"/>
        <v>BohinjSrednja vas v Bohinju</v>
      </c>
      <c r="J4642" s="17" t="s">
        <v>2956</v>
      </c>
      <c r="K4642" s="17" t="s">
        <v>2951</v>
      </c>
      <c r="L4642" s="17" t="s">
        <v>5756</v>
      </c>
      <c r="M4642" s="5" t="s">
        <v>5789</v>
      </c>
      <c r="N4642" s="15" t="s">
        <v>5753</v>
      </c>
    </row>
    <row r="4643" spans="5:14" x14ac:dyDescent="0.25">
      <c r="E4643" s="15" t="s">
        <v>5753</v>
      </c>
      <c r="F4643" s="16" t="s">
        <v>5587</v>
      </c>
      <c r="G4643" s="17" t="s">
        <v>105</v>
      </c>
      <c r="H4643" s="17">
        <v>4</v>
      </c>
      <c r="I4643" s="18" t="str">
        <f t="shared" si="72"/>
        <v>BohinjStara Fužina</v>
      </c>
      <c r="J4643" s="17" t="s">
        <v>3041</v>
      </c>
      <c r="K4643" s="17" t="s">
        <v>3036</v>
      </c>
      <c r="L4643" s="17" t="s">
        <v>5756</v>
      </c>
      <c r="M4643" s="5" t="s">
        <v>5789</v>
      </c>
      <c r="N4643" s="15" t="s">
        <v>5753</v>
      </c>
    </row>
    <row r="4644" spans="5:14" x14ac:dyDescent="0.25">
      <c r="E4644" s="15" t="s">
        <v>5753</v>
      </c>
      <c r="F4644" s="16" t="s">
        <v>5587</v>
      </c>
      <c r="G4644" s="17" t="s">
        <v>105</v>
      </c>
      <c r="H4644" s="17">
        <v>4</v>
      </c>
      <c r="I4644" s="18" t="str">
        <f t="shared" si="72"/>
        <v>BohinjStudor v Bohinju</v>
      </c>
      <c r="J4644" s="17" t="s">
        <v>3127</v>
      </c>
      <c r="K4644" s="17" t="s">
        <v>4193</v>
      </c>
      <c r="L4644" s="17" t="s">
        <v>5756</v>
      </c>
      <c r="M4644" s="5" t="s">
        <v>5789</v>
      </c>
      <c r="N4644" s="15" t="s">
        <v>5753</v>
      </c>
    </row>
    <row r="4645" spans="5:14" x14ac:dyDescent="0.25">
      <c r="E4645" s="15" t="s">
        <v>5753</v>
      </c>
      <c r="F4645" s="16" t="s">
        <v>5587</v>
      </c>
      <c r="G4645" s="17" t="s">
        <v>105</v>
      </c>
      <c r="H4645" s="17">
        <v>4</v>
      </c>
      <c r="I4645" s="18" t="str">
        <f t="shared" si="72"/>
        <v>BohinjUkanc</v>
      </c>
      <c r="J4645" s="17" t="s">
        <v>3207</v>
      </c>
      <c r="K4645" s="17" t="s">
        <v>5420</v>
      </c>
      <c r="L4645" s="17" t="s">
        <v>5756</v>
      </c>
      <c r="M4645" s="5" t="s">
        <v>5789</v>
      </c>
      <c r="N4645" s="15" t="s">
        <v>5753</v>
      </c>
    </row>
    <row r="4646" spans="5:14" x14ac:dyDescent="0.25">
      <c r="E4646" s="15" t="s">
        <v>5753</v>
      </c>
      <c r="F4646" s="16" t="s">
        <v>5587</v>
      </c>
      <c r="G4646" s="17" t="s">
        <v>105</v>
      </c>
      <c r="H4646" s="17">
        <v>4</v>
      </c>
      <c r="I4646" s="18" t="str">
        <f t="shared" si="72"/>
        <v>BohinjŽlan</v>
      </c>
      <c r="J4646" s="17" t="s">
        <v>3291</v>
      </c>
      <c r="K4646" s="17" t="s">
        <v>4239</v>
      </c>
      <c r="L4646" s="17" t="s">
        <v>5756</v>
      </c>
      <c r="M4646" s="5" t="s">
        <v>5789</v>
      </c>
      <c r="N4646" s="15" t="s">
        <v>5753</v>
      </c>
    </row>
    <row r="4647" spans="5:14" x14ac:dyDescent="0.25">
      <c r="E4647" s="15" t="s">
        <v>5753</v>
      </c>
      <c r="F4647" s="16" t="s">
        <v>5587</v>
      </c>
      <c r="G4647" s="17" t="s">
        <v>105</v>
      </c>
      <c r="H4647" s="17">
        <v>4</v>
      </c>
      <c r="I4647" s="18" t="str">
        <f t="shared" si="72"/>
        <v>BohinjLog v Bohinju</v>
      </c>
      <c r="J4647" s="17" t="s">
        <v>3369</v>
      </c>
      <c r="K4647" s="17" t="s">
        <v>4278</v>
      </c>
      <c r="L4647" s="17" t="s">
        <v>5756</v>
      </c>
      <c r="M4647" s="5" t="s">
        <v>5789</v>
      </c>
      <c r="N4647" s="15" t="s">
        <v>5753</v>
      </c>
    </row>
    <row r="4648" spans="5:14" x14ac:dyDescent="0.25">
      <c r="E4648" s="15" t="s">
        <v>5753</v>
      </c>
      <c r="F4648" s="16" t="s">
        <v>5587</v>
      </c>
      <c r="G4648" s="17" t="s">
        <v>320</v>
      </c>
      <c r="H4648" s="17">
        <v>12</v>
      </c>
      <c r="I4648" s="18" t="str">
        <f t="shared" si="72"/>
        <v>Cerklje na GorenjskemAdergas</v>
      </c>
      <c r="J4648" s="17" t="s">
        <v>385</v>
      </c>
      <c r="K4648" s="17" t="s">
        <v>377</v>
      </c>
      <c r="L4648" s="17" t="s">
        <v>5756</v>
      </c>
      <c r="M4648" s="5" t="s">
        <v>5789</v>
      </c>
      <c r="N4648" s="15" t="s">
        <v>5753</v>
      </c>
    </row>
    <row r="4649" spans="5:14" x14ac:dyDescent="0.25">
      <c r="E4649" s="15" t="s">
        <v>5753</v>
      </c>
      <c r="F4649" s="16" t="s">
        <v>5587</v>
      </c>
      <c r="G4649" s="17" t="s">
        <v>320</v>
      </c>
      <c r="H4649" s="17">
        <v>12</v>
      </c>
      <c r="I4649" s="18" t="str">
        <f t="shared" si="72"/>
        <v>Cerklje na GorenjskemAmbrož pod Krvavcem</v>
      </c>
      <c r="J4649" s="17" t="s">
        <v>580</v>
      </c>
      <c r="K4649" s="17" t="s">
        <v>566</v>
      </c>
      <c r="L4649" s="17" t="s">
        <v>5756</v>
      </c>
      <c r="M4649" s="5" t="s">
        <v>5789</v>
      </c>
      <c r="N4649" s="15" t="s">
        <v>5753</v>
      </c>
    </row>
    <row r="4650" spans="5:14" x14ac:dyDescent="0.25">
      <c r="E4650" s="15" t="s">
        <v>5753</v>
      </c>
      <c r="F4650" s="16" t="s">
        <v>5587</v>
      </c>
      <c r="G4650" s="17" t="s">
        <v>320</v>
      </c>
      <c r="H4650" s="17">
        <v>12</v>
      </c>
      <c r="I4650" s="18" t="str">
        <f t="shared" si="72"/>
        <v>Cerklje na GorenjskemApno</v>
      </c>
      <c r="J4650" s="17" t="s">
        <v>767</v>
      </c>
      <c r="K4650" s="17" t="s">
        <v>753</v>
      </c>
      <c r="L4650" s="17" t="s">
        <v>5756</v>
      </c>
      <c r="M4650" s="5" t="s">
        <v>5789</v>
      </c>
      <c r="N4650" s="15" t="s">
        <v>5753</v>
      </c>
    </row>
    <row r="4651" spans="5:14" x14ac:dyDescent="0.25">
      <c r="E4651" s="15" t="s">
        <v>5753</v>
      </c>
      <c r="F4651" s="16" t="s">
        <v>5587</v>
      </c>
      <c r="G4651" s="17" t="s">
        <v>320</v>
      </c>
      <c r="H4651" s="17">
        <v>12</v>
      </c>
      <c r="I4651" s="18" t="str">
        <f t="shared" si="72"/>
        <v>Cerklje na GorenjskemCerkljanska Dobrava</v>
      </c>
      <c r="J4651" s="17" t="s">
        <v>944</v>
      </c>
      <c r="K4651" s="17" t="s">
        <v>929</v>
      </c>
      <c r="L4651" s="17" t="s">
        <v>5756</v>
      </c>
      <c r="M4651" s="5" t="s">
        <v>5789</v>
      </c>
      <c r="N4651" s="15" t="s">
        <v>5753</v>
      </c>
    </row>
    <row r="4652" spans="5:14" x14ac:dyDescent="0.25">
      <c r="E4652" s="15" t="s">
        <v>5753</v>
      </c>
      <c r="F4652" s="16" t="s">
        <v>5587</v>
      </c>
      <c r="G4652" s="17" t="s">
        <v>320</v>
      </c>
      <c r="H4652" s="17">
        <v>12</v>
      </c>
      <c r="I4652" s="18" t="str">
        <f t="shared" si="72"/>
        <v>Cerklje na GorenjskemCerklje na Gorenjskem</v>
      </c>
      <c r="J4652" s="17" t="s">
        <v>320</v>
      </c>
      <c r="K4652" s="17" t="s">
        <v>1109</v>
      </c>
      <c r="L4652" s="17" t="s">
        <v>5756</v>
      </c>
      <c r="M4652" s="5" t="s">
        <v>5789</v>
      </c>
      <c r="N4652" s="15" t="s">
        <v>5753</v>
      </c>
    </row>
    <row r="4653" spans="5:14" x14ac:dyDescent="0.25">
      <c r="E4653" s="15" t="s">
        <v>5753</v>
      </c>
      <c r="F4653" s="16" t="s">
        <v>5587</v>
      </c>
      <c r="G4653" s="17" t="s">
        <v>320</v>
      </c>
      <c r="H4653" s="17">
        <v>12</v>
      </c>
      <c r="I4653" s="18" t="str">
        <f t="shared" si="72"/>
        <v>Cerklje na GorenjskemČešnjevek</v>
      </c>
      <c r="J4653" s="17" t="s">
        <v>1290</v>
      </c>
      <c r="K4653" s="17" t="s">
        <v>1275</v>
      </c>
      <c r="L4653" s="17" t="s">
        <v>5756</v>
      </c>
      <c r="M4653" s="5" t="s">
        <v>5789</v>
      </c>
      <c r="N4653" s="15" t="s">
        <v>5753</v>
      </c>
    </row>
    <row r="4654" spans="5:14" x14ac:dyDescent="0.25">
      <c r="E4654" s="15" t="s">
        <v>5753</v>
      </c>
      <c r="F4654" s="16" t="s">
        <v>5587</v>
      </c>
      <c r="G4654" s="17" t="s">
        <v>320</v>
      </c>
      <c r="H4654" s="17">
        <v>12</v>
      </c>
      <c r="I4654" s="18" t="str">
        <f t="shared" si="72"/>
        <v>Cerklje na GorenjskemDvorje</v>
      </c>
      <c r="J4654" s="17" t="s">
        <v>1363</v>
      </c>
      <c r="K4654" s="17" t="s">
        <v>1441</v>
      </c>
      <c r="L4654" s="17" t="s">
        <v>5756</v>
      </c>
      <c r="M4654" s="5" t="s">
        <v>5789</v>
      </c>
      <c r="N4654" s="15" t="s">
        <v>5753</v>
      </c>
    </row>
    <row r="4655" spans="5:14" x14ac:dyDescent="0.25">
      <c r="E4655" s="15" t="s">
        <v>5753</v>
      </c>
      <c r="F4655" s="16" t="s">
        <v>5587</v>
      </c>
      <c r="G4655" s="17" t="s">
        <v>320</v>
      </c>
      <c r="H4655" s="17">
        <v>12</v>
      </c>
      <c r="I4655" s="18" t="str">
        <f t="shared" si="72"/>
        <v>Cerklje na GorenjskemGlinje</v>
      </c>
      <c r="J4655" s="17" t="s">
        <v>762</v>
      </c>
      <c r="K4655" s="17" t="s">
        <v>1599</v>
      </c>
      <c r="L4655" s="17" t="s">
        <v>5756</v>
      </c>
      <c r="M4655" s="5" t="s">
        <v>5789</v>
      </c>
      <c r="N4655" s="15" t="s">
        <v>5753</v>
      </c>
    </row>
    <row r="4656" spans="5:14" x14ac:dyDescent="0.25">
      <c r="E4656" s="15" t="s">
        <v>5753</v>
      </c>
      <c r="F4656" s="16" t="s">
        <v>5587</v>
      </c>
      <c r="G4656" s="17" t="s">
        <v>320</v>
      </c>
      <c r="H4656" s="17">
        <v>12</v>
      </c>
      <c r="I4656" s="18" t="str">
        <f t="shared" si="72"/>
        <v>Cerklje na GorenjskemGrad</v>
      </c>
      <c r="J4656" s="17" t="s">
        <v>141</v>
      </c>
      <c r="K4656" s="17" t="s">
        <v>2174</v>
      </c>
      <c r="L4656" s="17" t="s">
        <v>5756</v>
      </c>
      <c r="M4656" s="5" t="s">
        <v>5789</v>
      </c>
      <c r="N4656" s="15" t="s">
        <v>5753</v>
      </c>
    </row>
    <row r="4657" spans="5:14" x14ac:dyDescent="0.25">
      <c r="E4657" s="15" t="s">
        <v>5753</v>
      </c>
      <c r="F4657" s="16" t="s">
        <v>5587</v>
      </c>
      <c r="G4657" s="17" t="s">
        <v>320</v>
      </c>
      <c r="H4657" s="17">
        <v>12</v>
      </c>
      <c r="I4657" s="18" t="str">
        <f t="shared" si="72"/>
        <v>Cerklje na GorenjskemLahovče</v>
      </c>
      <c r="J4657" s="17" t="s">
        <v>1910</v>
      </c>
      <c r="K4657" s="17" t="s">
        <v>3869</v>
      </c>
      <c r="L4657" s="17" t="s">
        <v>5756</v>
      </c>
      <c r="M4657" s="5" t="s">
        <v>5789</v>
      </c>
      <c r="N4657" s="15" t="s">
        <v>5753</v>
      </c>
    </row>
    <row r="4658" spans="5:14" x14ac:dyDescent="0.25">
      <c r="E4658" s="15" t="s">
        <v>5753</v>
      </c>
      <c r="F4658" s="16" t="s">
        <v>5587</v>
      </c>
      <c r="G4658" s="17" t="s">
        <v>320</v>
      </c>
      <c r="H4658" s="17">
        <v>12</v>
      </c>
      <c r="I4658" s="18" t="str">
        <f t="shared" si="72"/>
        <v>Cerklje na GorenjskemPoženik</v>
      </c>
      <c r="J4658" s="17" t="s">
        <v>2053</v>
      </c>
      <c r="K4658" s="17" t="s">
        <v>2306</v>
      </c>
      <c r="L4658" s="17" t="s">
        <v>5756</v>
      </c>
      <c r="M4658" s="5" t="s">
        <v>5789</v>
      </c>
      <c r="N4658" s="15" t="s">
        <v>5753</v>
      </c>
    </row>
    <row r="4659" spans="5:14" x14ac:dyDescent="0.25">
      <c r="E4659" s="15" t="s">
        <v>5753</v>
      </c>
      <c r="F4659" s="16" t="s">
        <v>5587</v>
      </c>
      <c r="G4659" s="17" t="s">
        <v>320</v>
      </c>
      <c r="H4659" s="17">
        <v>12</v>
      </c>
      <c r="I4659" s="18" t="str">
        <f t="shared" si="72"/>
        <v>Cerklje na GorenjskemPraprotna Polica</v>
      </c>
      <c r="J4659" s="17" t="s">
        <v>2184</v>
      </c>
      <c r="K4659" s="17" t="s">
        <v>2429</v>
      </c>
      <c r="L4659" s="17" t="s">
        <v>5756</v>
      </c>
      <c r="M4659" s="5" t="s">
        <v>5789</v>
      </c>
      <c r="N4659" s="15" t="s">
        <v>5753</v>
      </c>
    </row>
    <row r="4660" spans="5:14" x14ac:dyDescent="0.25">
      <c r="E4660" s="15" t="s">
        <v>5753</v>
      </c>
      <c r="F4660" s="16" t="s">
        <v>5587</v>
      </c>
      <c r="G4660" s="17" t="s">
        <v>320</v>
      </c>
      <c r="H4660" s="17">
        <v>12</v>
      </c>
      <c r="I4660" s="18" t="str">
        <f t="shared" si="72"/>
        <v>Cerklje na GorenjskemPšata</v>
      </c>
      <c r="J4660" s="17" t="s">
        <v>2319</v>
      </c>
      <c r="K4660" s="17" t="s">
        <v>2543</v>
      </c>
      <c r="L4660" s="17" t="s">
        <v>5756</v>
      </c>
      <c r="M4660" s="5" t="s">
        <v>5789</v>
      </c>
      <c r="N4660" s="15" t="s">
        <v>5753</v>
      </c>
    </row>
    <row r="4661" spans="5:14" x14ac:dyDescent="0.25">
      <c r="E4661" s="15" t="s">
        <v>5753</v>
      </c>
      <c r="F4661" s="16" t="s">
        <v>5587</v>
      </c>
      <c r="G4661" s="17" t="s">
        <v>320</v>
      </c>
      <c r="H4661" s="17">
        <v>12</v>
      </c>
      <c r="I4661" s="18" t="str">
        <f t="shared" si="72"/>
        <v>Cerklje na GorenjskemPšenična Polica</v>
      </c>
      <c r="J4661" s="17" t="s">
        <v>2438</v>
      </c>
      <c r="K4661" s="17" t="s">
        <v>2649</v>
      </c>
      <c r="L4661" s="17" t="s">
        <v>5756</v>
      </c>
      <c r="M4661" s="5" t="s">
        <v>5789</v>
      </c>
      <c r="N4661" s="15" t="s">
        <v>5753</v>
      </c>
    </row>
    <row r="4662" spans="5:14" x14ac:dyDescent="0.25">
      <c r="E4662" s="15" t="s">
        <v>5753</v>
      </c>
      <c r="F4662" s="16" t="s">
        <v>5587</v>
      </c>
      <c r="G4662" s="17" t="s">
        <v>320</v>
      </c>
      <c r="H4662" s="17">
        <v>12</v>
      </c>
      <c r="I4662" s="18" t="str">
        <f t="shared" si="72"/>
        <v>Cerklje na GorenjskemRavne</v>
      </c>
      <c r="J4662" s="17" t="s">
        <v>1417</v>
      </c>
      <c r="K4662" s="17" t="s">
        <v>4058</v>
      </c>
      <c r="L4662" s="17" t="s">
        <v>5756</v>
      </c>
      <c r="M4662" s="5" t="s">
        <v>5789</v>
      </c>
      <c r="N4662" s="15" t="s">
        <v>5753</v>
      </c>
    </row>
    <row r="4663" spans="5:14" x14ac:dyDescent="0.25">
      <c r="E4663" s="15" t="s">
        <v>5753</v>
      </c>
      <c r="F4663" s="16" t="s">
        <v>5587</v>
      </c>
      <c r="G4663" s="17" t="s">
        <v>320</v>
      </c>
      <c r="H4663" s="17">
        <v>12</v>
      </c>
      <c r="I4663" s="18" t="str">
        <f t="shared" si="72"/>
        <v>Cerklje na GorenjskemSidraž</v>
      </c>
      <c r="J4663" s="17" t="s">
        <v>2659</v>
      </c>
      <c r="K4663" s="17" t="s">
        <v>2749</v>
      </c>
      <c r="L4663" s="17" t="s">
        <v>5756</v>
      </c>
      <c r="M4663" s="5" t="s">
        <v>5789</v>
      </c>
      <c r="N4663" s="15" t="s">
        <v>5753</v>
      </c>
    </row>
    <row r="4664" spans="5:14" x14ac:dyDescent="0.25">
      <c r="E4664" s="15" t="s">
        <v>5753</v>
      </c>
      <c r="F4664" s="16" t="s">
        <v>5587</v>
      </c>
      <c r="G4664" s="17" t="s">
        <v>320</v>
      </c>
      <c r="H4664" s="17">
        <v>12</v>
      </c>
      <c r="I4664" s="18" t="str">
        <f t="shared" si="72"/>
        <v>Cerklje na GorenjskemSpodnji Brnik</v>
      </c>
      <c r="J4664" s="17" t="s">
        <v>2757</v>
      </c>
      <c r="K4664" s="17" t="s">
        <v>2850</v>
      </c>
      <c r="L4664" s="17" t="s">
        <v>5756</v>
      </c>
      <c r="M4664" s="5" t="s">
        <v>5789</v>
      </c>
      <c r="N4664" s="15" t="s">
        <v>5753</v>
      </c>
    </row>
    <row r="4665" spans="5:14" x14ac:dyDescent="0.25">
      <c r="E4665" s="15" t="s">
        <v>5753</v>
      </c>
      <c r="F4665" s="16" t="s">
        <v>5587</v>
      </c>
      <c r="G4665" s="17" t="s">
        <v>320</v>
      </c>
      <c r="H4665" s="17">
        <v>12</v>
      </c>
      <c r="I4665" s="18" t="str">
        <f t="shared" si="72"/>
        <v>Cerklje na GorenjskemStiška vas</v>
      </c>
      <c r="J4665" s="17" t="s">
        <v>2860</v>
      </c>
      <c r="K4665" s="17" t="s">
        <v>4147</v>
      </c>
      <c r="L4665" s="17" t="s">
        <v>5756</v>
      </c>
      <c r="M4665" s="5" t="s">
        <v>5789</v>
      </c>
      <c r="N4665" s="15" t="s">
        <v>5753</v>
      </c>
    </row>
    <row r="4666" spans="5:14" x14ac:dyDescent="0.25">
      <c r="E4666" s="15" t="s">
        <v>5753</v>
      </c>
      <c r="F4666" s="16" t="s">
        <v>5587</v>
      </c>
      <c r="G4666" s="17" t="s">
        <v>320</v>
      </c>
      <c r="H4666" s="17">
        <v>12</v>
      </c>
      <c r="I4666" s="18" t="str">
        <f t="shared" si="72"/>
        <v>Cerklje na GorenjskemSveti Lenart</v>
      </c>
      <c r="J4666" s="17" t="s">
        <v>2960</v>
      </c>
      <c r="K4666" s="17" t="s">
        <v>2951</v>
      </c>
      <c r="L4666" s="17" t="s">
        <v>5756</v>
      </c>
      <c r="M4666" s="5" t="s">
        <v>5789</v>
      </c>
      <c r="N4666" s="15" t="s">
        <v>5753</v>
      </c>
    </row>
    <row r="4667" spans="5:14" x14ac:dyDescent="0.25">
      <c r="E4667" s="15" t="s">
        <v>5753</v>
      </c>
      <c r="F4667" s="16" t="s">
        <v>5587</v>
      </c>
      <c r="G4667" s="17" t="s">
        <v>320</v>
      </c>
      <c r="H4667" s="17">
        <v>12</v>
      </c>
      <c r="I4667" s="18" t="str">
        <f t="shared" si="72"/>
        <v>Cerklje na GorenjskemŠenturška Gora</v>
      </c>
      <c r="J4667" s="17" t="s">
        <v>3046</v>
      </c>
      <c r="K4667" s="17" t="s">
        <v>3036</v>
      </c>
      <c r="L4667" s="17" t="s">
        <v>5756</v>
      </c>
      <c r="M4667" s="5" t="s">
        <v>5789</v>
      </c>
      <c r="N4667" s="15" t="s">
        <v>5753</v>
      </c>
    </row>
    <row r="4668" spans="5:14" x14ac:dyDescent="0.25">
      <c r="E4668" s="15" t="s">
        <v>5753</v>
      </c>
      <c r="F4668" s="16" t="s">
        <v>5587</v>
      </c>
      <c r="G4668" s="17" t="s">
        <v>320</v>
      </c>
      <c r="H4668" s="17">
        <v>12</v>
      </c>
      <c r="I4668" s="18" t="str">
        <f t="shared" si="72"/>
        <v>Cerklje na GorenjskemŠmartno</v>
      </c>
      <c r="J4668" s="17" t="s">
        <v>3129</v>
      </c>
      <c r="K4668" s="17" t="s">
        <v>4193</v>
      </c>
      <c r="L4668" s="17" t="s">
        <v>5756</v>
      </c>
      <c r="M4668" s="5" t="s">
        <v>5789</v>
      </c>
      <c r="N4668" s="15" t="s">
        <v>5753</v>
      </c>
    </row>
    <row r="4669" spans="5:14" x14ac:dyDescent="0.25">
      <c r="E4669" s="15" t="s">
        <v>5753</v>
      </c>
      <c r="F4669" s="16" t="s">
        <v>5587</v>
      </c>
      <c r="G4669" s="17" t="s">
        <v>320</v>
      </c>
      <c r="H4669" s="17">
        <v>12</v>
      </c>
      <c r="I4669" s="18" t="str">
        <f t="shared" si="72"/>
        <v>Cerklje na GorenjskemŠtefanja Gora</v>
      </c>
      <c r="J4669" s="17" t="s">
        <v>3212</v>
      </c>
      <c r="K4669" s="17" t="s">
        <v>5420</v>
      </c>
      <c r="L4669" s="17" t="s">
        <v>5756</v>
      </c>
      <c r="M4669" s="5" t="s">
        <v>5789</v>
      </c>
      <c r="N4669" s="15" t="s">
        <v>5753</v>
      </c>
    </row>
    <row r="4670" spans="5:14" x14ac:dyDescent="0.25">
      <c r="E4670" s="15" t="s">
        <v>5753</v>
      </c>
      <c r="F4670" s="16" t="s">
        <v>5587</v>
      </c>
      <c r="G4670" s="17" t="s">
        <v>320</v>
      </c>
      <c r="H4670" s="17">
        <v>12</v>
      </c>
      <c r="I4670" s="18" t="str">
        <f t="shared" si="72"/>
        <v>Cerklje na GorenjskemTrata pri Velesovem</v>
      </c>
      <c r="J4670" s="17" t="s">
        <v>3295</v>
      </c>
      <c r="K4670" s="17" t="s">
        <v>4239</v>
      </c>
      <c r="L4670" s="17" t="s">
        <v>5756</v>
      </c>
      <c r="M4670" s="5" t="s">
        <v>5789</v>
      </c>
      <c r="N4670" s="15" t="s">
        <v>5753</v>
      </c>
    </row>
    <row r="4671" spans="5:14" x14ac:dyDescent="0.25">
      <c r="E4671" s="15" t="s">
        <v>5753</v>
      </c>
      <c r="F4671" s="16" t="s">
        <v>5587</v>
      </c>
      <c r="G4671" s="17" t="s">
        <v>320</v>
      </c>
      <c r="H4671" s="17">
        <v>12</v>
      </c>
      <c r="I4671" s="18" t="str">
        <f t="shared" si="72"/>
        <v>Cerklje na GorenjskemVašca</v>
      </c>
      <c r="J4671" s="17" t="s">
        <v>3373</v>
      </c>
      <c r="K4671" s="17" t="s">
        <v>4278</v>
      </c>
      <c r="L4671" s="17" t="s">
        <v>5756</v>
      </c>
      <c r="M4671" s="5" t="s">
        <v>5789</v>
      </c>
      <c r="N4671" s="15" t="s">
        <v>5753</v>
      </c>
    </row>
    <row r="4672" spans="5:14" x14ac:dyDescent="0.25">
      <c r="E4672" s="15" t="s">
        <v>5753</v>
      </c>
      <c r="F4672" s="16" t="s">
        <v>5587</v>
      </c>
      <c r="G4672" s="17" t="s">
        <v>320</v>
      </c>
      <c r="H4672" s="17">
        <v>12</v>
      </c>
      <c r="I4672" s="18" t="str">
        <f t="shared" si="72"/>
        <v>Cerklje na GorenjskemVelesovo</v>
      </c>
      <c r="J4672" s="17" t="s">
        <v>3445</v>
      </c>
      <c r="K4672" s="17" t="s">
        <v>5436</v>
      </c>
      <c r="L4672" s="17" t="s">
        <v>5756</v>
      </c>
      <c r="M4672" s="5" t="s">
        <v>5789</v>
      </c>
      <c r="N4672" s="15" t="s">
        <v>5753</v>
      </c>
    </row>
    <row r="4673" spans="5:14" x14ac:dyDescent="0.25">
      <c r="E4673" s="15" t="s">
        <v>5753</v>
      </c>
      <c r="F4673" s="16" t="s">
        <v>5587</v>
      </c>
      <c r="G4673" s="17" t="s">
        <v>320</v>
      </c>
      <c r="H4673" s="17">
        <v>12</v>
      </c>
      <c r="I4673" s="18" t="str">
        <f t="shared" si="72"/>
        <v>Cerklje na GorenjskemViševca</v>
      </c>
      <c r="J4673" s="17" t="s">
        <v>3516</v>
      </c>
      <c r="K4673" s="17" t="s">
        <v>4318</v>
      </c>
      <c r="L4673" s="17" t="s">
        <v>5756</v>
      </c>
      <c r="M4673" s="5" t="s">
        <v>5789</v>
      </c>
      <c r="N4673" s="15" t="s">
        <v>5753</v>
      </c>
    </row>
    <row r="4674" spans="5:14" x14ac:dyDescent="0.25">
      <c r="E4674" s="15" t="s">
        <v>5753</v>
      </c>
      <c r="F4674" s="16" t="s">
        <v>5587</v>
      </c>
      <c r="G4674" s="17" t="s">
        <v>320</v>
      </c>
      <c r="H4674" s="17">
        <v>12</v>
      </c>
      <c r="I4674" s="18" t="str">
        <f t="shared" ref="I4674:I4737" si="73">CONCATENATE(G4674,J4674)</f>
        <v>Cerklje na GorenjskemVopovlje</v>
      </c>
      <c r="J4674" s="17" t="s">
        <v>3581</v>
      </c>
      <c r="K4674" s="17" t="s">
        <v>4355</v>
      </c>
      <c r="L4674" s="17" t="s">
        <v>5756</v>
      </c>
      <c r="M4674" s="5" t="s">
        <v>5789</v>
      </c>
      <c r="N4674" s="15" t="s">
        <v>5753</v>
      </c>
    </row>
    <row r="4675" spans="5:14" x14ac:dyDescent="0.25">
      <c r="E4675" s="15" t="s">
        <v>5753</v>
      </c>
      <c r="F4675" s="16" t="s">
        <v>5587</v>
      </c>
      <c r="G4675" s="17" t="s">
        <v>320</v>
      </c>
      <c r="H4675" s="17">
        <v>12</v>
      </c>
      <c r="I4675" s="18" t="str">
        <f t="shared" si="73"/>
        <v>Cerklje na GorenjskemVrhovje</v>
      </c>
      <c r="J4675" s="17" t="s">
        <v>3646</v>
      </c>
      <c r="K4675" s="17" t="s">
        <v>4393</v>
      </c>
      <c r="L4675" s="17" t="s">
        <v>5756</v>
      </c>
      <c r="M4675" s="5" t="s">
        <v>5789</v>
      </c>
      <c r="N4675" s="15" t="s">
        <v>5753</v>
      </c>
    </row>
    <row r="4676" spans="5:14" x14ac:dyDescent="0.25">
      <c r="E4676" s="15" t="s">
        <v>5753</v>
      </c>
      <c r="F4676" s="16" t="s">
        <v>5587</v>
      </c>
      <c r="G4676" s="17" t="s">
        <v>320</v>
      </c>
      <c r="H4676" s="17">
        <v>12</v>
      </c>
      <c r="I4676" s="18" t="str">
        <f t="shared" si="73"/>
        <v>Cerklje na GorenjskemZalog pri Cerkljah</v>
      </c>
      <c r="J4676" s="17" t="s">
        <v>3711</v>
      </c>
      <c r="K4676" s="17" t="s">
        <v>5592</v>
      </c>
      <c r="L4676" s="17" t="s">
        <v>5756</v>
      </c>
      <c r="M4676" s="5" t="s">
        <v>5789</v>
      </c>
      <c r="N4676" s="15" t="s">
        <v>5753</v>
      </c>
    </row>
    <row r="4677" spans="5:14" x14ac:dyDescent="0.25">
      <c r="E4677" s="15" t="s">
        <v>5753</v>
      </c>
      <c r="F4677" s="16" t="s">
        <v>5587</v>
      </c>
      <c r="G4677" s="17" t="s">
        <v>320</v>
      </c>
      <c r="H4677" s="17">
        <v>12</v>
      </c>
      <c r="I4677" s="18" t="str">
        <f t="shared" si="73"/>
        <v>Cerklje na GorenjskemZgornji Brnik</v>
      </c>
      <c r="J4677" s="17" t="s">
        <v>3772</v>
      </c>
      <c r="K4677" s="17" t="s">
        <v>4430</v>
      </c>
      <c r="L4677" s="17" t="s">
        <v>5756</v>
      </c>
      <c r="M4677" s="5" t="s">
        <v>5789</v>
      </c>
      <c r="N4677" s="15" t="s">
        <v>5753</v>
      </c>
    </row>
    <row r="4678" spans="5:14" x14ac:dyDescent="0.25">
      <c r="E4678" s="15" t="s">
        <v>5753</v>
      </c>
      <c r="F4678" s="16" t="s">
        <v>5587</v>
      </c>
      <c r="G4678" s="17" t="s">
        <v>325</v>
      </c>
      <c r="H4678" s="17">
        <v>27</v>
      </c>
      <c r="I4678" s="18" t="str">
        <f t="shared" si="73"/>
        <v>Gorenja vas PoljaneBačne</v>
      </c>
      <c r="J4678" s="17" t="s">
        <v>404</v>
      </c>
      <c r="K4678" s="17" t="s">
        <v>377</v>
      </c>
      <c r="L4678" s="17" t="s">
        <v>5756</v>
      </c>
      <c r="M4678" s="5" t="s">
        <v>5789</v>
      </c>
      <c r="N4678" s="15" t="s">
        <v>5753</v>
      </c>
    </row>
    <row r="4679" spans="5:14" x14ac:dyDescent="0.25">
      <c r="E4679" s="15" t="s">
        <v>5753</v>
      </c>
      <c r="F4679" s="16" t="s">
        <v>5587</v>
      </c>
      <c r="G4679" s="17" t="s">
        <v>325</v>
      </c>
      <c r="H4679" s="17">
        <v>27</v>
      </c>
      <c r="I4679" s="18" t="str">
        <f t="shared" si="73"/>
        <v>Gorenja vas PoljaneBrebovnica</v>
      </c>
      <c r="J4679" s="17" t="s">
        <v>595</v>
      </c>
      <c r="K4679" s="17" t="s">
        <v>566</v>
      </c>
      <c r="L4679" s="17" t="s">
        <v>5756</v>
      </c>
      <c r="M4679" s="5" t="s">
        <v>5789</v>
      </c>
      <c r="N4679" s="15" t="s">
        <v>5753</v>
      </c>
    </row>
    <row r="4680" spans="5:14" x14ac:dyDescent="0.25">
      <c r="E4680" s="15" t="s">
        <v>5753</v>
      </c>
      <c r="F4680" s="16" t="s">
        <v>5587</v>
      </c>
      <c r="G4680" s="17" t="s">
        <v>325</v>
      </c>
      <c r="H4680" s="17">
        <v>27</v>
      </c>
      <c r="I4680" s="18" t="str">
        <f t="shared" si="73"/>
        <v>Gorenja vas PoljaneČabrače</v>
      </c>
      <c r="J4680" s="17" t="s">
        <v>784</v>
      </c>
      <c r="K4680" s="17" t="s">
        <v>753</v>
      </c>
      <c r="L4680" s="17" t="s">
        <v>5756</v>
      </c>
      <c r="M4680" s="5" t="s">
        <v>5789</v>
      </c>
      <c r="N4680" s="15" t="s">
        <v>5753</v>
      </c>
    </row>
    <row r="4681" spans="5:14" x14ac:dyDescent="0.25">
      <c r="E4681" s="15" t="s">
        <v>5753</v>
      </c>
      <c r="F4681" s="16" t="s">
        <v>5587</v>
      </c>
      <c r="G4681" s="17" t="s">
        <v>325</v>
      </c>
      <c r="H4681" s="17">
        <v>27</v>
      </c>
      <c r="I4681" s="18" t="str">
        <f t="shared" si="73"/>
        <v>Gorenja vas PoljaneČetena Ravan</v>
      </c>
      <c r="J4681" s="17" t="s">
        <v>963</v>
      </c>
      <c r="K4681" s="17" t="s">
        <v>929</v>
      </c>
      <c r="L4681" s="17" t="s">
        <v>5756</v>
      </c>
      <c r="M4681" s="5" t="s">
        <v>5789</v>
      </c>
      <c r="N4681" s="15" t="s">
        <v>5753</v>
      </c>
    </row>
    <row r="4682" spans="5:14" x14ac:dyDescent="0.25">
      <c r="E4682" s="15" t="s">
        <v>5753</v>
      </c>
      <c r="F4682" s="16" t="s">
        <v>5587</v>
      </c>
      <c r="G4682" s="17" t="s">
        <v>325</v>
      </c>
      <c r="H4682" s="17">
        <v>27</v>
      </c>
      <c r="I4682" s="18" t="str">
        <f t="shared" si="73"/>
        <v>Gorenja vas PoljaneDebeni</v>
      </c>
      <c r="J4682" s="17" t="s">
        <v>1141</v>
      </c>
      <c r="K4682" s="17" t="s">
        <v>1109</v>
      </c>
      <c r="L4682" s="17" t="s">
        <v>5756</v>
      </c>
      <c r="M4682" s="5" t="s">
        <v>5789</v>
      </c>
      <c r="N4682" s="15" t="s">
        <v>5753</v>
      </c>
    </row>
    <row r="4683" spans="5:14" x14ac:dyDescent="0.25">
      <c r="E4683" s="15" t="s">
        <v>5753</v>
      </c>
      <c r="F4683" s="16" t="s">
        <v>5587</v>
      </c>
      <c r="G4683" s="17" t="s">
        <v>325</v>
      </c>
      <c r="H4683" s="17">
        <v>27</v>
      </c>
      <c r="I4683" s="18" t="str">
        <f t="shared" si="73"/>
        <v>Gorenja vas PoljaneDelnice</v>
      </c>
      <c r="J4683" s="17" t="s">
        <v>1308</v>
      </c>
      <c r="K4683" s="17" t="s">
        <v>1275</v>
      </c>
      <c r="L4683" s="17" t="s">
        <v>5756</v>
      </c>
      <c r="M4683" s="5" t="s">
        <v>5789</v>
      </c>
      <c r="N4683" s="15" t="s">
        <v>5753</v>
      </c>
    </row>
    <row r="4684" spans="5:14" x14ac:dyDescent="0.25">
      <c r="E4684" s="15" t="s">
        <v>5753</v>
      </c>
      <c r="F4684" s="16" t="s">
        <v>5587</v>
      </c>
      <c r="G4684" s="17" t="s">
        <v>325</v>
      </c>
      <c r="H4684" s="17">
        <v>27</v>
      </c>
      <c r="I4684" s="18" t="str">
        <f t="shared" si="73"/>
        <v>Gorenja vas PoljaneDobje</v>
      </c>
      <c r="J4684" s="17" t="s">
        <v>124</v>
      </c>
      <c r="K4684" s="17" t="s">
        <v>1441</v>
      </c>
      <c r="L4684" s="17" t="s">
        <v>5756</v>
      </c>
      <c r="M4684" s="5" t="s">
        <v>5789</v>
      </c>
      <c r="N4684" s="15" t="s">
        <v>5753</v>
      </c>
    </row>
    <row r="4685" spans="5:14" x14ac:dyDescent="0.25">
      <c r="E4685" s="15" t="s">
        <v>5753</v>
      </c>
      <c r="F4685" s="16" t="s">
        <v>5587</v>
      </c>
      <c r="G4685" s="17" t="s">
        <v>325</v>
      </c>
      <c r="H4685" s="17">
        <v>27</v>
      </c>
      <c r="I4685" s="18" t="str">
        <f t="shared" si="73"/>
        <v>Gorenja vas PoljaneDobravšce</v>
      </c>
      <c r="J4685" s="17" t="s">
        <v>1631</v>
      </c>
      <c r="K4685" s="17" t="s">
        <v>1599</v>
      </c>
      <c r="L4685" s="17" t="s">
        <v>5756</v>
      </c>
      <c r="M4685" s="5" t="s">
        <v>5789</v>
      </c>
      <c r="N4685" s="15" t="s">
        <v>5753</v>
      </c>
    </row>
    <row r="4686" spans="5:14" x14ac:dyDescent="0.25">
      <c r="E4686" s="15" t="s">
        <v>5753</v>
      </c>
      <c r="F4686" s="16" t="s">
        <v>5587</v>
      </c>
      <c r="G4686" s="17" t="s">
        <v>325</v>
      </c>
      <c r="H4686" s="17">
        <v>27</v>
      </c>
      <c r="I4686" s="18" t="str">
        <f t="shared" si="73"/>
        <v>Gorenja vas PoljaneDolenčice</v>
      </c>
      <c r="J4686" s="17" t="s">
        <v>1782</v>
      </c>
      <c r="K4686" s="17" t="s">
        <v>2174</v>
      </c>
      <c r="L4686" s="17" t="s">
        <v>5756</v>
      </c>
      <c r="M4686" s="5" t="s">
        <v>5789</v>
      </c>
      <c r="N4686" s="15" t="s">
        <v>5753</v>
      </c>
    </row>
    <row r="4687" spans="5:14" x14ac:dyDescent="0.25">
      <c r="E4687" s="15" t="s">
        <v>5753</v>
      </c>
      <c r="F4687" s="16" t="s">
        <v>5587</v>
      </c>
      <c r="G4687" s="17" t="s">
        <v>325</v>
      </c>
      <c r="H4687" s="17">
        <v>27</v>
      </c>
      <c r="I4687" s="18" t="str">
        <f t="shared" si="73"/>
        <v>Gorenja vas PoljaneDolenja Dobrava</v>
      </c>
      <c r="J4687" s="17" t="s">
        <v>1924</v>
      </c>
      <c r="K4687" s="17" t="s">
        <v>3869</v>
      </c>
      <c r="L4687" s="17" t="s">
        <v>5756</v>
      </c>
      <c r="M4687" s="5" t="s">
        <v>5789</v>
      </c>
      <c r="N4687" s="15" t="s">
        <v>5753</v>
      </c>
    </row>
    <row r="4688" spans="5:14" x14ac:dyDescent="0.25">
      <c r="E4688" s="15" t="s">
        <v>5753</v>
      </c>
      <c r="F4688" s="16" t="s">
        <v>5587</v>
      </c>
      <c r="G4688" s="17" t="s">
        <v>325</v>
      </c>
      <c r="H4688" s="17">
        <v>27</v>
      </c>
      <c r="I4688" s="18" t="str">
        <f t="shared" si="73"/>
        <v>Gorenja vas PoljaneDolenja Ravan</v>
      </c>
      <c r="J4688" s="17" t="s">
        <v>2068</v>
      </c>
      <c r="K4688" s="17" t="s">
        <v>2306</v>
      </c>
      <c r="L4688" s="17" t="s">
        <v>5756</v>
      </c>
      <c r="M4688" s="5" t="s">
        <v>5789</v>
      </c>
      <c r="N4688" s="15" t="s">
        <v>5753</v>
      </c>
    </row>
    <row r="4689" spans="5:14" x14ac:dyDescent="0.25">
      <c r="E4689" s="15" t="s">
        <v>5753</v>
      </c>
      <c r="F4689" s="16" t="s">
        <v>5587</v>
      </c>
      <c r="G4689" s="17" t="s">
        <v>325</v>
      </c>
      <c r="H4689" s="17">
        <v>27</v>
      </c>
      <c r="I4689" s="18" t="str">
        <f t="shared" si="73"/>
        <v>Gorenja vas PoljaneDolenja Žetina</v>
      </c>
      <c r="J4689" s="17" t="s">
        <v>2196</v>
      </c>
      <c r="K4689" s="17" t="s">
        <v>2429</v>
      </c>
      <c r="L4689" s="17" t="s">
        <v>5756</v>
      </c>
      <c r="M4689" s="5" t="s">
        <v>5789</v>
      </c>
      <c r="N4689" s="15" t="s">
        <v>5753</v>
      </c>
    </row>
    <row r="4690" spans="5:14" x14ac:dyDescent="0.25">
      <c r="E4690" s="15" t="s">
        <v>5753</v>
      </c>
      <c r="F4690" s="16" t="s">
        <v>5587</v>
      </c>
      <c r="G4690" s="17" t="s">
        <v>325</v>
      </c>
      <c r="H4690" s="17">
        <v>27</v>
      </c>
      <c r="I4690" s="18" t="str">
        <f t="shared" si="73"/>
        <v>Gorenja vas PoljaneDolenje Brdo</v>
      </c>
      <c r="J4690" s="17" t="s">
        <v>2333</v>
      </c>
      <c r="K4690" s="17" t="s">
        <v>2543</v>
      </c>
      <c r="L4690" s="17" t="s">
        <v>5756</v>
      </c>
      <c r="M4690" s="5" t="s">
        <v>5789</v>
      </c>
      <c r="N4690" s="15" t="s">
        <v>5753</v>
      </c>
    </row>
    <row r="4691" spans="5:14" x14ac:dyDescent="0.25">
      <c r="E4691" s="15" t="s">
        <v>5753</v>
      </c>
      <c r="F4691" s="16" t="s">
        <v>5587</v>
      </c>
      <c r="G4691" s="17" t="s">
        <v>325</v>
      </c>
      <c r="H4691" s="17">
        <v>27</v>
      </c>
      <c r="I4691" s="18" t="str">
        <f t="shared" si="73"/>
        <v>Gorenja vas PoljaneDolge Njive</v>
      </c>
      <c r="J4691" s="17" t="s">
        <v>633</v>
      </c>
      <c r="K4691" s="17" t="s">
        <v>2649</v>
      </c>
      <c r="L4691" s="17" t="s">
        <v>5756</v>
      </c>
      <c r="M4691" s="5" t="s">
        <v>5789</v>
      </c>
      <c r="N4691" s="15" t="s">
        <v>5753</v>
      </c>
    </row>
    <row r="4692" spans="5:14" x14ac:dyDescent="0.25">
      <c r="E4692" s="15" t="s">
        <v>5753</v>
      </c>
      <c r="F4692" s="16" t="s">
        <v>5587</v>
      </c>
      <c r="G4692" s="17" t="s">
        <v>325</v>
      </c>
      <c r="H4692" s="17">
        <v>27</v>
      </c>
      <c r="I4692" s="18" t="str">
        <f t="shared" si="73"/>
        <v>Gorenja vas PoljaneFužine</v>
      </c>
      <c r="J4692" s="17" t="s">
        <v>2563</v>
      </c>
      <c r="K4692" s="17" t="s">
        <v>4058</v>
      </c>
      <c r="L4692" s="17" t="s">
        <v>5756</v>
      </c>
      <c r="M4692" s="5" t="s">
        <v>5789</v>
      </c>
      <c r="N4692" s="15" t="s">
        <v>5753</v>
      </c>
    </row>
    <row r="4693" spans="5:14" x14ac:dyDescent="0.25">
      <c r="E4693" s="15" t="s">
        <v>5753</v>
      </c>
      <c r="F4693" s="16" t="s">
        <v>5587</v>
      </c>
      <c r="G4693" s="17" t="s">
        <v>325</v>
      </c>
      <c r="H4693" s="17">
        <v>27</v>
      </c>
      <c r="I4693" s="18" t="str">
        <f t="shared" si="73"/>
        <v>Gorenja vas PoljaneGoli Vrh</v>
      </c>
      <c r="J4693" s="17" t="s">
        <v>2671</v>
      </c>
      <c r="K4693" s="17" t="s">
        <v>2749</v>
      </c>
      <c r="L4693" s="17" t="s">
        <v>5756</v>
      </c>
      <c r="M4693" s="5" t="s">
        <v>5789</v>
      </c>
      <c r="N4693" s="15" t="s">
        <v>5753</v>
      </c>
    </row>
    <row r="4694" spans="5:14" x14ac:dyDescent="0.25">
      <c r="E4694" s="15" t="s">
        <v>5753</v>
      </c>
      <c r="F4694" s="16" t="s">
        <v>5587</v>
      </c>
      <c r="G4694" s="17" t="s">
        <v>325</v>
      </c>
      <c r="H4694" s="17">
        <v>27</v>
      </c>
      <c r="I4694" s="18" t="str">
        <f t="shared" si="73"/>
        <v>Gorenja vas PoljaneGorenja Dobrava</v>
      </c>
      <c r="J4694" s="17" t="s">
        <v>2769</v>
      </c>
      <c r="K4694" s="17" t="s">
        <v>2850</v>
      </c>
      <c r="L4694" s="17" t="s">
        <v>5756</v>
      </c>
      <c r="M4694" s="5" t="s">
        <v>5789</v>
      </c>
      <c r="N4694" s="15" t="s">
        <v>5753</v>
      </c>
    </row>
    <row r="4695" spans="5:14" x14ac:dyDescent="0.25">
      <c r="E4695" s="15" t="s">
        <v>5753</v>
      </c>
      <c r="F4695" s="16" t="s">
        <v>5587</v>
      </c>
      <c r="G4695" s="17" t="s">
        <v>325</v>
      </c>
      <c r="H4695" s="17">
        <v>27</v>
      </c>
      <c r="I4695" s="18" t="str">
        <f t="shared" si="73"/>
        <v>Gorenja vas PoljaneGorenja Ravan</v>
      </c>
      <c r="J4695" s="17" t="s">
        <v>2871</v>
      </c>
      <c r="K4695" s="17" t="s">
        <v>4147</v>
      </c>
      <c r="L4695" s="17" t="s">
        <v>5756</v>
      </c>
      <c r="M4695" s="5" t="s">
        <v>5789</v>
      </c>
      <c r="N4695" s="15" t="s">
        <v>5753</v>
      </c>
    </row>
    <row r="4696" spans="5:14" x14ac:dyDescent="0.25">
      <c r="E4696" s="15" t="s">
        <v>5753</v>
      </c>
      <c r="F4696" s="16" t="s">
        <v>5587</v>
      </c>
      <c r="G4696" s="17" t="s">
        <v>325</v>
      </c>
      <c r="H4696" s="17">
        <v>27</v>
      </c>
      <c r="I4696" s="18" t="str">
        <f t="shared" si="73"/>
        <v>Gorenja vas PoljaneGorenja vas</v>
      </c>
      <c r="J4696" s="17" t="s">
        <v>1486</v>
      </c>
      <c r="K4696" s="17" t="s">
        <v>2951</v>
      </c>
      <c r="L4696" s="17" t="s">
        <v>5756</v>
      </c>
      <c r="M4696" s="5" t="s">
        <v>5789</v>
      </c>
      <c r="N4696" s="15" t="s">
        <v>5753</v>
      </c>
    </row>
    <row r="4697" spans="5:14" x14ac:dyDescent="0.25">
      <c r="E4697" s="15" t="s">
        <v>5753</v>
      </c>
      <c r="F4697" s="16" t="s">
        <v>5587</v>
      </c>
      <c r="G4697" s="17" t="s">
        <v>325</v>
      </c>
      <c r="H4697" s="17">
        <v>27</v>
      </c>
      <c r="I4697" s="18" t="str">
        <f t="shared" si="73"/>
        <v>Gorenja vas PoljaneGorenja Žetina</v>
      </c>
      <c r="J4697" s="17" t="s">
        <v>3054</v>
      </c>
      <c r="K4697" s="17" t="s">
        <v>3036</v>
      </c>
      <c r="L4697" s="17" t="s">
        <v>5756</v>
      </c>
      <c r="M4697" s="5" t="s">
        <v>5789</v>
      </c>
      <c r="N4697" s="15" t="s">
        <v>5753</v>
      </c>
    </row>
    <row r="4698" spans="5:14" x14ac:dyDescent="0.25">
      <c r="E4698" s="15" t="s">
        <v>5753</v>
      </c>
      <c r="F4698" s="16" t="s">
        <v>5587</v>
      </c>
      <c r="G4698" s="17" t="s">
        <v>325</v>
      </c>
      <c r="H4698" s="17">
        <v>27</v>
      </c>
      <c r="I4698" s="18" t="str">
        <f t="shared" si="73"/>
        <v>Gorenja vas PoljaneGorenje Brdo</v>
      </c>
      <c r="J4698" s="17" t="s">
        <v>3137</v>
      </c>
      <c r="K4698" s="17" t="s">
        <v>4193</v>
      </c>
      <c r="L4698" s="17" t="s">
        <v>5756</v>
      </c>
      <c r="M4698" s="5" t="s">
        <v>5789</v>
      </c>
      <c r="N4698" s="15" t="s">
        <v>5753</v>
      </c>
    </row>
    <row r="4699" spans="5:14" x14ac:dyDescent="0.25">
      <c r="E4699" s="15" t="s">
        <v>5753</v>
      </c>
      <c r="F4699" s="16" t="s">
        <v>5587</v>
      </c>
      <c r="G4699" s="17" t="s">
        <v>325</v>
      </c>
      <c r="H4699" s="17">
        <v>27</v>
      </c>
      <c r="I4699" s="18" t="str">
        <f t="shared" si="73"/>
        <v>Gorenja vas PoljaneHlavče Njive</v>
      </c>
      <c r="J4699" s="17" t="s">
        <v>3221</v>
      </c>
      <c r="K4699" s="17" t="s">
        <v>5420</v>
      </c>
      <c r="L4699" s="17" t="s">
        <v>5756</v>
      </c>
      <c r="M4699" s="5" t="s">
        <v>5789</v>
      </c>
      <c r="N4699" s="15" t="s">
        <v>5753</v>
      </c>
    </row>
    <row r="4700" spans="5:14" x14ac:dyDescent="0.25">
      <c r="E4700" s="15" t="s">
        <v>5753</v>
      </c>
      <c r="F4700" s="16" t="s">
        <v>5587</v>
      </c>
      <c r="G4700" s="17" t="s">
        <v>325</v>
      </c>
      <c r="H4700" s="17">
        <v>27</v>
      </c>
      <c r="I4700" s="18" t="str">
        <f t="shared" si="73"/>
        <v>Gorenja vas PoljaneHobovše pri Stari Oselici</v>
      </c>
      <c r="J4700" s="17" t="s">
        <v>3303</v>
      </c>
      <c r="K4700" s="17" t="s">
        <v>4239</v>
      </c>
      <c r="L4700" s="17" t="s">
        <v>5756</v>
      </c>
      <c r="M4700" s="5" t="s">
        <v>5789</v>
      </c>
      <c r="N4700" s="15" t="s">
        <v>5753</v>
      </c>
    </row>
    <row r="4701" spans="5:14" x14ac:dyDescent="0.25">
      <c r="E4701" s="15" t="s">
        <v>5753</v>
      </c>
      <c r="F4701" s="16" t="s">
        <v>5587</v>
      </c>
      <c r="G4701" s="17" t="s">
        <v>325</v>
      </c>
      <c r="H4701" s="17">
        <v>27</v>
      </c>
      <c r="I4701" s="18" t="str">
        <f t="shared" si="73"/>
        <v>Gorenja vas PoljaneHotavlje</v>
      </c>
      <c r="J4701" s="17" t="s">
        <v>3382</v>
      </c>
      <c r="K4701" s="17" t="s">
        <v>4278</v>
      </c>
      <c r="L4701" s="17" t="s">
        <v>5756</v>
      </c>
      <c r="M4701" s="5" t="s">
        <v>5789</v>
      </c>
      <c r="N4701" s="15" t="s">
        <v>5753</v>
      </c>
    </row>
    <row r="4702" spans="5:14" x14ac:dyDescent="0.25">
      <c r="E4702" s="15" t="s">
        <v>5753</v>
      </c>
      <c r="F4702" s="16" t="s">
        <v>5587</v>
      </c>
      <c r="G4702" s="17" t="s">
        <v>325</v>
      </c>
      <c r="H4702" s="17">
        <v>27</v>
      </c>
      <c r="I4702" s="18" t="str">
        <f t="shared" si="73"/>
        <v>Gorenja vas PoljaneHotovlja</v>
      </c>
      <c r="J4702" s="17" t="s">
        <v>3453</v>
      </c>
      <c r="K4702" s="17" t="s">
        <v>5436</v>
      </c>
      <c r="L4702" s="17" t="s">
        <v>5756</v>
      </c>
      <c r="M4702" s="5" t="s">
        <v>5789</v>
      </c>
      <c r="N4702" s="15" t="s">
        <v>5753</v>
      </c>
    </row>
    <row r="4703" spans="5:14" x14ac:dyDescent="0.25">
      <c r="E4703" s="15" t="s">
        <v>5753</v>
      </c>
      <c r="F4703" s="16" t="s">
        <v>5587</v>
      </c>
      <c r="G4703" s="17" t="s">
        <v>325</v>
      </c>
      <c r="H4703" s="17">
        <v>27</v>
      </c>
      <c r="I4703" s="18" t="str">
        <f t="shared" si="73"/>
        <v>Gorenja vas PoljaneJarčje Brdo</v>
      </c>
      <c r="J4703" s="17" t="s">
        <v>3522</v>
      </c>
      <c r="K4703" s="17" t="s">
        <v>4318</v>
      </c>
      <c r="L4703" s="17" t="s">
        <v>5756</v>
      </c>
      <c r="M4703" s="5" t="s">
        <v>5789</v>
      </c>
      <c r="N4703" s="15" t="s">
        <v>5753</v>
      </c>
    </row>
    <row r="4704" spans="5:14" x14ac:dyDescent="0.25">
      <c r="E4704" s="15" t="s">
        <v>5753</v>
      </c>
      <c r="F4704" s="16" t="s">
        <v>5587</v>
      </c>
      <c r="G4704" s="17" t="s">
        <v>325</v>
      </c>
      <c r="H4704" s="17">
        <v>27</v>
      </c>
      <c r="I4704" s="18" t="str">
        <f t="shared" si="73"/>
        <v>Gorenja vas PoljaneJavorje</v>
      </c>
      <c r="J4704" s="17" t="s">
        <v>772</v>
      </c>
      <c r="K4704" s="17" t="s">
        <v>4355</v>
      </c>
      <c r="L4704" s="17" t="s">
        <v>5756</v>
      </c>
      <c r="M4704" s="5" t="s">
        <v>5789</v>
      </c>
      <c r="N4704" s="15" t="s">
        <v>5753</v>
      </c>
    </row>
    <row r="4705" spans="5:14" x14ac:dyDescent="0.25">
      <c r="E4705" s="15" t="s">
        <v>5753</v>
      </c>
      <c r="F4705" s="16" t="s">
        <v>5587</v>
      </c>
      <c r="G4705" s="17" t="s">
        <v>325</v>
      </c>
      <c r="H4705" s="17">
        <v>27</v>
      </c>
      <c r="I4705" s="18" t="str">
        <f t="shared" si="73"/>
        <v>Gorenja vas PoljaneJavorjev Dol</v>
      </c>
      <c r="J4705" s="17" t="s">
        <v>3653</v>
      </c>
      <c r="K4705" s="17" t="s">
        <v>4393</v>
      </c>
      <c r="L4705" s="17" t="s">
        <v>5756</v>
      </c>
      <c r="M4705" s="5" t="s">
        <v>5789</v>
      </c>
      <c r="N4705" s="15" t="s">
        <v>5753</v>
      </c>
    </row>
    <row r="4706" spans="5:14" x14ac:dyDescent="0.25">
      <c r="E4706" s="15" t="s">
        <v>5753</v>
      </c>
      <c r="F4706" s="16" t="s">
        <v>5587</v>
      </c>
      <c r="G4706" s="17" t="s">
        <v>325</v>
      </c>
      <c r="H4706" s="17">
        <v>27</v>
      </c>
      <c r="I4706" s="18" t="str">
        <f t="shared" si="73"/>
        <v>Gorenja vas PoljaneJazbine</v>
      </c>
      <c r="J4706" s="17" t="s">
        <v>3718</v>
      </c>
      <c r="K4706" s="17" t="s">
        <v>5592</v>
      </c>
      <c r="L4706" s="17" t="s">
        <v>5756</v>
      </c>
      <c r="M4706" s="5" t="s">
        <v>5789</v>
      </c>
      <c r="N4706" s="15" t="s">
        <v>5753</v>
      </c>
    </row>
    <row r="4707" spans="5:14" x14ac:dyDescent="0.25">
      <c r="E4707" s="15" t="s">
        <v>5753</v>
      </c>
      <c r="F4707" s="16" t="s">
        <v>5587</v>
      </c>
      <c r="G4707" s="17" t="s">
        <v>325</v>
      </c>
      <c r="H4707" s="17">
        <v>27</v>
      </c>
      <c r="I4707" s="18" t="str">
        <f t="shared" si="73"/>
        <v>Gorenja vas PoljaneJelovica</v>
      </c>
      <c r="J4707" s="17" t="s">
        <v>3777</v>
      </c>
      <c r="K4707" s="17" t="s">
        <v>4430</v>
      </c>
      <c r="L4707" s="17" t="s">
        <v>5756</v>
      </c>
      <c r="M4707" s="5" t="s">
        <v>5789</v>
      </c>
      <c r="N4707" s="15" t="s">
        <v>5753</v>
      </c>
    </row>
    <row r="4708" spans="5:14" x14ac:dyDescent="0.25">
      <c r="E4708" s="15" t="s">
        <v>5753</v>
      </c>
      <c r="F4708" s="16" t="s">
        <v>5587</v>
      </c>
      <c r="G4708" s="17" t="s">
        <v>325</v>
      </c>
      <c r="H4708" s="17">
        <v>27</v>
      </c>
      <c r="I4708" s="18" t="str">
        <f t="shared" si="73"/>
        <v>Gorenja vas PoljaneKladje</v>
      </c>
      <c r="J4708" s="17" t="s">
        <v>3153</v>
      </c>
      <c r="K4708" s="17" t="s">
        <v>5512</v>
      </c>
      <c r="L4708" s="17" t="s">
        <v>5756</v>
      </c>
      <c r="M4708" s="5" t="s">
        <v>5789</v>
      </c>
      <c r="N4708" s="15" t="s">
        <v>5753</v>
      </c>
    </row>
    <row r="4709" spans="5:14" x14ac:dyDescent="0.25">
      <c r="E4709" s="15" t="s">
        <v>5753</v>
      </c>
      <c r="F4709" s="16" t="s">
        <v>5587</v>
      </c>
      <c r="G4709" s="17" t="s">
        <v>325</v>
      </c>
      <c r="H4709" s="17">
        <v>27</v>
      </c>
      <c r="I4709" s="18" t="str">
        <f t="shared" si="73"/>
        <v>Gorenja vas PoljaneKopačnica</v>
      </c>
      <c r="J4709" s="17" t="s">
        <v>3879</v>
      </c>
      <c r="K4709" s="17" t="s">
        <v>4462</v>
      </c>
      <c r="L4709" s="17" t="s">
        <v>5756</v>
      </c>
      <c r="M4709" s="5" t="s">
        <v>5789</v>
      </c>
      <c r="N4709" s="15" t="s">
        <v>5753</v>
      </c>
    </row>
    <row r="4710" spans="5:14" x14ac:dyDescent="0.25">
      <c r="E4710" s="15" t="s">
        <v>5753</v>
      </c>
      <c r="F4710" s="16" t="s">
        <v>5587</v>
      </c>
      <c r="G4710" s="17" t="s">
        <v>325</v>
      </c>
      <c r="H4710" s="17">
        <v>27</v>
      </c>
      <c r="I4710" s="18" t="str">
        <f t="shared" si="73"/>
        <v>Gorenja vas PoljaneKremenik</v>
      </c>
      <c r="J4710" s="17" t="s">
        <v>3926</v>
      </c>
      <c r="K4710" s="17" t="s">
        <v>5516</v>
      </c>
      <c r="L4710" s="17" t="s">
        <v>5756</v>
      </c>
      <c r="M4710" s="5" t="s">
        <v>5789</v>
      </c>
      <c r="N4710" s="15" t="s">
        <v>5753</v>
      </c>
    </row>
    <row r="4711" spans="5:14" x14ac:dyDescent="0.25">
      <c r="E4711" s="15" t="s">
        <v>5753</v>
      </c>
      <c r="F4711" s="16" t="s">
        <v>5587</v>
      </c>
      <c r="G4711" s="17" t="s">
        <v>325</v>
      </c>
      <c r="H4711" s="17">
        <v>27</v>
      </c>
      <c r="I4711" s="18" t="str">
        <f t="shared" si="73"/>
        <v>Gorenja vas PoljaneKrivo Brdo</v>
      </c>
      <c r="J4711" s="17" t="s">
        <v>3973</v>
      </c>
      <c r="K4711" s="17" t="s">
        <v>4495</v>
      </c>
      <c r="L4711" s="17" t="s">
        <v>5756</v>
      </c>
      <c r="M4711" s="5" t="s">
        <v>5789</v>
      </c>
      <c r="N4711" s="15" t="s">
        <v>5753</v>
      </c>
    </row>
    <row r="4712" spans="5:14" x14ac:dyDescent="0.25">
      <c r="E4712" s="15" t="s">
        <v>5753</v>
      </c>
      <c r="F4712" s="16" t="s">
        <v>5587</v>
      </c>
      <c r="G4712" s="17" t="s">
        <v>325</v>
      </c>
      <c r="H4712" s="17">
        <v>27</v>
      </c>
      <c r="I4712" s="18" t="str">
        <f t="shared" si="73"/>
        <v>Gorenja vas PoljaneKrnice pri Novakih</v>
      </c>
      <c r="J4712" s="17" t="s">
        <v>4018</v>
      </c>
      <c r="K4712" s="17" t="s">
        <v>4529</v>
      </c>
      <c r="L4712" s="17" t="s">
        <v>5756</v>
      </c>
      <c r="M4712" s="5" t="s">
        <v>5789</v>
      </c>
      <c r="N4712" s="15" t="s">
        <v>5753</v>
      </c>
    </row>
    <row r="4713" spans="5:14" x14ac:dyDescent="0.25">
      <c r="E4713" s="15" t="s">
        <v>5753</v>
      </c>
      <c r="F4713" s="16" t="s">
        <v>5587</v>
      </c>
      <c r="G4713" s="17" t="s">
        <v>325</v>
      </c>
      <c r="H4713" s="17">
        <v>27</v>
      </c>
      <c r="I4713" s="18" t="str">
        <f t="shared" si="73"/>
        <v>Gorenja vas PoljaneLajše</v>
      </c>
      <c r="J4713" s="17" t="s">
        <v>2746</v>
      </c>
      <c r="K4713" s="17" t="s">
        <v>4562</v>
      </c>
      <c r="L4713" s="17" t="s">
        <v>5756</v>
      </c>
      <c r="M4713" s="5" t="s">
        <v>5789</v>
      </c>
      <c r="N4713" s="15" t="s">
        <v>5753</v>
      </c>
    </row>
    <row r="4714" spans="5:14" x14ac:dyDescent="0.25">
      <c r="E4714" s="15" t="s">
        <v>5753</v>
      </c>
      <c r="F4714" s="16" t="s">
        <v>5587</v>
      </c>
      <c r="G4714" s="17" t="s">
        <v>325</v>
      </c>
      <c r="H4714" s="17">
        <v>27</v>
      </c>
      <c r="I4714" s="18" t="str">
        <f t="shared" si="73"/>
        <v>Gorenja vas PoljaneLaniše</v>
      </c>
      <c r="J4714" s="17" t="s">
        <v>3660</v>
      </c>
      <c r="K4714" s="17" t="s">
        <v>4592</v>
      </c>
      <c r="L4714" s="17" t="s">
        <v>5756</v>
      </c>
      <c r="M4714" s="5" t="s">
        <v>5789</v>
      </c>
      <c r="N4714" s="15" t="s">
        <v>5753</v>
      </c>
    </row>
    <row r="4715" spans="5:14" x14ac:dyDescent="0.25">
      <c r="E4715" s="15" t="s">
        <v>5753</v>
      </c>
      <c r="F4715" s="16" t="s">
        <v>5587</v>
      </c>
      <c r="G4715" s="17" t="s">
        <v>325</v>
      </c>
      <c r="H4715" s="17">
        <v>27</v>
      </c>
      <c r="I4715" s="18" t="str">
        <f t="shared" si="73"/>
        <v>Gorenja vas PoljaneLaze</v>
      </c>
      <c r="J4715" s="17" t="s">
        <v>1584</v>
      </c>
      <c r="K4715" s="17" t="s">
        <v>5526</v>
      </c>
      <c r="L4715" s="17" t="s">
        <v>5756</v>
      </c>
      <c r="M4715" s="5" t="s">
        <v>5789</v>
      </c>
      <c r="N4715" s="15" t="s">
        <v>5753</v>
      </c>
    </row>
    <row r="4716" spans="5:14" x14ac:dyDescent="0.25">
      <c r="E4716" s="15" t="s">
        <v>5753</v>
      </c>
      <c r="F4716" s="16" t="s">
        <v>5587</v>
      </c>
      <c r="G4716" s="17" t="s">
        <v>325</v>
      </c>
      <c r="H4716" s="17">
        <v>27</v>
      </c>
      <c r="I4716" s="18" t="str">
        <f t="shared" si="73"/>
        <v>Gorenja vas PoljaneLeskovica</v>
      </c>
      <c r="J4716" s="17" t="s">
        <v>4200</v>
      </c>
      <c r="K4716" s="17" t="s">
        <v>4622</v>
      </c>
      <c r="L4716" s="17" t="s">
        <v>5756</v>
      </c>
      <c r="M4716" s="5" t="s">
        <v>5789</v>
      </c>
      <c r="N4716" s="15" t="s">
        <v>5753</v>
      </c>
    </row>
    <row r="4717" spans="5:14" x14ac:dyDescent="0.25">
      <c r="E4717" s="15" t="s">
        <v>5753</v>
      </c>
      <c r="F4717" s="16" t="s">
        <v>5587</v>
      </c>
      <c r="G4717" s="17" t="s">
        <v>325</v>
      </c>
      <c r="H4717" s="17">
        <v>27</v>
      </c>
      <c r="I4717" s="18" t="str">
        <f t="shared" si="73"/>
        <v>Gorenja vas PoljaneLom nad Volčo</v>
      </c>
      <c r="J4717" s="17" t="s">
        <v>4246</v>
      </c>
      <c r="K4717" s="17" t="s">
        <v>5532</v>
      </c>
      <c r="L4717" s="17" t="s">
        <v>5756</v>
      </c>
      <c r="M4717" s="5" t="s">
        <v>5789</v>
      </c>
      <c r="N4717" s="15" t="s">
        <v>5753</v>
      </c>
    </row>
    <row r="4718" spans="5:14" x14ac:dyDescent="0.25">
      <c r="E4718" s="15" t="s">
        <v>5753</v>
      </c>
      <c r="F4718" s="16" t="s">
        <v>5587</v>
      </c>
      <c r="G4718" s="17" t="s">
        <v>325</v>
      </c>
      <c r="H4718" s="17">
        <v>27</v>
      </c>
      <c r="I4718" s="18" t="str">
        <f t="shared" si="73"/>
        <v>Gorenja vas PoljaneLovsko Brdo</v>
      </c>
      <c r="J4718" s="17" t="s">
        <v>4284</v>
      </c>
      <c r="K4718" s="17" t="s">
        <v>4649</v>
      </c>
      <c r="L4718" s="17" t="s">
        <v>5756</v>
      </c>
      <c r="M4718" s="5" t="s">
        <v>5789</v>
      </c>
      <c r="N4718" s="15" t="s">
        <v>5753</v>
      </c>
    </row>
    <row r="4719" spans="5:14" x14ac:dyDescent="0.25">
      <c r="E4719" s="15" t="s">
        <v>5753</v>
      </c>
      <c r="F4719" s="16" t="s">
        <v>5587</v>
      </c>
      <c r="G4719" s="17" t="s">
        <v>325</v>
      </c>
      <c r="H4719" s="17">
        <v>27</v>
      </c>
      <c r="I4719" s="18" t="str">
        <f t="shared" si="73"/>
        <v>Gorenja vas PoljaneLučine</v>
      </c>
      <c r="J4719" s="17" t="s">
        <v>4326</v>
      </c>
      <c r="K4719" s="17" t="s">
        <v>4678</v>
      </c>
      <c r="L4719" s="17" t="s">
        <v>5756</v>
      </c>
      <c r="M4719" s="5" t="s">
        <v>5789</v>
      </c>
      <c r="N4719" s="15" t="s">
        <v>5753</v>
      </c>
    </row>
    <row r="4720" spans="5:14" x14ac:dyDescent="0.25">
      <c r="E4720" s="15" t="s">
        <v>5753</v>
      </c>
      <c r="F4720" s="16" t="s">
        <v>5587</v>
      </c>
      <c r="G4720" s="17" t="s">
        <v>325</v>
      </c>
      <c r="H4720" s="17">
        <v>27</v>
      </c>
      <c r="I4720" s="18" t="str">
        <f t="shared" si="73"/>
        <v>Gorenja vas PoljaneMalenski Vrh</v>
      </c>
      <c r="J4720" s="17" t="s">
        <v>4362</v>
      </c>
      <c r="K4720" s="17" t="s">
        <v>4705</v>
      </c>
      <c r="L4720" s="17" t="s">
        <v>5756</v>
      </c>
      <c r="M4720" s="5" t="s">
        <v>5789</v>
      </c>
      <c r="N4720" s="15" t="s">
        <v>5753</v>
      </c>
    </row>
    <row r="4721" spans="5:14" x14ac:dyDescent="0.25">
      <c r="E4721" s="15" t="s">
        <v>5753</v>
      </c>
      <c r="F4721" s="16" t="s">
        <v>5587</v>
      </c>
      <c r="G4721" s="17" t="s">
        <v>325</v>
      </c>
      <c r="H4721" s="17">
        <v>27</v>
      </c>
      <c r="I4721" s="18" t="str">
        <f t="shared" si="73"/>
        <v>Gorenja vas PoljaneMlaka nad Lušo</v>
      </c>
      <c r="J4721" s="17" t="s">
        <v>4400</v>
      </c>
      <c r="K4721" s="17" t="s">
        <v>5540</v>
      </c>
      <c r="L4721" s="17" t="s">
        <v>5756</v>
      </c>
      <c r="M4721" s="5" t="s">
        <v>5789</v>
      </c>
      <c r="N4721" s="15" t="s">
        <v>5753</v>
      </c>
    </row>
    <row r="4722" spans="5:14" x14ac:dyDescent="0.25">
      <c r="E4722" s="15" t="s">
        <v>5753</v>
      </c>
      <c r="F4722" s="16" t="s">
        <v>5587</v>
      </c>
      <c r="G4722" s="17" t="s">
        <v>325</v>
      </c>
      <c r="H4722" s="17">
        <v>27</v>
      </c>
      <c r="I4722" s="18" t="str">
        <f t="shared" si="73"/>
        <v>Gorenja vas PoljaneMurave</v>
      </c>
      <c r="J4722" s="17" t="s">
        <v>4437</v>
      </c>
      <c r="K4722" s="17" t="s">
        <v>5544</v>
      </c>
      <c r="L4722" s="17" t="s">
        <v>5756</v>
      </c>
      <c r="M4722" s="5" t="s">
        <v>5789</v>
      </c>
      <c r="N4722" s="15" t="s">
        <v>5753</v>
      </c>
    </row>
    <row r="4723" spans="5:14" x14ac:dyDescent="0.25">
      <c r="E4723" s="15" t="s">
        <v>5753</v>
      </c>
      <c r="F4723" s="16" t="s">
        <v>5587</v>
      </c>
      <c r="G4723" s="17" t="s">
        <v>325</v>
      </c>
      <c r="H4723" s="17">
        <v>27</v>
      </c>
      <c r="I4723" s="18" t="str">
        <f t="shared" si="73"/>
        <v>Gorenja vas PoljaneNova Oselica</v>
      </c>
      <c r="J4723" s="17" t="s">
        <v>4466</v>
      </c>
      <c r="K4723" s="17" t="s">
        <v>5548</v>
      </c>
      <c r="L4723" s="17" t="s">
        <v>5756</v>
      </c>
      <c r="M4723" s="5" t="s">
        <v>5789</v>
      </c>
      <c r="N4723" s="15" t="s">
        <v>5753</v>
      </c>
    </row>
    <row r="4724" spans="5:14" x14ac:dyDescent="0.25">
      <c r="E4724" s="15" t="s">
        <v>5753</v>
      </c>
      <c r="F4724" s="16" t="s">
        <v>5587</v>
      </c>
      <c r="G4724" s="17" t="s">
        <v>325</v>
      </c>
      <c r="H4724" s="17">
        <v>27</v>
      </c>
      <c r="I4724" s="18" t="str">
        <f t="shared" si="73"/>
        <v>Gorenja vas PoljanePodgora</v>
      </c>
      <c r="J4724" s="17" t="s">
        <v>1239</v>
      </c>
      <c r="K4724" s="17" t="s">
        <v>4734</v>
      </c>
      <c r="L4724" s="17" t="s">
        <v>5756</v>
      </c>
      <c r="M4724" s="5" t="s">
        <v>5789</v>
      </c>
      <c r="N4724" s="15" t="s">
        <v>5753</v>
      </c>
    </row>
    <row r="4725" spans="5:14" x14ac:dyDescent="0.25">
      <c r="E4725" s="15" t="s">
        <v>5753</v>
      </c>
      <c r="F4725" s="16" t="s">
        <v>5587</v>
      </c>
      <c r="G4725" s="17" t="s">
        <v>325</v>
      </c>
      <c r="H4725" s="17">
        <v>27</v>
      </c>
      <c r="I4725" s="18" t="str">
        <f t="shared" si="73"/>
        <v>Gorenja vas PoljanePodjelovo Brdo</v>
      </c>
      <c r="J4725" s="17" t="s">
        <v>4533</v>
      </c>
      <c r="K4725" s="17" t="s">
        <v>4760</v>
      </c>
      <c r="L4725" s="17" t="s">
        <v>5756</v>
      </c>
      <c r="M4725" s="5" t="s">
        <v>5789</v>
      </c>
      <c r="N4725" s="15" t="s">
        <v>5753</v>
      </c>
    </row>
    <row r="4726" spans="5:14" x14ac:dyDescent="0.25">
      <c r="E4726" s="15" t="s">
        <v>5753</v>
      </c>
      <c r="F4726" s="16" t="s">
        <v>5587</v>
      </c>
      <c r="G4726" s="17" t="s">
        <v>325</v>
      </c>
      <c r="H4726" s="17">
        <v>27</v>
      </c>
      <c r="I4726" s="18" t="str">
        <f t="shared" si="73"/>
        <v>Gorenja vas PoljanePodobeno</v>
      </c>
      <c r="J4726" s="17" t="s">
        <v>4566</v>
      </c>
      <c r="K4726" s="17" t="s">
        <v>5554</v>
      </c>
      <c r="L4726" s="17" t="s">
        <v>5756</v>
      </c>
      <c r="M4726" s="5" t="s">
        <v>5789</v>
      </c>
      <c r="N4726" s="15" t="s">
        <v>5753</v>
      </c>
    </row>
    <row r="4727" spans="5:14" x14ac:dyDescent="0.25">
      <c r="E4727" s="15" t="s">
        <v>5753</v>
      </c>
      <c r="F4727" s="16" t="s">
        <v>5587</v>
      </c>
      <c r="G4727" s="17" t="s">
        <v>325</v>
      </c>
      <c r="H4727" s="17">
        <v>27</v>
      </c>
      <c r="I4727" s="18" t="str">
        <f t="shared" si="73"/>
        <v>Gorenja vas PoljanePodvrh</v>
      </c>
      <c r="J4727" s="17" t="s">
        <v>2180</v>
      </c>
      <c r="K4727" s="17" t="s">
        <v>5556</v>
      </c>
      <c r="L4727" s="17" t="s">
        <v>5756</v>
      </c>
      <c r="M4727" s="5" t="s">
        <v>5789</v>
      </c>
      <c r="N4727" s="15" t="s">
        <v>5753</v>
      </c>
    </row>
    <row r="4728" spans="5:14" x14ac:dyDescent="0.25">
      <c r="E4728" s="15" t="s">
        <v>5753</v>
      </c>
      <c r="F4728" s="16" t="s">
        <v>5587</v>
      </c>
      <c r="G4728" s="17" t="s">
        <v>325</v>
      </c>
      <c r="H4728" s="17">
        <v>27</v>
      </c>
      <c r="I4728" s="18" t="str">
        <f t="shared" si="73"/>
        <v>Gorenja vas PoljanePoljane nad Škofjo Loko</v>
      </c>
      <c r="J4728" s="17" t="s">
        <v>4625</v>
      </c>
      <c r="K4728" s="17" t="s">
        <v>5642</v>
      </c>
      <c r="L4728" s="17" t="s">
        <v>5756</v>
      </c>
      <c r="M4728" s="5" t="s">
        <v>5789</v>
      </c>
      <c r="N4728" s="15" t="s">
        <v>5753</v>
      </c>
    </row>
    <row r="4729" spans="5:14" x14ac:dyDescent="0.25">
      <c r="E4729" s="15" t="s">
        <v>5753</v>
      </c>
      <c r="F4729" s="16" t="s">
        <v>5587</v>
      </c>
      <c r="G4729" s="17" t="s">
        <v>325</v>
      </c>
      <c r="H4729" s="17">
        <v>27</v>
      </c>
      <c r="I4729" s="18" t="str">
        <f t="shared" si="73"/>
        <v>Gorenja vas PoljanePredmost</v>
      </c>
      <c r="J4729" s="17" t="s">
        <v>4653</v>
      </c>
      <c r="K4729" s="17" t="s">
        <v>5558</v>
      </c>
      <c r="L4729" s="17" t="s">
        <v>5756</v>
      </c>
      <c r="M4729" s="5" t="s">
        <v>5789</v>
      </c>
      <c r="N4729" s="15" t="s">
        <v>5753</v>
      </c>
    </row>
    <row r="4730" spans="5:14" x14ac:dyDescent="0.25">
      <c r="E4730" s="15" t="s">
        <v>5753</v>
      </c>
      <c r="F4730" s="16" t="s">
        <v>5587</v>
      </c>
      <c r="G4730" s="17" t="s">
        <v>325</v>
      </c>
      <c r="H4730" s="17">
        <v>27</v>
      </c>
      <c r="I4730" s="18" t="str">
        <f t="shared" si="73"/>
        <v>Gorenja vas PoljanePrelesje</v>
      </c>
      <c r="J4730" s="17" t="s">
        <v>2152</v>
      </c>
      <c r="K4730" s="17" t="s">
        <v>5559</v>
      </c>
      <c r="L4730" s="17" t="s">
        <v>5756</v>
      </c>
      <c r="M4730" s="5" t="s">
        <v>5789</v>
      </c>
      <c r="N4730" s="15" t="s">
        <v>5753</v>
      </c>
    </row>
    <row r="4731" spans="5:14" x14ac:dyDescent="0.25">
      <c r="E4731" s="15" t="s">
        <v>5753</v>
      </c>
      <c r="F4731" s="16" t="s">
        <v>5587</v>
      </c>
      <c r="G4731" s="17" t="s">
        <v>325</v>
      </c>
      <c r="H4731" s="17">
        <v>27</v>
      </c>
      <c r="I4731" s="18" t="str">
        <f t="shared" si="73"/>
        <v>Gorenja vas PoljaneRobidnica</v>
      </c>
      <c r="J4731" s="17" t="s">
        <v>4708</v>
      </c>
      <c r="K4731" s="17" t="s">
        <v>5561</v>
      </c>
      <c r="L4731" s="17" t="s">
        <v>5756</v>
      </c>
      <c r="M4731" s="5" t="s">
        <v>5789</v>
      </c>
      <c r="N4731" s="15" t="s">
        <v>5753</v>
      </c>
    </row>
    <row r="4732" spans="5:14" x14ac:dyDescent="0.25">
      <c r="E4732" s="15" t="s">
        <v>5753</v>
      </c>
      <c r="F4732" s="16" t="s">
        <v>5587</v>
      </c>
      <c r="G4732" s="17" t="s">
        <v>325</v>
      </c>
      <c r="H4732" s="17">
        <v>27</v>
      </c>
      <c r="I4732" s="18" t="str">
        <f t="shared" si="73"/>
        <v>Gorenja vas PoljaneSmoldno</v>
      </c>
      <c r="J4732" s="17" t="s">
        <v>4737</v>
      </c>
      <c r="K4732" s="17" t="s">
        <v>5563</v>
      </c>
      <c r="L4732" s="17" t="s">
        <v>5756</v>
      </c>
      <c r="M4732" s="5" t="s">
        <v>5789</v>
      </c>
      <c r="N4732" s="15" t="s">
        <v>5753</v>
      </c>
    </row>
    <row r="4733" spans="5:14" x14ac:dyDescent="0.25">
      <c r="E4733" s="15" t="s">
        <v>5753</v>
      </c>
      <c r="F4733" s="16" t="s">
        <v>5587</v>
      </c>
      <c r="G4733" s="17" t="s">
        <v>325</v>
      </c>
      <c r="H4733" s="17">
        <v>27</v>
      </c>
      <c r="I4733" s="18" t="str">
        <f t="shared" si="73"/>
        <v>Gorenja vas PoljaneSovodenj</v>
      </c>
      <c r="J4733" s="17" t="s">
        <v>4762</v>
      </c>
      <c r="K4733" s="17" t="s">
        <v>5565</v>
      </c>
      <c r="L4733" s="17" t="s">
        <v>5756</v>
      </c>
      <c r="M4733" s="5" t="s">
        <v>5789</v>
      </c>
      <c r="N4733" s="15" t="s">
        <v>5753</v>
      </c>
    </row>
    <row r="4734" spans="5:14" x14ac:dyDescent="0.25">
      <c r="E4734" s="15" t="s">
        <v>5753</v>
      </c>
      <c r="F4734" s="16" t="s">
        <v>5587</v>
      </c>
      <c r="G4734" s="17" t="s">
        <v>325</v>
      </c>
      <c r="H4734" s="17">
        <v>27</v>
      </c>
      <c r="I4734" s="18" t="str">
        <f t="shared" si="73"/>
        <v>Gorenja vas PoljaneSrednja vas-Poljane</v>
      </c>
      <c r="J4734" s="17" t="s">
        <v>4787</v>
      </c>
      <c r="K4734" s="17" t="s">
        <v>5588</v>
      </c>
      <c r="L4734" s="17" t="s">
        <v>5756</v>
      </c>
      <c r="M4734" s="5" t="s">
        <v>5789</v>
      </c>
      <c r="N4734" s="15" t="s">
        <v>5753</v>
      </c>
    </row>
    <row r="4735" spans="5:14" x14ac:dyDescent="0.25">
      <c r="E4735" s="15" t="s">
        <v>5753</v>
      </c>
      <c r="F4735" s="16" t="s">
        <v>5587</v>
      </c>
      <c r="G4735" s="17" t="s">
        <v>325</v>
      </c>
      <c r="H4735" s="17">
        <v>27</v>
      </c>
      <c r="I4735" s="18" t="str">
        <f t="shared" si="73"/>
        <v>Gorenja vas PoljaneSrednje Brdo</v>
      </c>
      <c r="J4735" s="17" t="s">
        <v>4814</v>
      </c>
      <c r="K4735" s="17" t="s">
        <v>5567</v>
      </c>
      <c r="L4735" s="17" t="s">
        <v>5756</v>
      </c>
      <c r="M4735" s="5" t="s">
        <v>5789</v>
      </c>
      <c r="N4735" s="15" t="s">
        <v>5753</v>
      </c>
    </row>
    <row r="4736" spans="5:14" x14ac:dyDescent="0.25">
      <c r="E4736" s="15" t="s">
        <v>5753</v>
      </c>
      <c r="F4736" s="16" t="s">
        <v>5587</v>
      </c>
      <c r="G4736" s="17" t="s">
        <v>325</v>
      </c>
      <c r="H4736" s="17">
        <v>27</v>
      </c>
      <c r="I4736" s="18" t="str">
        <f t="shared" si="73"/>
        <v>Gorenja vas PoljaneStara Oselica</v>
      </c>
      <c r="J4736" s="17" t="s">
        <v>4843</v>
      </c>
      <c r="K4736" s="17" t="s">
        <v>5593</v>
      </c>
      <c r="L4736" s="17" t="s">
        <v>5756</v>
      </c>
      <c r="M4736" s="5" t="s">
        <v>5789</v>
      </c>
      <c r="N4736" s="15" t="s">
        <v>5753</v>
      </c>
    </row>
    <row r="4737" spans="5:14" x14ac:dyDescent="0.25">
      <c r="E4737" s="15" t="s">
        <v>5753</v>
      </c>
      <c r="F4737" s="16" t="s">
        <v>5587</v>
      </c>
      <c r="G4737" s="17" t="s">
        <v>325</v>
      </c>
      <c r="H4737" s="17">
        <v>27</v>
      </c>
      <c r="I4737" s="18" t="str">
        <f t="shared" si="73"/>
        <v>Gorenja vas PoljaneStudor</v>
      </c>
      <c r="J4737" s="17" t="s">
        <v>4867</v>
      </c>
      <c r="K4737" s="17" t="s">
        <v>5569</v>
      </c>
      <c r="L4737" s="17" t="s">
        <v>5756</v>
      </c>
      <c r="M4737" s="5" t="s">
        <v>5789</v>
      </c>
      <c r="N4737" s="15" t="s">
        <v>5753</v>
      </c>
    </row>
    <row r="4738" spans="5:14" x14ac:dyDescent="0.25">
      <c r="E4738" s="15" t="s">
        <v>5753</v>
      </c>
      <c r="F4738" s="16" t="s">
        <v>5587</v>
      </c>
      <c r="G4738" s="17" t="s">
        <v>325</v>
      </c>
      <c r="H4738" s="17">
        <v>27</v>
      </c>
      <c r="I4738" s="18" t="str">
        <f t="shared" ref="I4738:I4801" si="74">CONCATENATE(G4738,J4738)</f>
        <v>Gorenja vas PoljaneSuša</v>
      </c>
      <c r="J4738" s="17" t="s">
        <v>3457</v>
      </c>
      <c r="K4738" s="17" t="s">
        <v>5594</v>
      </c>
      <c r="L4738" s="17" t="s">
        <v>5756</v>
      </c>
      <c r="M4738" s="5" t="s">
        <v>5789</v>
      </c>
      <c r="N4738" s="15" t="s">
        <v>5753</v>
      </c>
    </row>
    <row r="4739" spans="5:14" x14ac:dyDescent="0.25">
      <c r="E4739" s="15" t="s">
        <v>5753</v>
      </c>
      <c r="F4739" s="16" t="s">
        <v>5587</v>
      </c>
      <c r="G4739" s="17" t="s">
        <v>325</v>
      </c>
      <c r="H4739" s="17">
        <v>27</v>
      </c>
      <c r="I4739" s="18" t="str">
        <f t="shared" si="74"/>
        <v>Gorenja vas PoljaneTodraž</v>
      </c>
      <c r="J4739" s="17" t="s">
        <v>4912</v>
      </c>
      <c r="K4739" s="17" t="s">
        <v>5595</v>
      </c>
      <c r="L4739" s="17" t="s">
        <v>5756</v>
      </c>
      <c r="M4739" s="5" t="s">
        <v>5789</v>
      </c>
      <c r="N4739" s="15" t="s">
        <v>5753</v>
      </c>
    </row>
    <row r="4740" spans="5:14" x14ac:dyDescent="0.25">
      <c r="E4740" s="15" t="s">
        <v>5753</v>
      </c>
      <c r="F4740" s="16" t="s">
        <v>5587</v>
      </c>
      <c r="G4740" s="17" t="s">
        <v>325</v>
      </c>
      <c r="H4740" s="17">
        <v>27</v>
      </c>
      <c r="I4740" s="18" t="str">
        <f t="shared" si="74"/>
        <v>Gorenja vas PoljaneTrebija</v>
      </c>
      <c r="J4740" s="17" t="s">
        <v>4934</v>
      </c>
      <c r="K4740" s="17" t="s">
        <v>5589</v>
      </c>
      <c r="L4740" s="17" t="s">
        <v>5756</v>
      </c>
      <c r="M4740" s="5" t="s">
        <v>5789</v>
      </c>
      <c r="N4740" s="15" t="s">
        <v>5753</v>
      </c>
    </row>
    <row r="4741" spans="5:14" x14ac:dyDescent="0.25">
      <c r="E4741" s="15" t="s">
        <v>5753</v>
      </c>
      <c r="F4741" s="16" t="s">
        <v>5587</v>
      </c>
      <c r="G4741" s="17" t="s">
        <v>325</v>
      </c>
      <c r="H4741" s="17">
        <v>27</v>
      </c>
      <c r="I4741" s="18" t="str">
        <f t="shared" si="74"/>
        <v>Gorenja vas PoljaneVinharje</v>
      </c>
      <c r="J4741" s="17" t="s">
        <v>4956</v>
      </c>
      <c r="K4741" s="17" t="s">
        <v>5571</v>
      </c>
      <c r="L4741" s="17" t="s">
        <v>5756</v>
      </c>
      <c r="M4741" s="5" t="s">
        <v>5789</v>
      </c>
      <c r="N4741" s="15" t="s">
        <v>5753</v>
      </c>
    </row>
    <row r="4742" spans="5:14" x14ac:dyDescent="0.25">
      <c r="E4742" s="15" t="s">
        <v>5753</v>
      </c>
      <c r="F4742" s="16" t="s">
        <v>5587</v>
      </c>
      <c r="G4742" s="17" t="s">
        <v>325</v>
      </c>
      <c r="H4742" s="17">
        <v>27</v>
      </c>
      <c r="I4742" s="18" t="str">
        <f t="shared" si="74"/>
        <v>Gorenja vas PoljaneVolaka</v>
      </c>
      <c r="J4742" s="17" t="s">
        <v>4975</v>
      </c>
      <c r="K4742" s="17" t="s">
        <v>5572</v>
      </c>
      <c r="L4742" s="17" t="s">
        <v>5756</v>
      </c>
      <c r="M4742" s="5" t="s">
        <v>5789</v>
      </c>
      <c r="N4742" s="15" t="s">
        <v>5753</v>
      </c>
    </row>
    <row r="4743" spans="5:14" x14ac:dyDescent="0.25">
      <c r="E4743" s="15" t="s">
        <v>5753</v>
      </c>
      <c r="F4743" s="16" t="s">
        <v>5587</v>
      </c>
      <c r="G4743" s="17" t="s">
        <v>325</v>
      </c>
      <c r="H4743" s="17">
        <v>27</v>
      </c>
      <c r="I4743" s="18" t="str">
        <f t="shared" si="74"/>
        <v>Gorenja vas PoljaneVolča</v>
      </c>
      <c r="J4743" s="17" t="s">
        <v>4989</v>
      </c>
      <c r="K4743" s="17" t="s">
        <v>5643</v>
      </c>
      <c r="L4743" s="17" t="s">
        <v>5756</v>
      </c>
      <c r="M4743" s="5" t="s">
        <v>5789</v>
      </c>
      <c r="N4743" s="15" t="s">
        <v>5753</v>
      </c>
    </row>
    <row r="4744" spans="5:14" x14ac:dyDescent="0.25">
      <c r="E4744" s="15" t="s">
        <v>5753</v>
      </c>
      <c r="F4744" s="16" t="s">
        <v>5587</v>
      </c>
      <c r="G4744" s="17" t="s">
        <v>325</v>
      </c>
      <c r="H4744" s="17">
        <v>27</v>
      </c>
      <c r="I4744" s="18" t="str">
        <f t="shared" si="74"/>
        <v>Gorenja vas PoljaneZadobje</v>
      </c>
      <c r="J4744" s="17" t="s">
        <v>5003</v>
      </c>
      <c r="K4744" s="17" t="s">
        <v>5596</v>
      </c>
      <c r="L4744" s="17" t="s">
        <v>5756</v>
      </c>
      <c r="M4744" s="5" t="s">
        <v>5789</v>
      </c>
      <c r="N4744" s="15" t="s">
        <v>5753</v>
      </c>
    </row>
    <row r="4745" spans="5:14" x14ac:dyDescent="0.25">
      <c r="E4745" s="15" t="s">
        <v>5753</v>
      </c>
      <c r="F4745" s="16" t="s">
        <v>5587</v>
      </c>
      <c r="G4745" s="17" t="s">
        <v>325</v>
      </c>
      <c r="H4745" s="17">
        <v>27</v>
      </c>
      <c r="I4745" s="18" t="str">
        <f t="shared" si="74"/>
        <v>Gorenja vas PoljaneZakobiljek</v>
      </c>
      <c r="J4745" s="17" t="s">
        <v>5020</v>
      </c>
      <c r="K4745" s="17" t="s">
        <v>5574</v>
      </c>
      <c r="L4745" s="17" t="s">
        <v>5756</v>
      </c>
      <c r="M4745" s="5" t="s">
        <v>5789</v>
      </c>
      <c r="N4745" s="15" t="s">
        <v>5753</v>
      </c>
    </row>
    <row r="4746" spans="5:14" x14ac:dyDescent="0.25">
      <c r="E4746" s="15" t="s">
        <v>5753</v>
      </c>
      <c r="F4746" s="16" t="s">
        <v>5587</v>
      </c>
      <c r="G4746" s="17" t="s">
        <v>325</v>
      </c>
      <c r="H4746" s="17">
        <v>27</v>
      </c>
      <c r="I4746" s="18" t="str">
        <f t="shared" si="74"/>
        <v>Gorenja vas PoljaneZapreval</v>
      </c>
      <c r="J4746" s="17" t="s">
        <v>5036</v>
      </c>
      <c r="K4746" s="17" t="s">
        <v>5576</v>
      </c>
      <c r="L4746" s="17" t="s">
        <v>5756</v>
      </c>
      <c r="M4746" s="5" t="s">
        <v>5789</v>
      </c>
      <c r="N4746" s="15" t="s">
        <v>5753</v>
      </c>
    </row>
    <row r="4747" spans="5:14" x14ac:dyDescent="0.25">
      <c r="E4747" s="15" t="s">
        <v>5753</v>
      </c>
      <c r="F4747" s="16" t="s">
        <v>5587</v>
      </c>
      <c r="G4747" s="17" t="s">
        <v>325</v>
      </c>
      <c r="H4747" s="17">
        <v>27</v>
      </c>
      <c r="I4747" s="18" t="str">
        <f t="shared" si="74"/>
        <v>Gorenja vas PoljaneŽabja vas</v>
      </c>
      <c r="J4747" s="17" t="s">
        <v>5051</v>
      </c>
      <c r="K4747" s="17" t="s">
        <v>5590</v>
      </c>
      <c r="L4747" s="17" t="s">
        <v>5756</v>
      </c>
      <c r="M4747" s="5" t="s">
        <v>5789</v>
      </c>
      <c r="N4747" s="15" t="s">
        <v>5753</v>
      </c>
    </row>
    <row r="4748" spans="5:14" x14ac:dyDescent="0.25">
      <c r="E4748" s="15" t="s">
        <v>5753</v>
      </c>
      <c r="F4748" s="16" t="s">
        <v>5587</v>
      </c>
      <c r="G4748" s="17" t="s">
        <v>325</v>
      </c>
      <c r="H4748" s="17">
        <v>27</v>
      </c>
      <c r="I4748" s="18" t="str">
        <f t="shared" si="74"/>
        <v>Gorenja vas PoljaneŽirovski Vrh Sv. Antona</v>
      </c>
      <c r="J4748" s="17" t="s">
        <v>5065</v>
      </c>
      <c r="K4748" s="17" t="s">
        <v>5597</v>
      </c>
      <c r="L4748" s="17" t="s">
        <v>5756</v>
      </c>
      <c r="M4748" s="5" t="s">
        <v>5789</v>
      </c>
      <c r="N4748" s="15" t="s">
        <v>5753</v>
      </c>
    </row>
    <row r="4749" spans="5:14" x14ac:dyDescent="0.25">
      <c r="E4749" s="15" t="s">
        <v>5753</v>
      </c>
      <c r="F4749" s="16" t="s">
        <v>5587</v>
      </c>
      <c r="G4749" s="17" t="s">
        <v>325</v>
      </c>
      <c r="H4749" s="17">
        <v>27</v>
      </c>
      <c r="I4749" s="18" t="str">
        <f t="shared" si="74"/>
        <v>Gorenja vas PoljaneŽirovski Vrh Sv. Urbana</v>
      </c>
      <c r="J4749" s="17" t="s">
        <v>5081</v>
      </c>
      <c r="K4749" s="17" t="s">
        <v>5598</v>
      </c>
      <c r="L4749" s="17" t="s">
        <v>5756</v>
      </c>
      <c r="M4749" s="5" t="s">
        <v>5789</v>
      </c>
      <c r="N4749" s="15" t="s">
        <v>5753</v>
      </c>
    </row>
    <row r="4750" spans="5:14" x14ac:dyDescent="0.25">
      <c r="E4750" s="15" t="s">
        <v>5753</v>
      </c>
      <c r="F4750" s="16" t="s">
        <v>5587</v>
      </c>
      <c r="G4750" s="17" t="s">
        <v>325</v>
      </c>
      <c r="H4750" s="17">
        <v>27</v>
      </c>
      <c r="I4750" s="18" t="str">
        <f t="shared" si="74"/>
        <v>Gorenja vas PoljaneBukov Vrh</v>
      </c>
      <c r="J4750" s="17" t="s">
        <v>5098</v>
      </c>
      <c r="K4750" s="17" t="s">
        <v>5599</v>
      </c>
      <c r="L4750" s="17" t="s">
        <v>5756</v>
      </c>
      <c r="M4750" s="5" t="s">
        <v>5789</v>
      </c>
      <c r="N4750" s="15" t="s">
        <v>5753</v>
      </c>
    </row>
    <row r="4751" spans="5:14" x14ac:dyDescent="0.25">
      <c r="E4751" s="15" t="s">
        <v>5753</v>
      </c>
      <c r="F4751" s="16" t="s">
        <v>5587</v>
      </c>
      <c r="G4751" s="17" t="s">
        <v>154</v>
      </c>
      <c r="H4751" s="17">
        <v>41</v>
      </c>
      <c r="I4751" s="18" t="str">
        <f t="shared" si="74"/>
        <v>JeseniceBlejska Dobrava</v>
      </c>
      <c r="J4751" s="17" t="s">
        <v>421</v>
      </c>
      <c r="K4751" s="17" t="s">
        <v>377</v>
      </c>
      <c r="L4751" s="17" t="s">
        <v>5756</v>
      </c>
      <c r="M4751" s="5" t="s">
        <v>5789</v>
      </c>
      <c r="N4751" s="15" t="s">
        <v>5753</v>
      </c>
    </row>
    <row r="4752" spans="5:14" x14ac:dyDescent="0.25">
      <c r="E4752" s="15" t="s">
        <v>5753</v>
      </c>
      <c r="F4752" s="16" t="s">
        <v>5587</v>
      </c>
      <c r="G4752" s="17" t="s">
        <v>154</v>
      </c>
      <c r="H4752" s="17">
        <v>41</v>
      </c>
      <c r="I4752" s="18" t="str">
        <f t="shared" si="74"/>
        <v>JeseniceHrušica</v>
      </c>
      <c r="J4752" s="17" t="s">
        <v>612</v>
      </c>
      <c r="K4752" s="17" t="s">
        <v>1109</v>
      </c>
      <c r="L4752" s="17" t="s">
        <v>5756</v>
      </c>
      <c r="M4752" s="5" t="s">
        <v>5789</v>
      </c>
      <c r="N4752" s="15" t="s">
        <v>5753</v>
      </c>
    </row>
    <row r="4753" spans="5:14" x14ac:dyDescent="0.25">
      <c r="E4753" s="15" t="s">
        <v>5753</v>
      </c>
      <c r="F4753" s="16" t="s">
        <v>5587</v>
      </c>
      <c r="G4753" s="17" t="s">
        <v>154</v>
      </c>
      <c r="H4753" s="17">
        <v>41</v>
      </c>
      <c r="I4753" s="18" t="str">
        <f t="shared" si="74"/>
        <v>JeseniceJavorniški Rovt</v>
      </c>
      <c r="J4753" s="17" t="s">
        <v>798</v>
      </c>
      <c r="K4753" s="17" t="s">
        <v>1275</v>
      </c>
      <c r="L4753" s="17" t="s">
        <v>5756</v>
      </c>
      <c r="M4753" s="5" t="s">
        <v>5789</v>
      </c>
      <c r="N4753" s="15" t="s">
        <v>5753</v>
      </c>
    </row>
    <row r="4754" spans="5:14" x14ac:dyDescent="0.25">
      <c r="E4754" s="15" t="s">
        <v>5753</v>
      </c>
      <c r="F4754" s="16" t="s">
        <v>5587</v>
      </c>
      <c r="G4754" s="17" t="s">
        <v>154</v>
      </c>
      <c r="H4754" s="17">
        <v>41</v>
      </c>
      <c r="I4754" s="18" t="str">
        <f t="shared" si="74"/>
        <v>JeseniceJesenice</v>
      </c>
      <c r="J4754" s="17" t="s">
        <v>154</v>
      </c>
      <c r="K4754" s="17" t="s">
        <v>1441</v>
      </c>
      <c r="L4754" s="17" t="s">
        <v>5756</v>
      </c>
      <c r="M4754" s="5" t="s">
        <v>5789</v>
      </c>
      <c r="N4754" s="15" t="s">
        <v>5753</v>
      </c>
    </row>
    <row r="4755" spans="5:14" x14ac:dyDescent="0.25">
      <c r="E4755" s="15" t="s">
        <v>5753</v>
      </c>
      <c r="F4755" s="16" t="s">
        <v>5587</v>
      </c>
      <c r="G4755" s="17" t="s">
        <v>154</v>
      </c>
      <c r="H4755" s="17">
        <v>41</v>
      </c>
      <c r="I4755" s="18" t="str">
        <f t="shared" si="74"/>
        <v>JeseniceKočna</v>
      </c>
      <c r="J4755" s="17" t="s">
        <v>1157</v>
      </c>
      <c r="K4755" s="17" t="s">
        <v>1599</v>
      </c>
      <c r="L4755" s="17" t="s">
        <v>5756</v>
      </c>
      <c r="M4755" s="5" t="s">
        <v>5789</v>
      </c>
      <c r="N4755" s="15" t="s">
        <v>5753</v>
      </c>
    </row>
    <row r="4756" spans="5:14" x14ac:dyDescent="0.25">
      <c r="E4756" s="15" t="s">
        <v>5753</v>
      </c>
      <c r="F4756" s="16" t="s">
        <v>5587</v>
      </c>
      <c r="G4756" s="17" t="s">
        <v>154</v>
      </c>
      <c r="H4756" s="17">
        <v>41</v>
      </c>
      <c r="I4756" s="18" t="str">
        <f t="shared" si="74"/>
        <v>JeseniceLipce</v>
      </c>
      <c r="J4756" s="17" t="s">
        <v>1325</v>
      </c>
      <c r="K4756" s="17" t="s">
        <v>2174</v>
      </c>
      <c r="L4756" s="17" t="s">
        <v>5756</v>
      </c>
      <c r="M4756" s="5" t="s">
        <v>5789</v>
      </c>
      <c r="N4756" s="15" t="s">
        <v>5753</v>
      </c>
    </row>
    <row r="4757" spans="5:14" x14ac:dyDescent="0.25">
      <c r="E4757" s="15" t="s">
        <v>5753</v>
      </c>
      <c r="F4757" s="16" t="s">
        <v>5587</v>
      </c>
      <c r="G4757" s="17" t="s">
        <v>154</v>
      </c>
      <c r="H4757" s="17">
        <v>41</v>
      </c>
      <c r="I4757" s="18" t="str">
        <f t="shared" si="74"/>
        <v>JesenicePlanina pod Golico</v>
      </c>
      <c r="J4757" s="17" t="s">
        <v>1484</v>
      </c>
      <c r="K4757" s="17" t="s">
        <v>2306</v>
      </c>
      <c r="L4757" s="17" t="s">
        <v>5756</v>
      </c>
      <c r="M4757" s="5" t="s">
        <v>5789</v>
      </c>
      <c r="N4757" s="15" t="s">
        <v>5753</v>
      </c>
    </row>
    <row r="4758" spans="5:14" x14ac:dyDescent="0.25">
      <c r="E4758" s="15" t="s">
        <v>5753</v>
      </c>
      <c r="F4758" s="16" t="s">
        <v>5587</v>
      </c>
      <c r="G4758" s="17" t="s">
        <v>154</v>
      </c>
      <c r="H4758" s="17">
        <v>41</v>
      </c>
      <c r="I4758" s="18" t="str">
        <f t="shared" si="74"/>
        <v>JesenicePlavški Rovt</v>
      </c>
      <c r="J4758" s="17" t="s">
        <v>1645</v>
      </c>
      <c r="K4758" s="17" t="s">
        <v>2429</v>
      </c>
      <c r="L4758" s="17" t="s">
        <v>5756</v>
      </c>
      <c r="M4758" s="5" t="s">
        <v>5789</v>
      </c>
      <c r="N4758" s="15" t="s">
        <v>5753</v>
      </c>
    </row>
    <row r="4759" spans="5:14" x14ac:dyDescent="0.25">
      <c r="E4759" s="15" t="s">
        <v>5753</v>
      </c>
      <c r="F4759" s="16" t="s">
        <v>5587</v>
      </c>
      <c r="G4759" s="17" t="s">
        <v>154</v>
      </c>
      <c r="H4759" s="17">
        <v>41</v>
      </c>
      <c r="I4759" s="18" t="str">
        <f t="shared" si="74"/>
        <v>JesenicePodkočna</v>
      </c>
      <c r="J4759" s="17" t="s">
        <v>1796</v>
      </c>
      <c r="K4759" s="17" t="s">
        <v>2543</v>
      </c>
      <c r="L4759" s="17" t="s">
        <v>5756</v>
      </c>
      <c r="M4759" s="5" t="s">
        <v>5789</v>
      </c>
      <c r="N4759" s="15" t="s">
        <v>5753</v>
      </c>
    </row>
    <row r="4760" spans="5:14" x14ac:dyDescent="0.25">
      <c r="E4760" s="15" t="s">
        <v>5753</v>
      </c>
      <c r="F4760" s="16" t="s">
        <v>5587</v>
      </c>
      <c r="G4760" s="17" t="s">
        <v>154</v>
      </c>
      <c r="H4760" s="17">
        <v>41</v>
      </c>
      <c r="I4760" s="18" t="str">
        <f t="shared" si="74"/>
        <v>JesenicePotoki</v>
      </c>
      <c r="J4760" s="17" t="s">
        <v>1937</v>
      </c>
      <c r="K4760" s="17" t="s">
        <v>2649</v>
      </c>
      <c r="L4760" s="17" t="s">
        <v>5756</v>
      </c>
      <c r="M4760" s="5" t="s">
        <v>5789</v>
      </c>
      <c r="N4760" s="15" t="s">
        <v>5753</v>
      </c>
    </row>
    <row r="4761" spans="5:14" x14ac:dyDescent="0.25">
      <c r="E4761" s="15" t="s">
        <v>5753</v>
      </c>
      <c r="F4761" s="16" t="s">
        <v>5587</v>
      </c>
      <c r="G4761" s="17" t="s">
        <v>154</v>
      </c>
      <c r="H4761" s="17">
        <v>41</v>
      </c>
      <c r="I4761" s="18" t="str">
        <f t="shared" si="74"/>
        <v>JesenicePrihodi</v>
      </c>
      <c r="J4761" s="17" t="s">
        <v>2079</v>
      </c>
      <c r="K4761" s="17" t="s">
        <v>4058</v>
      </c>
      <c r="L4761" s="17" t="s">
        <v>5756</v>
      </c>
      <c r="M4761" s="5" t="s">
        <v>5789</v>
      </c>
      <c r="N4761" s="15" t="s">
        <v>5753</v>
      </c>
    </row>
    <row r="4762" spans="5:14" x14ac:dyDescent="0.25">
      <c r="E4762" s="15" t="s">
        <v>5753</v>
      </c>
      <c r="F4762" s="16" t="s">
        <v>5587</v>
      </c>
      <c r="G4762" s="17" t="s">
        <v>154</v>
      </c>
      <c r="H4762" s="17">
        <v>41</v>
      </c>
      <c r="I4762" s="18" t="str">
        <f t="shared" si="74"/>
        <v>JeseniceKoroška Bela</v>
      </c>
      <c r="J4762" s="17" t="s">
        <v>2208</v>
      </c>
      <c r="K4762" s="17" t="s">
        <v>5420</v>
      </c>
      <c r="L4762" s="17" t="s">
        <v>5756</v>
      </c>
      <c r="M4762" s="5" t="s">
        <v>5789</v>
      </c>
      <c r="N4762" s="15" t="s">
        <v>5753</v>
      </c>
    </row>
    <row r="4763" spans="5:14" x14ac:dyDescent="0.25">
      <c r="E4763" s="15" t="s">
        <v>5753</v>
      </c>
      <c r="F4763" s="16" t="s">
        <v>5587</v>
      </c>
      <c r="G4763" s="17" t="s">
        <v>154</v>
      </c>
      <c r="H4763" s="17">
        <v>41</v>
      </c>
      <c r="I4763" s="18" t="str">
        <f t="shared" si="74"/>
        <v>JeseniceSlovenski Javornik</v>
      </c>
      <c r="J4763" s="17" t="s">
        <v>2343</v>
      </c>
      <c r="K4763" s="17" t="s">
        <v>4239</v>
      </c>
      <c r="L4763" s="17" t="s">
        <v>5756</v>
      </c>
      <c r="M4763" s="5" t="s">
        <v>5789</v>
      </c>
      <c r="N4763" s="15" t="s">
        <v>5753</v>
      </c>
    </row>
    <row r="4764" spans="5:14" x14ac:dyDescent="0.25">
      <c r="E4764" s="15" t="s">
        <v>5753</v>
      </c>
      <c r="F4764" s="16" t="s">
        <v>5587</v>
      </c>
      <c r="G4764" s="17" t="s">
        <v>169</v>
      </c>
      <c r="H4764" s="17">
        <v>52</v>
      </c>
      <c r="I4764" s="18" t="str">
        <f t="shared" si="74"/>
        <v>KranjBabni Vrt</v>
      </c>
      <c r="J4764" s="17" t="s">
        <v>434</v>
      </c>
      <c r="K4764" s="17" t="s">
        <v>377</v>
      </c>
      <c r="L4764" s="17" t="s">
        <v>5756</v>
      </c>
      <c r="M4764" s="5" t="s">
        <v>5789</v>
      </c>
      <c r="N4764" s="15" t="s">
        <v>5753</v>
      </c>
    </row>
    <row r="4765" spans="5:14" x14ac:dyDescent="0.25">
      <c r="E4765" s="15" t="s">
        <v>5753</v>
      </c>
      <c r="F4765" s="16" t="s">
        <v>5587</v>
      </c>
      <c r="G4765" s="17" t="s">
        <v>169</v>
      </c>
      <c r="H4765" s="17">
        <v>52</v>
      </c>
      <c r="I4765" s="18" t="str">
        <f t="shared" si="74"/>
        <v>KranjBobovek</v>
      </c>
      <c r="J4765" s="17" t="s">
        <v>626</v>
      </c>
      <c r="K4765" s="17" t="s">
        <v>566</v>
      </c>
      <c r="L4765" s="17" t="s">
        <v>5756</v>
      </c>
      <c r="M4765" s="5" t="s">
        <v>5789</v>
      </c>
      <c r="N4765" s="15" t="s">
        <v>5753</v>
      </c>
    </row>
    <row r="4766" spans="5:14" x14ac:dyDescent="0.25">
      <c r="E4766" s="15" t="s">
        <v>5753</v>
      </c>
      <c r="F4766" s="16" t="s">
        <v>5587</v>
      </c>
      <c r="G4766" s="17" t="s">
        <v>169</v>
      </c>
      <c r="H4766" s="17">
        <v>52</v>
      </c>
      <c r="I4766" s="18" t="str">
        <f t="shared" si="74"/>
        <v>KranjBreg ob Savi</v>
      </c>
      <c r="J4766" s="17" t="s">
        <v>811</v>
      </c>
      <c r="K4766" s="17" t="s">
        <v>753</v>
      </c>
      <c r="L4766" s="17" t="s">
        <v>5756</v>
      </c>
      <c r="M4766" s="5" t="s">
        <v>5789</v>
      </c>
      <c r="N4766" s="15" t="s">
        <v>5753</v>
      </c>
    </row>
    <row r="4767" spans="5:14" x14ac:dyDescent="0.25">
      <c r="E4767" s="15" t="s">
        <v>5753</v>
      </c>
      <c r="F4767" s="16" t="s">
        <v>5587</v>
      </c>
      <c r="G4767" s="17" t="s">
        <v>169</v>
      </c>
      <c r="H4767" s="17">
        <v>52</v>
      </c>
      <c r="I4767" s="18" t="str">
        <f t="shared" si="74"/>
        <v>KranjBritof</v>
      </c>
      <c r="J4767" s="17" t="s">
        <v>987</v>
      </c>
      <c r="K4767" s="17" t="s">
        <v>929</v>
      </c>
      <c r="L4767" s="17" t="s">
        <v>5756</v>
      </c>
      <c r="M4767" s="5" t="s">
        <v>5789</v>
      </c>
      <c r="N4767" s="15" t="s">
        <v>5753</v>
      </c>
    </row>
    <row r="4768" spans="5:14" x14ac:dyDescent="0.25">
      <c r="E4768" s="15" t="s">
        <v>5753</v>
      </c>
      <c r="F4768" s="16" t="s">
        <v>5587</v>
      </c>
      <c r="G4768" s="17" t="s">
        <v>169</v>
      </c>
      <c r="H4768" s="17">
        <v>52</v>
      </c>
      <c r="I4768" s="18" t="str">
        <f t="shared" si="74"/>
        <v>KranjČadovlje</v>
      </c>
      <c r="J4768" s="17" t="s">
        <v>1169</v>
      </c>
      <c r="K4768" s="17" t="s">
        <v>1109</v>
      </c>
      <c r="L4768" s="17" t="s">
        <v>5756</v>
      </c>
      <c r="M4768" s="5" t="s">
        <v>5789</v>
      </c>
      <c r="N4768" s="15" t="s">
        <v>5753</v>
      </c>
    </row>
    <row r="4769" spans="5:14" x14ac:dyDescent="0.25">
      <c r="E4769" s="15" t="s">
        <v>5753</v>
      </c>
      <c r="F4769" s="16" t="s">
        <v>5587</v>
      </c>
      <c r="G4769" s="17" t="s">
        <v>169</v>
      </c>
      <c r="H4769" s="17">
        <v>52</v>
      </c>
      <c r="I4769" s="18" t="str">
        <f t="shared" si="74"/>
        <v>KranjČepulje</v>
      </c>
      <c r="J4769" s="17" t="s">
        <v>1334</v>
      </c>
      <c r="K4769" s="17" t="s">
        <v>1275</v>
      </c>
      <c r="L4769" s="17" t="s">
        <v>5756</v>
      </c>
      <c r="M4769" s="5" t="s">
        <v>5789</v>
      </c>
      <c r="N4769" s="15" t="s">
        <v>5753</v>
      </c>
    </row>
    <row r="4770" spans="5:14" x14ac:dyDescent="0.25">
      <c r="E4770" s="15" t="s">
        <v>5753</v>
      </c>
      <c r="F4770" s="16" t="s">
        <v>5587</v>
      </c>
      <c r="G4770" s="17" t="s">
        <v>169</v>
      </c>
      <c r="H4770" s="17">
        <v>52</v>
      </c>
      <c r="I4770" s="18" t="str">
        <f t="shared" si="74"/>
        <v>KranjGolnik</v>
      </c>
      <c r="J4770" s="17" t="s">
        <v>1496</v>
      </c>
      <c r="K4770" s="17" t="s">
        <v>1441</v>
      </c>
      <c r="L4770" s="17" t="s">
        <v>5756</v>
      </c>
      <c r="M4770" s="5" t="s">
        <v>5789</v>
      </c>
      <c r="N4770" s="15" t="s">
        <v>5753</v>
      </c>
    </row>
    <row r="4771" spans="5:14" x14ac:dyDescent="0.25">
      <c r="E4771" s="15" t="s">
        <v>5753</v>
      </c>
      <c r="F4771" s="16" t="s">
        <v>5587</v>
      </c>
      <c r="G4771" s="17" t="s">
        <v>169</v>
      </c>
      <c r="H4771" s="17">
        <v>52</v>
      </c>
      <c r="I4771" s="18" t="str">
        <f t="shared" si="74"/>
        <v>KranjGoriče</v>
      </c>
      <c r="J4771" s="17" t="s">
        <v>1378</v>
      </c>
      <c r="K4771" s="17" t="s">
        <v>1599</v>
      </c>
      <c r="L4771" s="17" t="s">
        <v>5756</v>
      </c>
      <c r="M4771" s="5" t="s">
        <v>5789</v>
      </c>
      <c r="N4771" s="15" t="s">
        <v>5753</v>
      </c>
    </row>
    <row r="4772" spans="5:14" x14ac:dyDescent="0.25">
      <c r="E4772" s="15" t="s">
        <v>5753</v>
      </c>
      <c r="F4772" s="16" t="s">
        <v>5587</v>
      </c>
      <c r="G4772" s="17" t="s">
        <v>169</v>
      </c>
      <c r="H4772" s="17">
        <v>52</v>
      </c>
      <c r="I4772" s="18" t="str">
        <f t="shared" si="74"/>
        <v>KranjIlovka</v>
      </c>
      <c r="J4772" s="17" t="s">
        <v>1806</v>
      </c>
      <c r="K4772" s="17" t="s">
        <v>2174</v>
      </c>
      <c r="L4772" s="17" t="s">
        <v>5756</v>
      </c>
      <c r="M4772" s="5" t="s">
        <v>5789</v>
      </c>
      <c r="N4772" s="15" t="s">
        <v>5753</v>
      </c>
    </row>
    <row r="4773" spans="5:14" x14ac:dyDescent="0.25">
      <c r="E4773" s="15" t="s">
        <v>5753</v>
      </c>
      <c r="F4773" s="16" t="s">
        <v>5587</v>
      </c>
      <c r="G4773" s="17" t="s">
        <v>169</v>
      </c>
      <c r="H4773" s="17">
        <v>52</v>
      </c>
      <c r="I4773" s="18" t="str">
        <f t="shared" si="74"/>
        <v>KranjJama</v>
      </c>
      <c r="J4773" s="17" t="s">
        <v>1947</v>
      </c>
      <c r="K4773" s="17" t="s">
        <v>3869</v>
      </c>
      <c r="L4773" s="17" t="s">
        <v>5756</v>
      </c>
      <c r="M4773" s="5" t="s">
        <v>5789</v>
      </c>
      <c r="N4773" s="15" t="s">
        <v>5753</v>
      </c>
    </row>
    <row r="4774" spans="5:14" x14ac:dyDescent="0.25">
      <c r="E4774" s="15" t="s">
        <v>5753</v>
      </c>
      <c r="F4774" s="16" t="s">
        <v>5587</v>
      </c>
      <c r="G4774" s="17" t="s">
        <v>169</v>
      </c>
      <c r="H4774" s="17">
        <v>52</v>
      </c>
      <c r="I4774" s="18" t="str">
        <f t="shared" si="74"/>
        <v>KranjJamnik</v>
      </c>
      <c r="J4774" s="17" t="s">
        <v>2091</v>
      </c>
      <c r="K4774" s="17" t="s">
        <v>2306</v>
      </c>
      <c r="L4774" s="17" t="s">
        <v>5756</v>
      </c>
      <c r="M4774" s="5" t="s">
        <v>5789</v>
      </c>
      <c r="N4774" s="15" t="s">
        <v>5753</v>
      </c>
    </row>
    <row r="4775" spans="5:14" x14ac:dyDescent="0.25">
      <c r="E4775" s="15" t="s">
        <v>5753</v>
      </c>
      <c r="F4775" s="16" t="s">
        <v>5587</v>
      </c>
      <c r="G4775" s="17" t="s">
        <v>169</v>
      </c>
      <c r="H4775" s="17">
        <v>52</v>
      </c>
      <c r="I4775" s="18" t="str">
        <f t="shared" si="74"/>
        <v>KranjJavornik</v>
      </c>
      <c r="J4775" s="17" t="s">
        <v>726</v>
      </c>
      <c r="K4775" s="17" t="s">
        <v>2429</v>
      </c>
      <c r="L4775" s="17" t="s">
        <v>5756</v>
      </c>
      <c r="M4775" s="5" t="s">
        <v>5789</v>
      </c>
      <c r="N4775" s="15" t="s">
        <v>5753</v>
      </c>
    </row>
    <row r="4776" spans="5:14" x14ac:dyDescent="0.25">
      <c r="E4776" s="15" t="s">
        <v>5753</v>
      </c>
      <c r="F4776" s="16" t="s">
        <v>5587</v>
      </c>
      <c r="G4776" s="17" t="s">
        <v>169</v>
      </c>
      <c r="H4776" s="17">
        <v>52</v>
      </c>
      <c r="I4776" s="18" t="str">
        <f t="shared" si="74"/>
        <v>KranjKokrica</v>
      </c>
      <c r="J4776" s="17" t="s">
        <v>2356</v>
      </c>
      <c r="K4776" s="17" t="s">
        <v>2543</v>
      </c>
      <c r="L4776" s="17" t="s">
        <v>5756</v>
      </c>
      <c r="M4776" s="5" t="s">
        <v>5789</v>
      </c>
      <c r="N4776" s="15" t="s">
        <v>5753</v>
      </c>
    </row>
    <row r="4777" spans="5:14" x14ac:dyDescent="0.25">
      <c r="E4777" s="15" t="s">
        <v>5753</v>
      </c>
      <c r="F4777" s="16" t="s">
        <v>5587</v>
      </c>
      <c r="G4777" s="17" t="s">
        <v>169</v>
      </c>
      <c r="H4777" s="17">
        <v>52</v>
      </c>
      <c r="I4777" s="18" t="str">
        <f t="shared" si="74"/>
        <v>KranjKranj</v>
      </c>
      <c r="J4777" s="17" t="s">
        <v>169</v>
      </c>
      <c r="K4777" s="17" t="s">
        <v>2649</v>
      </c>
      <c r="L4777" s="17" t="s">
        <v>5756</v>
      </c>
      <c r="M4777" s="5" t="s">
        <v>5789</v>
      </c>
      <c r="N4777" s="15" t="s">
        <v>5753</v>
      </c>
    </row>
    <row r="4778" spans="5:14" x14ac:dyDescent="0.25">
      <c r="E4778" s="15" t="s">
        <v>5753</v>
      </c>
      <c r="F4778" s="16" t="s">
        <v>5587</v>
      </c>
      <c r="G4778" s="17" t="s">
        <v>169</v>
      </c>
      <c r="H4778" s="17">
        <v>52</v>
      </c>
      <c r="I4778" s="18" t="str">
        <f t="shared" si="74"/>
        <v>KranjLavtarski Vrh</v>
      </c>
      <c r="J4778" s="17" t="s">
        <v>2581</v>
      </c>
      <c r="K4778" s="17" t="s">
        <v>4058</v>
      </c>
      <c r="L4778" s="17" t="s">
        <v>5756</v>
      </c>
      <c r="M4778" s="5" t="s">
        <v>5789</v>
      </c>
      <c r="N4778" s="15" t="s">
        <v>5753</v>
      </c>
    </row>
    <row r="4779" spans="5:14" x14ac:dyDescent="0.25">
      <c r="E4779" s="15" t="s">
        <v>5753</v>
      </c>
      <c r="F4779" s="16" t="s">
        <v>5587</v>
      </c>
      <c r="G4779" s="17" t="s">
        <v>169</v>
      </c>
      <c r="H4779" s="17">
        <v>52</v>
      </c>
      <c r="I4779" s="18" t="str">
        <f t="shared" si="74"/>
        <v>KranjLetenice</v>
      </c>
      <c r="J4779" s="17" t="s">
        <v>2688</v>
      </c>
      <c r="K4779" s="17" t="s">
        <v>2749</v>
      </c>
      <c r="L4779" s="17" t="s">
        <v>5756</v>
      </c>
      <c r="M4779" s="5" t="s">
        <v>5789</v>
      </c>
      <c r="N4779" s="15" t="s">
        <v>5753</v>
      </c>
    </row>
    <row r="4780" spans="5:14" x14ac:dyDescent="0.25">
      <c r="E4780" s="15" t="s">
        <v>5753</v>
      </c>
      <c r="F4780" s="16" t="s">
        <v>5587</v>
      </c>
      <c r="G4780" s="17" t="s">
        <v>169</v>
      </c>
      <c r="H4780" s="17">
        <v>52</v>
      </c>
      <c r="I4780" s="18" t="str">
        <f t="shared" si="74"/>
        <v>KranjMavčiče</v>
      </c>
      <c r="J4780" s="17" t="s">
        <v>2786</v>
      </c>
      <c r="K4780" s="17" t="s">
        <v>2850</v>
      </c>
      <c r="L4780" s="17" t="s">
        <v>5756</v>
      </c>
      <c r="M4780" s="5" t="s">
        <v>5789</v>
      </c>
      <c r="N4780" s="15" t="s">
        <v>5753</v>
      </c>
    </row>
    <row r="4781" spans="5:14" x14ac:dyDescent="0.25">
      <c r="E4781" s="15" t="s">
        <v>5753</v>
      </c>
      <c r="F4781" s="16" t="s">
        <v>5587</v>
      </c>
      <c r="G4781" s="17" t="s">
        <v>169</v>
      </c>
      <c r="H4781" s="17">
        <v>52</v>
      </c>
      <c r="I4781" s="18" t="str">
        <f t="shared" si="74"/>
        <v>KranjMeja</v>
      </c>
      <c r="J4781" s="17" t="s">
        <v>2889</v>
      </c>
      <c r="K4781" s="17" t="s">
        <v>4147</v>
      </c>
      <c r="L4781" s="17" t="s">
        <v>5756</v>
      </c>
      <c r="M4781" s="5" t="s">
        <v>5789</v>
      </c>
      <c r="N4781" s="15" t="s">
        <v>5753</v>
      </c>
    </row>
    <row r="4782" spans="5:14" x14ac:dyDescent="0.25">
      <c r="E4782" s="15" t="s">
        <v>5753</v>
      </c>
      <c r="F4782" s="16" t="s">
        <v>5587</v>
      </c>
      <c r="G4782" s="17" t="s">
        <v>169</v>
      </c>
      <c r="H4782" s="17">
        <v>52</v>
      </c>
      <c r="I4782" s="18" t="str">
        <f t="shared" si="74"/>
        <v>KranjMlaka pri Kranju</v>
      </c>
      <c r="J4782" s="17" t="s">
        <v>2984</v>
      </c>
      <c r="K4782" s="17" t="s">
        <v>2951</v>
      </c>
      <c r="L4782" s="17" t="s">
        <v>5756</v>
      </c>
      <c r="M4782" s="5" t="s">
        <v>5789</v>
      </c>
      <c r="N4782" s="15" t="s">
        <v>5753</v>
      </c>
    </row>
    <row r="4783" spans="5:14" x14ac:dyDescent="0.25">
      <c r="E4783" s="15" t="s">
        <v>5753</v>
      </c>
      <c r="F4783" s="16" t="s">
        <v>5587</v>
      </c>
      <c r="G4783" s="17" t="s">
        <v>169</v>
      </c>
      <c r="H4783" s="17">
        <v>52</v>
      </c>
      <c r="I4783" s="18" t="str">
        <f t="shared" si="74"/>
        <v>KranjNemilje</v>
      </c>
      <c r="J4783" s="17" t="s">
        <v>3068</v>
      </c>
      <c r="K4783" s="17" t="s">
        <v>3036</v>
      </c>
      <c r="L4783" s="17" t="s">
        <v>5756</v>
      </c>
      <c r="M4783" s="5" t="s">
        <v>5789</v>
      </c>
      <c r="N4783" s="15" t="s">
        <v>5753</v>
      </c>
    </row>
    <row r="4784" spans="5:14" x14ac:dyDescent="0.25">
      <c r="E4784" s="15" t="s">
        <v>5753</v>
      </c>
      <c r="F4784" s="16" t="s">
        <v>5587</v>
      </c>
      <c r="G4784" s="17" t="s">
        <v>169</v>
      </c>
      <c r="H4784" s="17">
        <v>52</v>
      </c>
      <c r="I4784" s="18" t="str">
        <f t="shared" si="74"/>
        <v>KranjNjivica</v>
      </c>
      <c r="J4784" s="17" t="s">
        <v>3151</v>
      </c>
      <c r="K4784" s="17" t="s">
        <v>4193</v>
      </c>
      <c r="L4784" s="17" t="s">
        <v>5756</v>
      </c>
      <c r="M4784" s="5" t="s">
        <v>5789</v>
      </c>
      <c r="N4784" s="15" t="s">
        <v>5753</v>
      </c>
    </row>
    <row r="4785" spans="5:14" x14ac:dyDescent="0.25">
      <c r="E4785" s="15" t="s">
        <v>5753</v>
      </c>
      <c r="F4785" s="16" t="s">
        <v>5587</v>
      </c>
      <c r="G4785" s="17" t="s">
        <v>169</v>
      </c>
      <c r="H4785" s="17">
        <v>52</v>
      </c>
      <c r="I4785" s="18" t="str">
        <f t="shared" si="74"/>
        <v>KranjOrehovlje</v>
      </c>
      <c r="J4785" s="17" t="s">
        <v>2108</v>
      </c>
      <c r="K4785" s="17" t="s">
        <v>5420</v>
      </c>
      <c r="L4785" s="17" t="s">
        <v>5756</v>
      </c>
      <c r="M4785" s="5" t="s">
        <v>5789</v>
      </c>
      <c r="N4785" s="15" t="s">
        <v>5753</v>
      </c>
    </row>
    <row r="4786" spans="5:14" x14ac:dyDescent="0.25">
      <c r="E4786" s="15" t="s">
        <v>5753</v>
      </c>
      <c r="F4786" s="16" t="s">
        <v>5587</v>
      </c>
      <c r="G4786" s="17" t="s">
        <v>169</v>
      </c>
      <c r="H4786" s="17">
        <v>52</v>
      </c>
      <c r="I4786" s="18" t="str">
        <f t="shared" si="74"/>
        <v>KranjPangršica</v>
      </c>
      <c r="J4786" s="17" t="s">
        <v>3318</v>
      </c>
      <c r="K4786" s="17" t="s">
        <v>4239</v>
      </c>
      <c r="L4786" s="17" t="s">
        <v>5756</v>
      </c>
      <c r="M4786" s="5" t="s">
        <v>5789</v>
      </c>
      <c r="N4786" s="15" t="s">
        <v>5753</v>
      </c>
    </row>
    <row r="4787" spans="5:14" x14ac:dyDescent="0.25">
      <c r="E4787" s="15" t="s">
        <v>5753</v>
      </c>
      <c r="F4787" s="16" t="s">
        <v>5587</v>
      </c>
      <c r="G4787" s="17" t="s">
        <v>169</v>
      </c>
      <c r="H4787" s="17">
        <v>52</v>
      </c>
      <c r="I4787" s="18" t="str">
        <f t="shared" si="74"/>
        <v>KranjPlanica</v>
      </c>
      <c r="J4787" s="17" t="s">
        <v>1543</v>
      </c>
      <c r="K4787" s="17" t="s">
        <v>4278</v>
      </c>
      <c r="L4787" s="17" t="s">
        <v>5756</v>
      </c>
      <c r="M4787" s="5" t="s">
        <v>5789</v>
      </c>
      <c r="N4787" s="15" t="s">
        <v>5753</v>
      </c>
    </row>
    <row r="4788" spans="5:14" x14ac:dyDescent="0.25">
      <c r="E4788" s="15" t="s">
        <v>5753</v>
      </c>
      <c r="F4788" s="16" t="s">
        <v>5587</v>
      </c>
      <c r="G4788" s="17" t="s">
        <v>169</v>
      </c>
      <c r="H4788" s="17">
        <v>52</v>
      </c>
      <c r="I4788" s="18" t="str">
        <f t="shared" si="74"/>
        <v>KranjPodblica</v>
      </c>
      <c r="J4788" s="17" t="s">
        <v>3466</v>
      </c>
      <c r="K4788" s="17" t="s">
        <v>5436</v>
      </c>
      <c r="L4788" s="17" t="s">
        <v>5756</v>
      </c>
      <c r="M4788" s="5" t="s">
        <v>5789</v>
      </c>
      <c r="N4788" s="15" t="s">
        <v>5753</v>
      </c>
    </row>
    <row r="4789" spans="5:14" x14ac:dyDescent="0.25">
      <c r="E4789" s="15" t="s">
        <v>5753</v>
      </c>
      <c r="F4789" s="16" t="s">
        <v>5587</v>
      </c>
      <c r="G4789" s="17" t="s">
        <v>169</v>
      </c>
      <c r="H4789" s="17">
        <v>52</v>
      </c>
      <c r="I4789" s="18" t="str">
        <f t="shared" si="74"/>
        <v>KranjPodreča</v>
      </c>
      <c r="J4789" s="17" t="s">
        <v>3536</v>
      </c>
      <c r="K4789" s="17" t="s">
        <v>4318</v>
      </c>
      <c r="L4789" s="17" t="s">
        <v>5756</v>
      </c>
      <c r="M4789" s="5" t="s">
        <v>5789</v>
      </c>
      <c r="N4789" s="15" t="s">
        <v>5753</v>
      </c>
    </row>
    <row r="4790" spans="5:14" x14ac:dyDescent="0.25">
      <c r="E4790" s="15" t="s">
        <v>5753</v>
      </c>
      <c r="F4790" s="16" t="s">
        <v>5587</v>
      </c>
      <c r="G4790" s="17" t="s">
        <v>169</v>
      </c>
      <c r="H4790" s="17">
        <v>52</v>
      </c>
      <c r="I4790" s="18" t="str">
        <f t="shared" si="74"/>
        <v>KranjPovlje</v>
      </c>
      <c r="J4790" s="17" t="s">
        <v>3602</v>
      </c>
      <c r="K4790" s="17" t="s">
        <v>4355</v>
      </c>
      <c r="L4790" s="17" t="s">
        <v>5756</v>
      </c>
      <c r="M4790" s="5" t="s">
        <v>5789</v>
      </c>
      <c r="N4790" s="15" t="s">
        <v>5753</v>
      </c>
    </row>
    <row r="4791" spans="5:14" x14ac:dyDescent="0.25">
      <c r="E4791" s="15" t="s">
        <v>5753</v>
      </c>
      <c r="F4791" s="16" t="s">
        <v>5587</v>
      </c>
      <c r="G4791" s="17" t="s">
        <v>169</v>
      </c>
      <c r="H4791" s="17">
        <v>52</v>
      </c>
      <c r="I4791" s="18" t="str">
        <f t="shared" si="74"/>
        <v>KranjPraše</v>
      </c>
      <c r="J4791" s="17" t="s">
        <v>3668</v>
      </c>
      <c r="K4791" s="17" t="s">
        <v>4393</v>
      </c>
      <c r="L4791" s="17" t="s">
        <v>5756</v>
      </c>
      <c r="M4791" s="5" t="s">
        <v>5789</v>
      </c>
      <c r="N4791" s="15" t="s">
        <v>5753</v>
      </c>
    </row>
    <row r="4792" spans="5:14" x14ac:dyDescent="0.25">
      <c r="E4792" s="15" t="s">
        <v>5753</v>
      </c>
      <c r="F4792" s="16" t="s">
        <v>5587</v>
      </c>
      <c r="G4792" s="17" t="s">
        <v>169</v>
      </c>
      <c r="H4792" s="17">
        <v>52</v>
      </c>
      <c r="I4792" s="18" t="str">
        <f t="shared" si="74"/>
        <v>KranjPredoslje</v>
      </c>
      <c r="J4792" s="17" t="s">
        <v>3731</v>
      </c>
      <c r="K4792" s="17" t="s">
        <v>5592</v>
      </c>
      <c r="L4792" s="17" t="s">
        <v>5756</v>
      </c>
      <c r="M4792" s="5" t="s">
        <v>5789</v>
      </c>
      <c r="N4792" s="15" t="s">
        <v>5753</v>
      </c>
    </row>
    <row r="4793" spans="5:14" x14ac:dyDescent="0.25">
      <c r="E4793" s="15" t="s">
        <v>5753</v>
      </c>
      <c r="F4793" s="16" t="s">
        <v>5587</v>
      </c>
      <c r="G4793" s="17" t="s">
        <v>169</v>
      </c>
      <c r="H4793" s="17">
        <v>52</v>
      </c>
      <c r="I4793" s="18" t="str">
        <f t="shared" si="74"/>
        <v>KranjPševo</v>
      </c>
      <c r="J4793" s="17" t="s">
        <v>3789</v>
      </c>
      <c r="K4793" s="17" t="s">
        <v>4430</v>
      </c>
      <c r="L4793" s="17" t="s">
        <v>5756</v>
      </c>
      <c r="M4793" s="5" t="s">
        <v>5789</v>
      </c>
      <c r="N4793" s="15" t="s">
        <v>5753</v>
      </c>
    </row>
    <row r="4794" spans="5:14" x14ac:dyDescent="0.25">
      <c r="E4794" s="15" t="s">
        <v>5753</v>
      </c>
      <c r="F4794" s="16" t="s">
        <v>5587</v>
      </c>
      <c r="G4794" s="17" t="s">
        <v>169</v>
      </c>
      <c r="H4794" s="17">
        <v>52</v>
      </c>
      <c r="I4794" s="18" t="str">
        <f t="shared" si="74"/>
        <v>KranjRakovica</v>
      </c>
      <c r="J4794" s="17" t="s">
        <v>3839</v>
      </c>
      <c r="K4794" s="17" t="s">
        <v>5512</v>
      </c>
      <c r="L4794" s="17" t="s">
        <v>5756</v>
      </c>
      <c r="M4794" s="5" t="s">
        <v>5789</v>
      </c>
      <c r="N4794" s="15" t="s">
        <v>5753</v>
      </c>
    </row>
    <row r="4795" spans="5:14" x14ac:dyDescent="0.25">
      <c r="E4795" s="15" t="s">
        <v>5753</v>
      </c>
      <c r="F4795" s="16" t="s">
        <v>5587</v>
      </c>
      <c r="G4795" s="17" t="s">
        <v>169</v>
      </c>
      <c r="H4795" s="17">
        <v>52</v>
      </c>
      <c r="I4795" s="18" t="str">
        <f t="shared" si="74"/>
        <v>KranjSpodnja Besnica</v>
      </c>
      <c r="J4795" s="17" t="s">
        <v>3889</v>
      </c>
      <c r="K4795" s="17" t="s">
        <v>4462</v>
      </c>
      <c r="L4795" s="17" t="s">
        <v>5756</v>
      </c>
      <c r="M4795" s="5" t="s">
        <v>5789</v>
      </c>
      <c r="N4795" s="15" t="s">
        <v>5753</v>
      </c>
    </row>
    <row r="4796" spans="5:14" x14ac:dyDescent="0.25">
      <c r="E4796" s="15" t="s">
        <v>5753</v>
      </c>
      <c r="F4796" s="16" t="s">
        <v>5587</v>
      </c>
      <c r="G4796" s="17" t="s">
        <v>169</v>
      </c>
      <c r="H4796" s="17">
        <v>52</v>
      </c>
      <c r="I4796" s="18" t="str">
        <f t="shared" si="74"/>
        <v>KranjSpodnje Bitnje</v>
      </c>
      <c r="J4796" s="17" t="s">
        <v>3937</v>
      </c>
      <c r="K4796" s="17" t="s">
        <v>5516</v>
      </c>
      <c r="L4796" s="17" t="s">
        <v>5756</v>
      </c>
      <c r="M4796" s="5" t="s">
        <v>5789</v>
      </c>
      <c r="N4796" s="15" t="s">
        <v>5753</v>
      </c>
    </row>
    <row r="4797" spans="5:14" x14ac:dyDescent="0.25">
      <c r="E4797" s="15" t="s">
        <v>5753</v>
      </c>
      <c r="F4797" s="16" t="s">
        <v>5587</v>
      </c>
      <c r="G4797" s="17" t="s">
        <v>169</v>
      </c>
      <c r="H4797" s="17">
        <v>52</v>
      </c>
      <c r="I4797" s="18" t="str">
        <f t="shared" si="74"/>
        <v>KranjSrakovlje</v>
      </c>
      <c r="J4797" s="17" t="s">
        <v>3983</v>
      </c>
      <c r="K4797" s="17" t="s">
        <v>4495</v>
      </c>
      <c r="L4797" s="17" t="s">
        <v>5756</v>
      </c>
      <c r="M4797" s="5" t="s">
        <v>5789</v>
      </c>
      <c r="N4797" s="15" t="s">
        <v>5753</v>
      </c>
    </row>
    <row r="4798" spans="5:14" x14ac:dyDescent="0.25">
      <c r="E4798" s="15" t="s">
        <v>5753</v>
      </c>
      <c r="F4798" s="16" t="s">
        <v>5587</v>
      </c>
      <c r="G4798" s="17" t="s">
        <v>169</v>
      </c>
      <c r="H4798" s="17">
        <v>52</v>
      </c>
      <c r="I4798" s="18" t="str">
        <f t="shared" si="74"/>
        <v>KranjSrednja vas - Goriče</v>
      </c>
      <c r="J4798" s="17" t="s">
        <v>4029</v>
      </c>
      <c r="K4798" s="17" t="s">
        <v>4529</v>
      </c>
      <c r="L4798" s="17" t="s">
        <v>5756</v>
      </c>
      <c r="M4798" s="5" t="s">
        <v>5789</v>
      </c>
      <c r="N4798" s="15" t="s">
        <v>5753</v>
      </c>
    </row>
    <row r="4799" spans="5:14" x14ac:dyDescent="0.25">
      <c r="E4799" s="15" t="s">
        <v>5753</v>
      </c>
      <c r="F4799" s="16" t="s">
        <v>5587</v>
      </c>
      <c r="G4799" s="17" t="s">
        <v>169</v>
      </c>
      <c r="H4799" s="17">
        <v>52</v>
      </c>
      <c r="I4799" s="18" t="str">
        <f t="shared" si="74"/>
        <v>KranjSrednje Bitnje</v>
      </c>
      <c r="J4799" s="17" t="s">
        <v>4074</v>
      </c>
      <c r="K4799" s="17" t="s">
        <v>4562</v>
      </c>
      <c r="L4799" s="17" t="s">
        <v>5756</v>
      </c>
      <c r="M4799" s="5" t="s">
        <v>5789</v>
      </c>
      <c r="N4799" s="15" t="s">
        <v>5753</v>
      </c>
    </row>
    <row r="4800" spans="5:14" x14ac:dyDescent="0.25">
      <c r="E4800" s="15" t="s">
        <v>5753</v>
      </c>
      <c r="F4800" s="16" t="s">
        <v>5587</v>
      </c>
      <c r="G4800" s="17" t="s">
        <v>169</v>
      </c>
      <c r="H4800" s="17">
        <v>52</v>
      </c>
      <c r="I4800" s="18" t="str">
        <f t="shared" si="74"/>
        <v>KranjSuha pri Predosljah</v>
      </c>
      <c r="J4800" s="17" t="s">
        <v>4118</v>
      </c>
      <c r="K4800" s="17" t="s">
        <v>4592</v>
      </c>
      <c r="L4800" s="17" t="s">
        <v>5756</v>
      </c>
      <c r="M4800" s="5" t="s">
        <v>5789</v>
      </c>
      <c r="N4800" s="15" t="s">
        <v>5753</v>
      </c>
    </row>
    <row r="4801" spans="5:14" x14ac:dyDescent="0.25">
      <c r="E4801" s="15" t="s">
        <v>5753</v>
      </c>
      <c r="F4801" s="16" t="s">
        <v>5587</v>
      </c>
      <c r="G4801" s="17" t="s">
        <v>169</v>
      </c>
      <c r="H4801" s="17">
        <v>52</v>
      </c>
      <c r="I4801" s="18" t="str">
        <f t="shared" si="74"/>
        <v>KranjSveti Jošt nad Kranjem</v>
      </c>
      <c r="J4801" s="17" t="s">
        <v>4163</v>
      </c>
      <c r="K4801" s="17" t="s">
        <v>5526</v>
      </c>
      <c r="L4801" s="17" t="s">
        <v>5756</v>
      </c>
      <c r="M4801" s="5" t="s">
        <v>5789</v>
      </c>
      <c r="N4801" s="15" t="s">
        <v>5753</v>
      </c>
    </row>
    <row r="4802" spans="5:14" x14ac:dyDescent="0.25">
      <c r="E4802" s="15" t="s">
        <v>5753</v>
      </c>
      <c r="F4802" s="16" t="s">
        <v>5587</v>
      </c>
      <c r="G4802" s="17" t="s">
        <v>169</v>
      </c>
      <c r="H4802" s="17">
        <v>52</v>
      </c>
      <c r="I4802" s="18" t="str">
        <f t="shared" ref="I4802:I4865" si="75">CONCATENATE(G4802,J4802)</f>
        <v>KranjŠutna</v>
      </c>
      <c r="J4802" s="17" t="s">
        <v>4208</v>
      </c>
      <c r="K4802" s="17" t="s">
        <v>4622</v>
      </c>
      <c r="L4802" s="17" t="s">
        <v>5756</v>
      </c>
      <c r="M4802" s="5" t="s">
        <v>5789</v>
      </c>
      <c r="N4802" s="15" t="s">
        <v>5753</v>
      </c>
    </row>
    <row r="4803" spans="5:14" x14ac:dyDescent="0.25">
      <c r="E4803" s="15" t="s">
        <v>5753</v>
      </c>
      <c r="F4803" s="16" t="s">
        <v>5587</v>
      </c>
      <c r="G4803" s="17" t="s">
        <v>169</v>
      </c>
      <c r="H4803" s="17">
        <v>52</v>
      </c>
      <c r="I4803" s="18" t="str">
        <f t="shared" si="75"/>
        <v>KranjTatinec</v>
      </c>
      <c r="J4803" s="17" t="s">
        <v>4252</v>
      </c>
      <c r="K4803" s="17" t="s">
        <v>5532</v>
      </c>
      <c r="L4803" s="17" t="s">
        <v>5756</v>
      </c>
      <c r="M4803" s="5" t="s">
        <v>5789</v>
      </c>
      <c r="N4803" s="15" t="s">
        <v>5753</v>
      </c>
    </row>
    <row r="4804" spans="5:14" x14ac:dyDescent="0.25">
      <c r="E4804" s="15" t="s">
        <v>5753</v>
      </c>
      <c r="F4804" s="16" t="s">
        <v>5587</v>
      </c>
      <c r="G4804" s="17" t="s">
        <v>169</v>
      </c>
      <c r="H4804" s="17">
        <v>52</v>
      </c>
      <c r="I4804" s="18" t="str">
        <f t="shared" si="75"/>
        <v>KranjTenetiše</v>
      </c>
      <c r="J4804" s="17" t="s">
        <v>4292</v>
      </c>
      <c r="K4804" s="17" t="s">
        <v>4649</v>
      </c>
      <c r="L4804" s="17" t="s">
        <v>5756</v>
      </c>
      <c r="M4804" s="5" t="s">
        <v>5789</v>
      </c>
      <c r="N4804" s="15" t="s">
        <v>5753</v>
      </c>
    </row>
    <row r="4805" spans="5:14" x14ac:dyDescent="0.25">
      <c r="E4805" s="15" t="s">
        <v>5753</v>
      </c>
      <c r="F4805" s="16" t="s">
        <v>5587</v>
      </c>
      <c r="G4805" s="17" t="s">
        <v>169</v>
      </c>
      <c r="H4805" s="17">
        <v>52</v>
      </c>
      <c r="I4805" s="18" t="str">
        <f t="shared" si="75"/>
        <v>KranjTrstenik</v>
      </c>
      <c r="J4805" s="17" t="s">
        <v>2310</v>
      </c>
      <c r="K4805" s="17" t="s">
        <v>4678</v>
      </c>
      <c r="L4805" s="17" t="s">
        <v>5756</v>
      </c>
      <c r="M4805" s="5" t="s">
        <v>5789</v>
      </c>
      <c r="N4805" s="15" t="s">
        <v>5753</v>
      </c>
    </row>
    <row r="4806" spans="5:14" x14ac:dyDescent="0.25">
      <c r="E4806" s="15" t="s">
        <v>5753</v>
      </c>
      <c r="F4806" s="16" t="s">
        <v>5587</v>
      </c>
      <c r="G4806" s="17" t="s">
        <v>169</v>
      </c>
      <c r="H4806" s="17">
        <v>52</v>
      </c>
      <c r="I4806" s="18" t="str">
        <f t="shared" si="75"/>
        <v>KranjZabukovje</v>
      </c>
      <c r="J4806" s="17" t="s">
        <v>3269</v>
      </c>
      <c r="K4806" s="17" t="s">
        <v>4705</v>
      </c>
      <c r="L4806" s="17" t="s">
        <v>5756</v>
      </c>
      <c r="M4806" s="5" t="s">
        <v>5789</v>
      </c>
      <c r="N4806" s="15" t="s">
        <v>5753</v>
      </c>
    </row>
    <row r="4807" spans="5:14" x14ac:dyDescent="0.25">
      <c r="E4807" s="15" t="s">
        <v>5753</v>
      </c>
      <c r="F4807" s="16" t="s">
        <v>5587</v>
      </c>
      <c r="G4807" s="17" t="s">
        <v>169</v>
      </c>
      <c r="H4807" s="17">
        <v>52</v>
      </c>
      <c r="I4807" s="18" t="str">
        <f t="shared" si="75"/>
        <v>KranjZalog</v>
      </c>
      <c r="J4807" s="17" t="s">
        <v>2144</v>
      </c>
      <c r="K4807" s="17" t="s">
        <v>5540</v>
      </c>
      <c r="L4807" s="17" t="s">
        <v>5756</v>
      </c>
      <c r="M4807" s="5" t="s">
        <v>5789</v>
      </c>
      <c r="N4807" s="15" t="s">
        <v>5753</v>
      </c>
    </row>
    <row r="4808" spans="5:14" x14ac:dyDescent="0.25">
      <c r="E4808" s="15" t="s">
        <v>5753</v>
      </c>
      <c r="F4808" s="16" t="s">
        <v>5587</v>
      </c>
      <c r="G4808" s="17" t="s">
        <v>169</v>
      </c>
      <c r="H4808" s="17">
        <v>52</v>
      </c>
      <c r="I4808" s="18" t="str">
        <f t="shared" si="75"/>
        <v>KranjZgornja Besnica</v>
      </c>
      <c r="J4808" s="17" t="s">
        <v>4122</v>
      </c>
      <c r="K4808" s="17" t="s">
        <v>5544</v>
      </c>
      <c r="L4808" s="17" t="s">
        <v>5756</v>
      </c>
      <c r="M4808" s="5" t="s">
        <v>5789</v>
      </c>
      <c r="N4808" s="15" t="s">
        <v>5753</v>
      </c>
    </row>
    <row r="4809" spans="5:14" x14ac:dyDescent="0.25">
      <c r="E4809" s="15" t="s">
        <v>5753</v>
      </c>
      <c r="F4809" s="16" t="s">
        <v>5587</v>
      </c>
      <c r="G4809" s="17" t="s">
        <v>169</v>
      </c>
      <c r="H4809" s="17">
        <v>52</v>
      </c>
      <c r="I4809" s="18" t="str">
        <f t="shared" si="75"/>
        <v>KranjZgornje Bitnje</v>
      </c>
      <c r="J4809" s="17" t="s">
        <v>4473</v>
      </c>
      <c r="K4809" s="17" t="s">
        <v>5548</v>
      </c>
      <c r="L4809" s="17" t="s">
        <v>5756</v>
      </c>
      <c r="M4809" s="5" t="s">
        <v>5789</v>
      </c>
      <c r="N4809" s="15" t="s">
        <v>5753</v>
      </c>
    </row>
    <row r="4810" spans="5:14" x14ac:dyDescent="0.25">
      <c r="E4810" s="15" t="s">
        <v>5753</v>
      </c>
      <c r="F4810" s="16" t="s">
        <v>5587</v>
      </c>
      <c r="G4810" s="17" t="s">
        <v>169</v>
      </c>
      <c r="H4810" s="17">
        <v>52</v>
      </c>
      <c r="I4810" s="18" t="str">
        <f t="shared" si="75"/>
        <v>KranjŽablje</v>
      </c>
      <c r="J4810" s="17" t="s">
        <v>4505</v>
      </c>
      <c r="K4810" s="17" t="s">
        <v>4734</v>
      </c>
      <c r="L4810" s="17" t="s">
        <v>5756</v>
      </c>
      <c r="M4810" s="5" t="s">
        <v>5789</v>
      </c>
      <c r="N4810" s="15" t="s">
        <v>5753</v>
      </c>
    </row>
    <row r="4811" spans="5:14" x14ac:dyDescent="0.25">
      <c r="E4811" s="15" t="s">
        <v>5753</v>
      </c>
      <c r="F4811" s="16" t="s">
        <v>5587</v>
      </c>
      <c r="G4811" s="17" t="s">
        <v>169</v>
      </c>
      <c r="H4811" s="17">
        <v>52</v>
      </c>
      <c r="I4811" s="18" t="str">
        <f t="shared" si="75"/>
        <v>KranjŽabnica</v>
      </c>
      <c r="J4811" s="17" t="s">
        <v>2656</v>
      </c>
      <c r="K4811" s="17" t="s">
        <v>4760</v>
      </c>
      <c r="L4811" s="17" t="s">
        <v>5756</v>
      </c>
      <c r="M4811" s="5" t="s">
        <v>5789</v>
      </c>
      <c r="N4811" s="15" t="s">
        <v>5753</v>
      </c>
    </row>
    <row r="4812" spans="5:14" x14ac:dyDescent="0.25">
      <c r="E4812" s="15" t="s">
        <v>5753</v>
      </c>
      <c r="F4812" s="16" t="s">
        <v>5587</v>
      </c>
      <c r="G4812" s="17" t="s">
        <v>169</v>
      </c>
      <c r="H4812" s="17">
        <v>52</v>
      </c>
      <c r="I4812" s="18" t="str">
        <f t="shared" si="75"/>
        <v>KranjHrastje</v>
      </c>
      <c r="J4812" s="17" t="s">
        <v>1354</v>
      </c>
      <c r="K4812" s="17" t="s">
        <v>5554</v>
      </c>
      <c r="L4812" s="17" t="s">
        <v>5756</v>
      </c>
      <c r="M4812" s="5" t="s">
        <v>5789</v>
      </c>
      <c r="N4812" s="15" t="s">
        <v>5753</v>
      </c>
    </row>
    <row r="4813" spans="5:14" x14ac:dyDescent="0.25">
      <c r="E4813" s="15" t="s">
        <v>5753</v>
      </c>
      <c r="F4813" s="16" t="s">
        <v>5587</v>
      </c>
      <c r="G4813" s="17" t="s">
        <v>334</v>
      </c>
      <c r="H4813" s="17">
        <v>53</v>
      </c>
      <c r="I4813" s="18" t="str">
        <f t="shared" si="75"/>
        <v>Kranjska GoraBelca</v>
      </c>
      <c r="J4813" s="17" t="s">
        <v>435</v>
      </c>
      <c r="K4813" s="17" t="s">
        <v>377</v>
      </c>
      <c r="L4813" s="17" t="s">
        <v>5756</v>
      </c>
      <c r="M4813" s="5" t="s">
        <v>5789</v>
      </c>
      <c r="N4813" s="15" t="s">
        <v>5753</v>
      </c>
    </row>
    <row r="4814" spans="5:14" x14ac:dyDescent="0.25">
      <c r="E4814" s="15" t="s">
        <v>5753</v>
      </c>
      <c r="F4814" s="16" t="s">
        <v>5587</v>
      </c>
      <c r="G4814" s="17" t="s">
        <v>334</v>
      </c>
      <c r="H4814" s="17">
        <v>53</v>
      </c>
      <c r="I4814" s="18" t="str">
        <f t="shared" si="75"/>
        <v>Kranjska GoraDovje</v>
      </c>
      <c r="J4814" s="17" t="s">
        <v>627</v>
      </c>
      <c r="K4814" s="17" t="s">
        <v>566</v>
      </c>
      <c r="L4814" s="17" t="s">
        <v>5756</v>
      </c>
      <c r="M4814" s="5" t="s">
        <v>5789</v>
      </c>
      <c r="N4814" s="15" t="s">
        <v>5753</v>
      </c>
    </row>
    <row r="4815" spans="5:14" x14ac:dyDescent="0.25">
      <c r="E4815" s="15" t="s">
        <v>5753</v>
      </c>
      <c r="F4815" s="16" t="s">
        <v>5587</v>
      </c>
      <c r="G4815" s="17" t="s">
        <v>334</v>
      </c>
      <c r="H4815" s="17">
        <v>53</v>
      </c>
      <c r="I4815" s="18" t="str">
        <f t="shared" si="75"/>
        <v>Kranjska GoraGozd Martuljek</v>
      </c>
      <c r="J4815" s="17" t="s">
        <v>812</v>
      </c>
      <c r="K4815" s="17" t="s">
        <v>753</v>
      </c>
      <c r="L4815" s="17" t="s">
        <v>5756</v>
      </c>
      <c r="M4815" s="5" t="s">
        <v>5789</v>
      </c>
      <c r="N4815" s="15" t="s">
        <v>5753</v>
      </c>
    </row>
    <row r="4816" spans="5:14" x14ac:dyDescent="0.25">
      <c r="E4816" s="15" t="s">
        <v>5753</v>
      </c>
      <c r="F4816" s="16" t="s">
        <v>5587</v>
      </c>
      <c r="G4816" s="17" t="s">
        <v>334</v>
      </c>
      <c r="H4816" s="17">
        <v>53</v>
      </c>
      <c r="I4816" s="18" t="str">
        <f t="shared" si="75"/>
        <v>Kranjska GoraKranjska Gora</v>
      </c>
      <c r="J4816" s="17" t="s">
        <v>334</v>
      </c>
      <c r="K4816" s="17" t="s">
        <v>929</v>
      </c>
      <c r="L4816" s="17" t="s">
        <v>5756</v>
      </c>
      <c r="M4816" s="5" t="s">
        <v>5789</v>
      </c>
      <c r="N4816" s="15" t="s">
        <v>5753</v>
      </c>
    </row>
    <row r="4817" spans="5:14" x14ac:dyDescent="0.25">
      <c r="E4817" s="15" t="s">
        <v>5753</v>
      </c>
      <c r="F4817" s="16" t="s">
        <v>5587</v>
      </c>
      <c r="G4817" s="17" t="s">
        <v>334</v>
      </c>
      <c r="H4817" s="17">
        <v>53</v>
      </c>
      <c r="I4817" s="18" t="str">
        <f t="shared" si="75"/>
        <v>Kranjska GoraLog</v>
      </c>
      <c r="J4817" s="17" t="s">
        <v>1052</v>
      </c>
      <c r="K4817" s="17" t="s">
        <v>1109</v>
      </c>
      <c r="L4817" s="17" t="s">
        <v>5756</v>
      </c>
      <c r="M4817" s="5" t="s">
        <v>5789</v>
      </c>
      <c r="N4817" s="15" t="s">
        <v>5753</v>
      </c>
    </row>
    <row r="4818" spans="5:14" x14ac:dyDescent="0.25">
      <c r="E4818" s="15" t="s">
        <v>5753</v>
      </c>
      <c r="F4818" s="16" t="s">
        <v>5587</v>
      </c>
      <c r="G4818" s="17" t="s">
        <v>334</v>
      </c>
      <c r="H4818" s="17">
        <v>53</v>
      </c>
      <c r="I4818" s="18" t="str">
        <f t="shared" si="75"/>
        <v>Kranjska GoraMojstrana</v>
      </c>
      <c r="J4818" s="17" t="s">
        <v>1335</v>
      </c>
      <c r="K4818" s="17" t="s">
        <v>1275</v>
      </c>
      <c r="L4818" s="17" t="s">
        <v>5756</v>
      </c>
      <c r="M4818" s="5" t="s">
        <v>5789</v>
      </c>
      <c r="N4818" s="15" t="s">
        <v>5753</v>
      </c>
    </row>
    <row r="4819" spans="5:14" x14ac:dyDescent="0.25">
      <c r="E4819" s="15" t="s">
        <v>5753</v>
      </c>
      <c r="F4819" s="16" t="s">
        <v>5587</v>
      </c>
      <c r="G4819" s="17" t="s">
        <v>334</v>
      </c>
      <c r="H4819" s="17">
        <v>53</v>
      </c>
      <c r="I4819" s="18" t="str">
        <f t="shared" si="75"/>
        <v>Kranjska GoraPodkoren</v>
      </c>
      <c r="J4819" s="17" t="s">
        <v>1497</v>
      </c>
      <c r="K4819" s="17" t="s">
        <v>1441</v>
      </c>
      <c r="L4819" s="17" t="s">
        <v>5756</v>
      </c>
      <c r="M4819" s="5" t="s">
        <v>5789</v>
      </c>
      <c r="N4819" s="15" t="s">
        <v>5753</v>
      </c>
    </row>
    <row r="4820" spans="5:14" x14ac:dyDescent="0.25">
      <c r="E4820" s="15" t="s">
        <v>5753</v>
      </c>
      <c r="F4820" s="16" t="s">
        <v>5587</v>
      </c>
      <c r="G4820" s="17" t="s">
        <v>334</v>
      </c>
      <c r="H4820" s="17">
        <v>53</v>
      </c>
      <c r="I4820" s="18" t="str">
        <f t="shared" si="75"/>
        <v>Kranjska GoraRateče</v>
      </c>
      <c r="J4820" s="17" t="s">
        <v>1657</v>
      </c>
      <c r="K4820" s="17" t="s">
        <v>1599</v>
      </c>
      <c r="L4820" s="17" t="s">
        <v>5756</v>
      </c>
      <c r="M4820" s="5" t="s">
        <v>5789</v>
      </c>
      <c r="N4820" s="15" t="s">
        <v>5753</v>
      </c>
    </row>
    <row r="4821" spans="5:14" x14ac:dyDescent="0.25">
      <c r="E4821" s="15" t="s">
        <v>5753</v>
      </c>
      <c r="F4821" s="16" t="s">
        <v>5587</v>
      </c>
      <c r="G4821" s="17" t="s">
        <v>334</v>
      </c>
      <c r="H4821" s="17">
        <v>53</v>
      </c>
      <c r="I4821" s="18" t="str">
        <f t="shared" si="75"/>
        <v>Kranjska GoraSrednji Vrh</v>
      </c>
      <c r="J4821" s="17" t="s">
        <v>1807</v>
      </c>
      <c r="K4821" s="17" t="s">
        <v>2174</v>
      </c>
      <c r="L4821" s="17" t="s">
        <v>5756</v>
      </c>
      <c r="M4821" s="5" t="s">
        <v>5789</v>
      </c>
      <c r="N4821" s="15" t="s">
        <v>5753</v>
      </c>
    </row>
    <row r="4822" spans="5:14" x14ac:dyDescent="0.25">
      <c r="E4822" s="15" t="s">
        <v>5753</v>
      </c>
      <c r="F4822" s="16" t="s">
        <v>5587</v>
      </c>
      <c r="G4822" s="17" t="s">
        <v>334</v>
      </c>
      <c r="H4822" s="17">
        <v>53</v>
      </c>
      <c r="I4822" s="18" t="str">
        <f t="shared" si="75"/>
        <v>Kranjska GoraZgornja Radovna</v>
      </c>
      <c r="J4822" s="17" t="s">
        <v>1948</v>
      </c>
      <c r="K4822" s="17" t="s">
        <v>3869</v>
      </c>
      <c r="L4822" s="17" t="s">
        <v>5756</v>
      </c>
      <c r="M4822" s="5" t="s">
        <v>5789</v>
      </c>
      <c r="N4822" s="15" t="s">
        <v>5753</v>
      </c>
    </row>
    <row r="4823" spans="5:14" x14ac:dyDescent="0.25">
      <c r="E4823" s="15" t="s">
        <v>5753</v>
      </c>
      <c r="F4823" s="16" t="s">
        <v>5587</v>
      </c>
      <c r="G4823" s="17" t="s">
        <v>208</v>
      </c>
      <c r="H4823" s="17">
        <v>82</v>
      </c>
      <c r="I4823" s="18" t="str">
        <f t="shared" si="75"/>
        <v>NakloBistrica</v>
      </c>
      <c r="J4823" s="17" t="s">
        <v>433</v>
      </c>
      <c r="K4823" s="17" t="s">
        <v>377</v>
      </c>
      <c r="L4823" s="17" t="s">
        <v>5756</v>
      </c>
      <c r="M4823" s="5" t="s">
        <v>5789</v>
      </c>
      <c r="N4823" s="15" t="s">
        <v>5753</v>
      </c>
    </row>
    <row r="4824" spans="5:14" x14ac:dyDescent="0.25">
      <c r="E4824" s="15" t="s">
        <v>5753</v>
      </c>
      <c r="F4824" s="16" t="s">
        <v>5587</v>
      </c>
      <c r="G4824" s="17" t="s">
        <v>208</v>
      </c>
      <c r="H4824" s="17">
        <v>82</v>
      </c>
      <c r="I4824" s="18" t="str">
        <f t="shared" si="75"/>
        <v>NakloCegelnica</v>
      </c>
      <c r="J4824" s="17" t="s">
        <v>662</v>
      </c>
      <c r="K4824" s="17" t="s">
        <v>566</v>
      </c>
      <c r="L4824" s="17" t="s">
        <v>5756</v>
      </c>
      <c r="M4824" s="5" t="s">
        <v>5789</v>
      </c>
      <c r="N4824" s="15" t="s">
        <v>5753</v>
      </c>
    </row>
    <row r="4825" spans="5:14" x14ac:dyDescent="0.25">
      <c r="E4825" s="15" t="s">
        <v>5753</v>
      </c>
      <c r="F4825" s="16" t="s">
        <v>5587</v>
      </c>
      <c r="G4825" s="17" t="s">
        <v>208</v>
      </c>
      <c r="H4825" s="17">
        <v>82</v>
      </c>
      <c r="I4825" s="18" t="str">
        <f t="shared" si="75"/>
        <v>NakloGobovce</v>
      </c>
      <c r="J4825" s="17" t="s">
        <v>840</v>
      </c>
      <c r="K4825" s="17" t="s">
        <v>753</v>
      </c>
      <c r="L4825" s="17" t="s">
        <v>5756</v>
      </c>
      <c r="M4825" s="5" t="s">
        <v>5789</v>
      </c>
      <c r="N4825" s="15" t="s">
        <v>5753</v>
      </c>
    </row>
    <row r="4826" spans="5:14" x14ac:dyDescent="0.25">
      <c r="E4826" s="15" t="s">
        <v>5753</v>
      </c>
      <c r="F4826" s="16" t="s">
        <v>5587</v>
      </c>
      <c r="G4826" s="17" t="s">
        <v>208</v>
      </c>
      <c r="H4826" s="17">
        <v>82</v>
      </c>
      <c r="I4826" s="18" t="str">
        <f t="shared" si="75"/>
        <v>NakloMalo Naklo</v>
      </c>
      <c r="J4826" s="17" t="s">
        <v>1023</v>
      </c>
      <c r="K4826" s="17" t="s">
        <v>929</v>
      </c>
      <c r="L4826" s="17" t="s">
        <v>5756</v>
      </c>
      <c r="M4826" s="5" t="s">
        <v>5789</v>
      </c>
      <c r="N4826" s="15" t="s">
        <v>5753</v>
      </c>
    </row>
    <row r="4827" spans="5:14" x14ac:dyDescent="0.25">
      <c r="E4827" s="15" t="s">
        <v>5753</v>
      </c>
      <c r="F4827" s="16" t="s">
        <v>5587</v>
      </c>
      <c r="G4827" s="17" t="s">
        <v>208</v>
      </c>
      <c r="H4827" s="17">
        <v>82</v>
      </c>
      <c r="I4827" s="18" t="str">
        <f t="shared" si="75"/>
        <v>NakloNaklo</v>
      </c>
      <c r="J4827" s="17" t="s">
        <v>208</v>
      </c>
      <c r="K4827" s="17" t="s">
        <v>1109</v>
      </c>
      <c r="L4827" s="17" t="s">
        <v>5756</v>
      </c>
      <c r="M4827" s="5" t="s">
        <v>5789</v>
      </c>
      <c r="N4827" s="15" t="s">
        <v>5753</v>
      </c>
    </row>
    <row r="4828" spans="5:14" x14ac:dyDescent="0.25">
      <c r="E4828" s="15" t="s">
        <v>5753</v>
      </c>
      <c r="F4828" s="16" t="s">
        <v>5587</v>
      </c>
      <c r="G4828" s="17" t="s">
        <v>208</v>
      </c>
      <c r="H4828" s="17">
        <v>82</v>
      </c>
      <c r="I4828" s="18" t="str">
        <f t="shared" si="75"/>
        <v>NakloOkroglo</v>
      </c>
      <c r="J4828" s="17" t="s">
        <v>1366</v>
      </c>
      <c r="K4828" s="17" t="s">
        <v>1275</v>
      </c>
      <c r="L4828" s="17" t="s">
        <v>5756</v>
      </c>
      <c r="M4828" s="5" t="s">
        <v>5789</v>
      </c>
      <c r="N4828" s="15" t="s">
        <v>5753</v>
      </c>
    </row>
    <row r="4829" spans="5:14" x14ac:dyDescent="0.25">
      <c r="E4829" s="15" t="s">
        <v>5753</v>
      </c>
      <c r="F4829" s="16" t="s">
        <v>5587</v>
      </c>
      <c r="G4829" s="17" t="s">
        <v>208</v>
      </c>
      <c r="H4829" s="17">
        <v>82</v>
      </c>
      <c r="I4829" s="18" t="str">
        <f t="shared" si="75"/>
        <v>NakloPodbrezje</v>
      </c>
      <c r="J4829" s="17" t="s">
        <v>1527</v>
      </c>
      <c r="K4829" s="17" t="s">
        <v>1441</v>
      </c>
      <c r="L4829" s="17" t="s">
        <v>5756</v>
      </c>
      <c r="M4829" s="5" t="s">
        <v>5789</v>
      </c>
      <c r="N4829" s="15" t="s">
        <v>5753</v>
      </c>
    </row>
    <row r="4830" spans="5:14" x14ac:dyDescent="0.25">
      <c r="E4830" s="15" t="s">
        <v>5753</v>
      </c>
      <c r="F4830" s="16" t="s">
        <v>5587</v>
      </c>
      <c r="G4830" s="17" t="s">
        <v>208</v>
      </c>
      <c r="H4830" s="17">
        <v>82</v>
      </c>
      <c r="I4830" s="18" t="str">
        <f t="shared" si="75"/>
        <v>NakloPolica</v>
      </c>
      <c r="J4830" s="17" t="s">
        <v>1683</v>
      </c>
      <c r="K4830" s="17" t="s">
        <v>1599</v>
      </c>
      <c r="L4830" s="17" t="s">
        <v>5756</v>
      </c>
      <c r="M4830" s="5" t="s">
        <v>5789</v>
      </c>
      <c r="N4830" s="15" t="s">
        <v>5753</v>
      </c>
    </row>
    <row r="4831" spans="5:14" x14ac:dyDescent="0.25">
      <c r="E4831" s="15" t="s">
        <v>5753</v>
      </c>
      <c r="F4831" s="16" t="s">
        <v>5587</v>
      </c>
      <c r="G4831" s="17" t="s">
        <v>208</v>
      </c>
      <c r="H4831" s="17">
        <v>82</v>
      </c>
      <c r="I4831" s="18" t="str">
        <f t="shared" si="75"/>
        <v>NakloSpodnje Duplje</v>
      </c>
      <c r="J4831" s="17" t="s">
        <v>1832</v>
      </c>
      <c r="K4831" s="17" t="s">
        <v>2174</v>
      </c>
      <c r="L4831" s="17" t="s">
        <v>5756</v>
      </c>
      <c r="M4831" s="5" t="s">
        <v>5789</v>
      </c>
      <c r="N4831" s="15" t="s">
        <v>5753</v>
      </c>
    </row>
    <row r="4832" spans="5:14" x14ac:dyDescent="0.25">
      <c r="E4832" s="15" t="s">
        <v>5753</v>
      </c>
      <c r="F4832" s="16" t="s">
        <v>5587</v>
      </c>
      <c r="G4832" s="17" t="s">
        <v>208</v>
      </c>
      <c r="H4832" s="17">
        <v>82</v>
      </c>
      <c r="I4832" s="18" t="str">
        <f t="shared" si="75"/>
        <v>NakloStrahinj</v>
      </c>
      <c r="J4832" s="17" t="s">
        <v>1972</v>
      </c>
      <c r="K4832" s="17" t="s">
        <v>3869</v>
      </c>
      <c r="L4832" s="17" t="s">
        <v>5756</v>
      </c>
      <c r="M4832" s="5" t="s">
        <v>5789</v>
      </c>
      <c r="N4832" s="15" t="s">
        <v>5753</v>
      </c>
    </row>
    <row r="4833" spans="5:14" x14ac:dyDescent="0.25">
      <c r="E4833" s="15" t="s">
        <v>5753</v>
      </c>
      <c r="F4833" s="16" t="s">
        <v>5587</v>
      </c>
      <c r="G4833" s="17" t="s">
        <v>208</v>
      </c>
      <c r="H4833" s="17">
        <v>82</v>
      </c>
      <c r="I4833" s="18" t="str">
        <f t="shared" si="75"/>
        <v>NakloZadraga</v>
      </c>
      <c r="J4833" s="17" t="s">
        <v>2113</v>
      </c>
      <c r="K4833" s="17" t="s">
        <v>2306</v>
      </c>
      <c r="L4833" s="17" t="s">
        <v>5756</v>
      </c>
      <c r="M4833" s="5" t="s">
        <v>5789</v>
      </c>
      <c r="N4833" s="15" t="s">
        <v>5753</v>
      </c>
    </row>
    <row r="4834" spans="5:14" x14ac:dyDescent="0.25">
      <c r="E4834" s="15" t="s">
        <v>5753</v>
      </c>
      <c r="F4834" s="16" t="s">
        <v>5587</v>
      </c>
      <c r="G4834" s="17" t="s">
        <v>208</v>
      </c>
      <c r="H4834" s="17">
        <v>82</v>
      </c>
      <c r="I4834" s="18" t="str">
        <f t="shared" si="75"/>
        <v>NakloZgornje Duplje</v>
      </c>
      <c r="J4834" s="17" t="s">
        <v>2243</v>
      </c>
      <c r="K4834" s="17" t="s">
        <v>2429</v>
      </c>
      <c r="L4834" s="17" t="s">
        <v>5756</v>
      </c>
      <c r="M4834" s="5" t="s">
        <v>5789</v>
      </c>
      <c r="N4834" s="15" t="s">
        <v>5753</v>
      </c>
    </row>
    <row r="4835" spans="5:14" x14ac:dyDescent="0.25">
      <c r="E4835" s="15" t="s">
        <v>5753</v>
      </c>
      <c r="F4835" s="16" t="s">
        <v>5587</v>
      </c>
      <c r="G4835" s="17" t="s">
        <v>208</v>
      </c>
      <c r="H4835" s="17">
        <v>82</v>
      </c>
      <c r="I4835" s="18" t="str">
        <f t="shared" si="75"/>
        <v>NakloŽeje</v>
      </c>
      <c r="J4835" s="17" t="s">
        <v>2378</v>
      </c>
      <c r="K4835" s="17" t="s">
        <v>2543</v>
      </c>
      <c r="L4835" s="17" t="s">
        <v>5756</v>
      </c>
      <c r="M4835" s="5" t="s">
        <v>5789</v>
      </c>
      <c r="N4835" s="15" t="s">
        <v>5753</v>
      </c>
    </row>
    <row r="4836" spans="5:14" x14ac:dyDescent="0.25">
      <c r="E4836" s="15" t="s">
        <v>5753</v>
      </c>
      <c r="F4836" s="16" t="s">
        <v>5587</v>
      </c>
      <c r="G4836" s="17" t="s">
        <v>226</v>
      </c>
      <c r="H4836" s="17">
        <v>95</v>
      </c>
      <c r="I4836" s="18" t="str">
        <f t="shared" si="75"/>
        <v>PreddvorBašelj</v>
      </c>
      <c r="J4836" s="17" t="s">
        <v>487</v>
      </c>
      <c r="K4836" s="17" t="s">
        <v>377</v>
      </c>
      <c r="L4836" s="17" t="s">
        <v>5756</v>
      </c>
      <c r="M4836" s="5" t="s">
        <v>5789</v>
      </c>
      <c r="N4836" s="15" t="s">
        <v>5753</v>
      </c>
    </row>
    <row r="4837" spans="5:14" x14ac:dyDescent="0.25">
      <c r="E4837" s="15" t="s">
        <v>5753</v>
      </c>
      <c r="F4837" s="16" t="s">
        <v>5587</v>
      </c>
      <c r="G4837" s="17" t="s">
        <v>226</v>
      </c>
      <c r="H4837" s="17">
        <v>95</v>
      </c>
      <c r="I4837" s="18" t="str">
        <f t="shared" si="75"/>
        <v>PreddvorBreg ob Kokri</v>
      </c>
      <c r="J4837" s="17" t="s">
        <v>679</v>
      </c>
      <c r="K4837" s="17" t="s">
        <v>566</v>
      </c>
      <c r="L4837" s="17" t="s">
        <v>5756</v>
      </c>
      <c r="M4837" s="5" t="s">
        <v>5789</v>
      </c>
      <c r="N4837" s="15" t="s">
        <v>5753</v>
      </c>
    </row>
    <row r="4838" spans="5:14" x14ac:dyDescent="0.25">
      <c r="E4838" s="15" t="s">
        <v>5753</v>
      </c>
      <c r="F4838" s="16" t="s">
        <v>5587</v>
      </c>
      <c r="G4838" s="17" t="s">
        <v>226</v>
      </c>
      <c r="H4838" s="17">
        <v>95</v>
      </c>
      <c r="I4838" s="18" t="str">
        <f t="shared" si="75"/>
        <v>PreddvorHraše pri Preddvoru</v>
      </c>
      <c r="J4838" s="17" t="s">
        <v>856</v>
      </c>
      <c r="K4838" s="17" t="s">
        <v>753</v>
      </c>
      <c r="L4838" s="17" t="s">
        <v>5756</v>
      </c>
      <c r="M4838" s="5" t="s">
        <v>5789</v>
      </c>
      <c r="N4838" s="15" t="s">
        <v>5753</v>
      </c>
    </row>
    <row r="4839" spans="5:14" x14ac:dyDescent="0.25">
      <c r="E4839" s="15" t="s">
        <v>5753</v>
      </c>
      <c r="F4839" s="16" t="s">
        <v>5587</v>
      </c>
      <c r="G4839" s="17" t="s">
        <v>226</v>
      </c>
      <c r="H4839" s="17">
        <v>95</v>
      </c>
      <c r="I4839" s="18" t="str">
        <f t="shared" si="75"/>
        <v>PreddvorHrib</v>
      </c>
      <c r="J4839" s="17" t="s">
        <v>1039</v>
      </c>
      <c r="K4839" s="17" t="s">
        <v>929</v>
      </c>
      <c r="L4839" s="17" t="s">
        <v>5756</v>
      </c>
      <c r="M4839" s="5" t="s">
        <v>5789</v>
      </c>
      <c r="N4839" s="15" t="s">
        <v>5753</v>
      </c>
    </row>
    <row r="4840" spans="5:14" x14ac:dyDescent="0.25">
      <c r="E4840" s="15" t="s">
        <v>5753</v>
      </c>
      <c r="F4840" s="16" t="s">
        <v>5587</v>
      </c>
      <c r="G4840" s="17" t="s">
        <v>226</v>
      </c>
      <c r="H4840" s="17">
        <v>95</v>
      </c>
      <c r="I4840" s="18" t="str">
        <f t="shared" si="75"/>
        <v>PreddvorKokra</v>
      </c>
      <c r="J4840" s="17" t="s">
        <v>1214</v>
      </c>
      <c r="K4840" s="17" t="s">
        <v>1109</v>
      </c>
      <c r="L4840" s="17" t="s">
        <v>5756</v>
      </c>
      <c r="M4840" s="5" t="s">
        <v>5789</v>
      </c>
      <c r="N4840" s="15" t="s">
        <v>5753</v>
      </c>
    </row>
    <row r="4841" spans="5:14" x14ac:dyDescent="0.25">
      <c r="E4841" s="15" t="s">
        <v>5753</v>
      </c>
      <c r="F4841" s="16" t="s">
        <v>5587</v>
      </c>
      <c r="G4841" s="17" t="s">
        <v>226</v>
      </c>
      <c r="H4841" s="17">
        <v>95</v>
      </c>
      <c r="I4841" s="18" t="str">
        <f t="shared" si="75"/>
        <v>PreddvorMače</v>
      </c>
      <c r="J4841" s="17" t="s">
        <v>1379</v>
      </c>
      <c r="K4841" s="17" t="s">
        <v>1275</v>
      </c>
      <c r="L4841" s="17" t="s">
        <v>5756</v>
      </c>
      <c r="M4841" s="5" t="s">
        <v>5789</v>
      </c>
      <c r="N4841" s="15" t="s">
        <v>5753</v>
      </c>
    </row>
    <row r="4842" spans="5:14" x14ac:dyDescent="0.25">
      <c r="E4842" s="15" t="s">
        <v>5753</v>
      </c>
      <c r="F4842" s="16" t="s">
        <v>5587</v>
      </c>
      <c r="G4842" s="17" t="s">
        <v>226</v>
      </c>
      <c r="H4842" s="17">
        <v>95</v>
      </c>
      <c r="I4842" s="18" t="str">
        <f t="shared" si="75"/>
        <v>PreddvorMožjanca</v>
      </c>
      <c r="J4842" s="17" t="s">
        <v>1540</v>
      </c>
      <c r="K4842" s="17" t="s">
        <v>1441</v>
      </c>
      <c r="L4842" s="17" t="s">
        <v>5756</v>
      </c>
      <c r="M4842" s="5" t="s">
        <v>5789</v>
      </c>
      <c r="N4842" s="15" t="s">
        <v>5753</v>
      </c>
    </row>
    <row r="4843" spans="5:14" x14ac:dyDescent="0.25">
      <c r="E4843" s="15" t="s">
        <v>5753</v>
      </c>
      <c r="F4843" s="16" t="s">
        <v>5587</v>
      </c>
      <c r="G4843" s="17" t="s">
        <v>226</v>
      </c>
      <c r="H4843" s="17">
        <v>95</v>
      </c>
      <c r="I4843" s="18" t="str">
        <f t="shared" si="75"/>
        <v>PreddvorNova vas</v>
      </c>
      <c r="J4843" s="17" t="s">
        <v>1676</v>
      </c>
      <c r="K4843" s="17" t="s">
        <v>1599</v>
      </c>
      <c r="L4843" s="17" t="s">
        <v>5756</v>
      </c>
      <c r="M4843" s="5" t="s">
        <v>5789</v>
      </c>
      <c r="N4843" s="15" t="s">
        <v>5753</v>
      </c>
    </row>
    <row r="4844" spans="5:14" x14ac:dyDescent="0.25">
      <c r="E4844" s="15" t="s">
        <v>5753</v>
      </c>
      <c r="F4844" s="16" t="s">
        <v>5587</v>
      </c>
      <c r="G4844" s="17" t="s">
        <v>226</v>
      </c>
      <c r="H4844" s="17">
        <v>95</v>
      </c>
      <c r="I4844" s="18" t="str">
        <f t="shared" si="75"/>
        <v>PreddvorPotoče</v>
      </c>
      <c r="J4844" s="17" t="s">
        <v>1846</v>
      </c>
      <c r="K4844" s="17" t="s">
        <v>2174</v>
      </c>
      <c r="L4844" s="17" t="s">
        <v>5756</v>
      </c>
      <c r="M4844" s="5" t="s">
        <v>5789</v>
      </c>
      <c r="N4844" s="15" t="s">
        <v>5753</v>
      </c>
    </row>
    <row r="4845" spans="5:14" x14ac:dyDescent="0.25">
      <c r="E4845" s="15" t="s">
        <v>5753</v>
      </c>
      <c r="F4845" s="16" t="s">
        <v>5587</v>
      </c>
      <c r="G4845" s="17" t="s">
        <v>226</v>
      </c>
      <c r="H4845" s="17">
        <v>95</v>
      </c>
      <c r="I4845" s="18" t="str">
        <f t="shared" si="75"/>
        <v>PreddvorPreddvor</v>
      </c>
      <c r="J4845" s="17" t="s">
        <v>226</v>
      </c>
      <c r="K4845" s="17" t="s">
        <v>3869</v>
      </c>
      <c r="L4845" s="17" t="s">
        <v>5756</v>
      </c>
      <c r="M4845" s="5" t="s">
        <v>5789</v>
      </c>
      <c r="N4845" s="15" t="s">
        <v>5753</v>
      </c>
    </row>
    <row r="4846" spans="5:14" x14ac:dyDescent="0.25">
      <c r="E4846" s="15" t="s">
        <v>5753</v>
      </c>
      <c r="F4846" s="16" t="s">
        <v>5587</v>
      </c>
      <c r="G4846" s="17" t="s">
        <v>226</v>
      </c>
      <c r="H4846" s="17">
        <v>95</v>
      </c>
      <c r="I4846" s="18" t="str">
        <f t="shared" si="75"/>
        <v>PreddvorSpodnja Bela</v>
      </c>
      <c r="J4846" s="17" t="s">
        <v>2127</v>
      </c>
      <c r="K4846" s="17" t="s">
        <v>2306</v>
      </c>
      <c r="L4846" s="17" t="s">
        <v>5756</v>
      </c>
      <c r="M4846" s="5" t="s">
        <v>5789</v>
      </c>
      <c r="N4846" s="15" t="s">
        <v>5753</v>
      </c>
    </row>
    <row r="4847" spans="5:14" x14ac:dyDescent="0.25">
      <c r="E4847" s="15" t="s">
        <v>5753</v>
      </c>
      <c r="F4847" s="16" t="s">
        <v>5587</v>
      </c>
      <c r="G4847" s="17" t="s">
        <v>226</v>
      </c>
      <c r="H4847" s="17">
        <v>95</v>
      </c>
      <c r="I4847" s="18" t="str">
        <f t="shared" si="75"/>
        <v>PreddvorSrednja Bela</v>
      </c>
      <c r="J4847" s="17" t="s">
        <v>2256</v>
      </c>
      <c r="K4847" s="17" t="s">
        <v>2543</v>
      </c>
      <c r="L4847" s="17" t="s">
        <v>5756</v>
      </c>
      <c r="M4847" s="5" t="s">
        <v>5789</v>
      </c>
      <c r="N4847" s="15" t="s">
        <v>5753</v>
      </c>
    </row>
    <row r="4848" spans="5:14" x14ac:dyDescent="0.25">
      <c r="E4848" s="15" t="s">
        <v>5753</v>
      </c>
      <c r="F4848" s="16" t="s">
        <v>5587</v>
      </c>
      <c r="G4848" s="17" t="s">
        <v>226</v>
      </c>
      <c r="H4848" s="17">
        <v>95</v>
      </c>
      <c r="I4848" s="18" t="str">
        <f t="shared" si="75"/>
        <v>PreddvorTupaliče</v>
      </c>
      <c r="J4848" s="17" t="s">
        <v>2388</v>
      </c>
      <c r="K4848" s="17" t="s">
        <v>2649</v>
      </c>
      <c r="L4848" s="17" t="s">
        <v>5756</v>
      </c>
      <c r="M4848" s="5" t="s">
        <v>5789</v>
      </c>
      <c r="N4848" s="15" t="s">
        <v>5753</v>
      </c>
    </row>
    <row r="4849" spans="5:14" x14ac:dyDescent="0.25">
      <c r="E4849" s="15" t="s">
        <v>5753</v>
      </c>
      <c r="F4849" s="16" t="s">
        <v>5587</v>
      </c>
      <c r="G4849" s="17" t="s">
        <v>226</v>
      </c>
      <c r="H4849" s="17">
        <v>95</v>
      </c>
      <c r="I4849" s="18" t="str">
        <f t="shared" si="75"/>
        <v>PreddvorZgornja Bela</v>
      </c>
      <c r="J4849" s="17" t="s">
        <v>2499</v>
      </c>
      <c r="K4849" s="17" t="s">
        <v>4058</v>
      </c>
      <c r="L4849" s="17" t="s">
        <v>5756</v>
      </c>
      <c r="M4849" s="5" t="s">
        <v>5789</v>
      </c>
      <c r="N4849" s="15" t="s">
        <v>5753</v>
      </c>
    </row>
    <row r="4850" spans="5:14" x14ac:dyDescent="0.25">
      <c r="E4850" s="15" t="s">
        <v>5753</v>
      </c>
      <c r="F4850" s="16" t="s">
        <v>5587</v>
      </c>
      <c r="G4850" s="17" t="s">
        <v>234</v>
      </c>
      <c r="H4850" s="17">
        <v>102</v>
      </c>
      <c r="I4850" s="18" t="str">
        <f t="shared" si="75"/>
        <v>RadovljicaBegunje na Gorenjskem</v>
      </c>
      <c r="J4850" s="17" t="s">
        <v>495</v>
      </c>
      <c r="K4850" s="17" t="s">
        <v>377</v>
      </c>
      <c r="L4850" s="17" t="s">
        <v>5756</v>
      </c>
      <c r="M4850" s="5" t="s">
        <v>5789</v>
      </c>
      <c r="N4850" s="15" t="s">
        <v>5753</v>
      </c>
    </row>
    <row r="4851" spans="5:14" x14ac:dyDescent="0.25">
      <c r="E4851" s="15" t="s">
        <v>5753</v>
      </c>
      <c r="F4851" s="16" t="s">
        <v>5587</v>
      </c>
      <c r="G4851" s="17" t="s">
        <v>234</v>
      </c>
      <c r="H4851" s="17">
        <v>102</v>
      </c>
      <c r="I4851" s="18" t="str">
        <f t="shared" si="75"/>
        <v>RadovljicaBrda</v>
      </c>
      <c r="J4851" s="17" t="s">
        <v>109</v>
      </c>
      <c r="K4851" s="17" t="s">
        <v>566</v>
      </c>
      <c r="L4851" s="17" t="s">
        <v>5756</v>
      </c>
      <c r="M4851" s="5" t="s">
        <v>5789</v>
      </c>
      <c r="N4851" s="15" t="s">
        <v>5753</v>
      </c>
    </row>
    <row r="4852" spans="5:14" x14ac:dyDescent="0.25">
      <c r="E4852" s="15" t="s">
        <v>5753</v>
      </c>
      <c r="F4852" s="16" t="s">
        <v>5587</v>
      </c>
      <c r="G4852" s="17" t="s">
        <v>234</v>
      </c>
      <c r="H4852" s="17">
        <v>102</v>
      </c>
      <c r="I4852" s="18" t="str">
        <f t="shared" si="75"/>
        <v>RadovljicaBrezje</v>
      </c>
      <c r="J4852" s="17" t="s">
        <v>468</v>
      </c>
      <c r="K4852" s="17" t="s">
        <v>753</v>
      </c>
      <c r="L4852" s="17" t="s">
        <v>5756</v>
      </c>
      <c r="M4852" s="5" t="s">
        <v>5789</v>
      </c>
      <c r="N4852" s="15" t="s">
        <v>5753</v>
      </c>
    </row>
    <row r="4853" spans="5:14" x14ac:dyDescent="0.25">
      <c r="E4853" s="15" t="s">
        <v>5753</v>
      </c>
      <c r="F4853" s="16" t="s">
        <v>5587</v>
      </c>
      <c r="G4853" s="17" t="s">
        <v>234</v>
      </c>
      <c r="H4853" s="17">
        <v>102</v>
      </c>
      <c r="I4853" s="18" t="str">
        <f t="shared" si="75"/>
        <v>RadovljicaBrezovica</v>
      </c>
      <c r="J4853" s="17" t="s">
        <v>110</v>
      </c>
      <c r="K4853" s="17" t="s">
        <v>929</v>
      </c>
      <c r="L4853" s="17" t="s">
        <v>5756</v>
      </c>
      <c r="M4853" s="5" t="s">
        <v>5789</v>
      </c>
      <c r="N4853" s="15" t="s">
        <v>5753</v>
      </c>
    </row>
    <row r="4854" spans="5:14" x14ac:dyDescent="0.25">
      <c r="E4854" s="15" t="s">
        <v>5753</v>
      </c>
      <c r="F4854" s="16" t="s">
        <v>5587</v>
      </c>
      <c r="G4854" s="17" t="s">
        <v>234</v>
      </c>
      <c r="H4854" s="17">
        <v>102</v>
      </c>
      <c r="I4854" s="18" t="str">
        <f t="shared" si="75"/>
        <v>RadovljicaČešnjica pri Kropi</v>
      </c>
      <c r="J4854" s="17" t="s">
        <v>1222</v>
      </c>
      <c r="K4854" s="17" t="s">
        <v>1109</v>
      </c>
      <c r="L4854" s="17" t="s">
        <v>5756</v>
      </c>
      <c r="M4854" s="5" t="s">
        <v>5789</v>
      </c>
      <c r="N4854" s="15" t="s">
        <v>5753</v>
      </c>
    </row>
    <row r="4855" spans="5:14" x14ac:dyDescent="0.25">
      <c r="E4855" s="15" t="s">
        <v>5753</v>
      </c>
      <c r="F4855" s="16" t="s">
        <v>5587</v>
      </c>
      <c r="G4855" s="17" t="s">
        <v>234</v>
      </c>
      <c r="H4855" s="17">
        <v>102</v>
      </c>
      <c r="I4855" s="18" t="str">
        <f t="shared" si="75"/>
        <v>RadovljicaČrnivec</v>
      </c>
      <c r="J4855" s="17" t="s">
        <v>1387</v>
      </c>
      <c r="K4855" s="17" t="s">
        <v>1275</v>
      </c>
      <c r="L4855" s="17" t="s">
        <v>5756</v>
      </c>
      <c r="M4855" s="5" t="s">
        <v>5789</v>
      </c>
      <c r="N4855" s="15" t="s">
        <v>5753</v>
      </c>
    </row>
    <row r="4856" spans="5:14" x14ac:dyDescent="0.25">
      <c r="E4856" s="15" t="s">
        <v>5753</v>
      </c>
      <c r="F4856" s="16" t="s">
        <v>5587</v>
      </c>
      <c r="G4856" s="17" t="s">
        <v>234</v>
      </c>
      <c r="H4856" s="17">
        <v>102</v>
      </c>
      <c r="I4856" s="18" t="str">
        <f t="shared" si="75"/>
        <v>RadovljicaDobravica</v>
      </c>
      <c r="J4856" s="17" t="s">
        <v>608</v>
      </c>
      <c r="K4856" s="17" t="s">
        <v>1441</v>
      </c>
      <c r="L4856" s="17" t="s">
        <v>5756</v>
      </c>
      <c r="M4856" s="5" t="s">
        <v>5789</v>
      </c>
      <c r="N4856" s="15" t="s">
        <v>5753</v>
      </c>
    </row>
    <row r="4857" spans="5:14" x14ac:dyDescent="0.25">
      <c r="E4857" s="15" t="s">
        <v>5753</v>
      </c>
      <c r="F4857" s="16" t="s">
        <v>5587</v>
      </c>
      <c r="G4857" s="17" t="s">
        <v>234</v>
      </c>
      <c r="H4857" s="17">
        <v>102</v>
      </c>
      <c r="I4857" s="18" t="str">
        <f t="shared" si="75"/>
        <v>RadovljicaDobro Polje</v>
      </c>
      <c r="J4857" s="17" t="s">
        <v>1703</v>
      </c>
      <c r="K4857" s="17" t="s">
        <v>1599</v>
      </c>
      <c r="L4857" s="17" t="s">
        <v>5756</v>
      </c>
      <c r="M4857" s="5" t="s">
        <v>5789</v>
      </c>
      <c r="N4857" s="15" t="s">
        <v>5753</v>
      </c>
    </row>
    <row r="4858" spans="5:14" x14ac:dyDescent="0.25">
      <c r="E4858" s="15" t="s">
        <v>5753</v>
      </c>
      <c r="F4858" s="16" t="s">
        <v>5587</v>
      </c>
      <c r="G4858" s="17" t="s">
        <v>234</v>
      </c>
      <c r="H4858" s="17">
        <v>102</v>
      </c>
      <c r="I4858" s="18" t="str">
        <f t="shared" si="75"/>
        <v>RadovljicaDvorska vas</v>
      </c>
      <c r="J4858" s="17" t="s">
        <v>1853</v>
      </c>
      <c r="K4858" s="17" t="s">
        <v>2174</v>
      </c>
      <c r="L4858" s="17" t="s">
        <v>5756</v>
      </c>
      <c r="M4858" s="5" t="s">
        <v>5789</v>
      </c>
      <c r="N4858" s="15" t="s">
        <v>5753</v>
      </c>
    </row>
    <row r="4859" spans="5:14" x14ac:dyDescent="0.25">
      <c r="E4859" s="15" t="s">
        <v>5753</v>
      </c>
      <c r="F4859" s="16" t="s">
        <v>5587</v>
      </c>
      <c r="G4859" s="17" t="s">
        <v>234</v>
      </c>
      <c r="H4859" s="17">
        <v>102</v>
      </c>
      <c r="I4859" s="18" t="str">
        <f t="shared" si="75"/>
        <v>RadovljicaGloboko</v>
      </c>
      <c r="J4859" s="17" t="s">
        <v>1992</v>
      </c>
      <c r="K4859" s="17" t="s">
        <v>3869</v>
      </c>
      <c r="L4859" s="17" t="s">
        <v>5756</v>
      </c>
      <c r="M4859" s="5" t="s">
        <v>5789</v>
      </c>
      <c r="N4859" s="15" t="s">
        <v>5753</v>
      </c>
    </row>
    <row r="4860" spans="5:14" x14ac:dyDescent="0.25">
      <c r="E4860" s="15" t="s">
        <v>5753</v>
      </c>
      <c r="F4860" s="16" t="s">
        <v>5587</v>
      </c>
      <c r="G4860" s="17" t="s">
        <v>234</v>
      </c>
      <c r="H4860" s="17">
        <v>102</v>
      </c>
      <c r="I4860" s="18" t="str">
        <f t="shared" si="75"/>
        <v>RadovljicaGorica</v>
      </c>
      <c r="J4860" s="17" t="s">
        <v>1542</v>
      </c>
      <c r="K4860" s="17" t="s">
        <v>2306</v>
      </c>
      <c r="L4860" s="17" t="s">
        <v>5756</v>
      </c>
      <c r="M4860" s="5" t="s">
        <v>5789</v>
      </c>
      <c r="N4860" s="15" t="s">
        <v>5753</v>
      </c>
    </row>
    <row r="4861" spans="5:14" x14ac:dyDescent="0.25">
      <c r="E4861" s="15" t="s">
        <v>5753</v>
      </c>
      <c r="F4861" s="16" t="s">
        <v>5587</v>
      </c>
      <c r="G4861" s="17" t="s">
        <v>234</v>
      </c>
      <c r="H4861" s="17">
        <v>102</v>
      </c>
      <c r="I4861" s="18" t="str">
        <f t="shared" si="75"/>
        <v>RadovljicaHlebce</v>
      </c>
      <c r="J4861" s="17" t="s">
        <v>2263</v>
      </c>
      <c r="K4861" s="17" t="s">
        <v>2429</v>
      </c>
      <c r="L4861" s="17" t="s">
        <v>5756</v>
      </c>
      <c r="M4861" s="5" t="s">
        <v>5789</v>
      </c>
      <c r="N4861" s="15" t="s">
        <v>5753</v>
      </c>
    </row>
    <row r="4862" spans="5:14" x14ac:dyDescent="0.25">
      <c r="E4862" s="15" t="s">
        <v>5753</v>
      </c>
      <c r="F4862" s="16" t="s">
        <v>5587</v>
      </c>
      <c r="G4862" s="17" t="s">
        <v>234</v>
      </c>
      <c r="H4862" s="17">
        <v>102</v>
      </c>
      <c r="I4862" s="18" t="str">
        <f t="shared" si="75"/>
        <v>RadovljicaHraše</v>
      </c>
      <c r="J4862" s="17" t="s">
        <v>1516</v>
      </c>
      <c r="K4862" s="17" t="s">
        <v>2543</v>
      </c>
      <c r="L4862" s="17" t="s">
        <v>5756</v>
      </c>
      <c r="M4862" s="5" t="s">
        <v>5789</v>
      </c>
      <c r="N4862" s="15" t="s">
        <v>5753</v>
      </c>
    </row>
    <row r="4863" spans="5:14" x14ac:dyDescent="0.25">
      <c r="E4863" s="15" t="s">
        <v>5753</v>
      </c>
      <c r="F4863" s="16" t="s">
        <v>5587</v>
      </c>
      <c r="G4863" s="17" t="s">
        <v>234</v>
      </c>
      <c r="H4863" s="17">
        <v>102</v>
      </c>
      <c r="I4863" s="18" t="str">
        <f t="shared" si="75"/>
        <v>RadovljicaKamna Gorica</v>
      </c>
      <c r="J4863" s="17" t="s">
        <v>2504</v>
      </c>
      <c r="K4863" s="17" t="s">
        <v>2649</v>
      </c>
      <c r="L4863" s="17" t="s">
        <v>5756</v>
      </c>
      <c r="M4863" s="5" t="s">
        <v>5789</v>
      </c>
      <c r="N4863" s="15" t="s">
        <v>5753</v>
      </c>
    </row>
    <row r="4864" spans="5:14" x14ac:dyDescent="0.25">
      <c r="E4864" s="15" t="s">
        <v>5753</v>
      </c>
      <c r="F4864" s="16" t="s">
        <v>5587</v>
      </c>
      <c r="G4864" s="17" t="s">
        <v>234</v>
      </c>
      <c r="H4864" s="17">
        <v>102</v>
      </c>
      <c r="I4864" s="18" t="str">
        <f t="shared" si="75"/>
        <v>RadovljicaKropa</v>
      </c>
      <c r="J4864" s="17" t="s">
        <v>2615</v>
      </c>
      <c r="K4864" s="17" t="s">
        <v>4058</v>
      </c>
      <c r="L4864" s="17" t="s">
        <v>5756</v>
      </c>
      <c r="M4864" s="5" t="s">
        <v>5789</v>
      </c>
      <c r="N4864" s="15" t="s">
        <v>5753</v>
      </c>
    </row>
    <row r="4865" spans="5:14" x14ac:dyDescent="0.25">
      <c r="E4865" s="15" t="s">
        <v>5753</v>
      </c>
      <c r="F4865" s="16" t="s">
        <v>5587</v>
      </c>
      <c r="G4865" s="17" t="s">
        <v>234</v>
      </c>
      <c r="H4865" s="17">
        <v>102</v>
      </c>
      <c r="I4865" s="18" t="str">
        <f t="shared" si="75"/>
        <v>RadovljicaLancovo</v>
      </c>
      <c r="J4865" s="17" t="s">
        <v>2720</v>
      </c>
      <c r="K4865" s="17" t="s">
        <v>2749</v>
      </c>
      <c r="L4865" s="17" t="s">
        <v>5756</v>
      </c>
      <c r="M4865" s="5" t="s">
        <v>5789</v>
      </c>
      <c r="N4865" s="15" t="s">
        <v>5753</v>
      </c>
    </row>
    <row r="4866" spans="5:14" x14ac:dyDescent="0.25">
      <c r="E4866" s="15" t="s">
        <v>5753</v>
      </c>
      <c r="F4866" s="16" t="s">
        <v>5587</v>
      </c>
      <c r="G4866" s="17" t="s">
        <v>234</v>
      </c>
      <c r="H4866" s="17">
        <v>102</v>
      </c>
      <c r="I4866" s="18" t="str">
        <f t="shared" ref="I4866:I4929" si="76">CONCATENATE(G4866,J4866)</f>
        <v>RadovljicaLesce</v>
      </c>
      <c r="J4866" s="17" t="s">
        <v>2818</v>
      </c>
      <c r="K4866" s="17" t="s">
        <v>2850</v>
      </c>
      <c r="L4866" s="17" t="s">
        <v>5756</v>
      </c>
      <c r="M4866" s="5" t="s">
        <v>5789</v>
      </c>
      <c r="N4866" s="15" t="s">
        <v>5753</v>
      </c>
    </row>
    <row r="4867" spans="5:14" x14ac:dyDescent="0.25">
      <c r="E4867" s="15" t="s">
        <v>5753</v>
      </c>
      <c r="F4867" s="16" t="s">
        <v>5587</v>
      </c>
      <c r="G4867" s="17" t="s">
        <v>234</v>
      </c>
      <c r="H4867" s="17">
        <v>102</v>
      </c>
      <c r="I4867" s="18" t="str">
        <f t="shared" si="76"/>
        <v>RadovljicaLipnica</v>
      </c>
      <c r="J4867" s="17" t="s">
        <v>2919</v>
      </c>
      <c r="K4867" s="17" t="s">
        <v>4147</v>
      </c>
      <c r="L4867" s="17" t="s">
        <v>5756</v>
      </c>
      <c r="M4867" s="5" t="s">
        <v>5789</v>
      </c>
      <c r="N4867" s="15" t="s">
        <v>5753</v>
      </c>
    </row>
    <row r="4868" spans="5:14" x14ac:dyDescent="0.25">
      <c r="E4868" s="15" t="s">
        <v>5753</v>
      </c>
      <c r="F4868" s="16" t="s">
        <v>5587</v>
      </c>
      <c r="G4868" s="17" t="s">
        <v>234</v>
      </c>
      <c r="H4868" s="17">
        <v>102</v>
      </c>
      <c r="I4868" s="18" t="str">
        <f t="shared" si="76"/>
        <v>RadovljicaLjubno</v>
      </c>
      <c r="J4868" s="17" t="s">
        <v>180</v>
      </c>
      <c r="K4868" s="17" t="s">
        <v>2951</v>
      </c>
      <c r="L4868" s="17" t="s">
        <v>5756</v>
      </c>
      <c r="M4868" s="5" t="s">
        <v>5789</v>
      </c>
      <c r="N4868" s="15" t="s">
        <v>5753</v>
      </c>
    </row>
    <row r="4869" spans="5:14" x14ac:dyDescent="0.25">
      <c r="E4869" s="15" t="s">
        <v>5753</v>
      </c>
      <c r="F4869" s="16" t="s">
        <v>5587</v>
      </c>
      <c r="G4869" s="17" t="s">
        <v>234</v>
      </c>
      <c r="H4869" s="17">
        <v>102</v>
      </c>
      <c r="I4869" s="18" t="str">
        <f t="shared" si="76"/>
        <v>RadovljicaMišače</v>
      </c>
      <c r="J4869" s="17" t="s">
        <v>3093</v>
      </c>
      <c r="K4869" s="17" t="s">
        <v>3036</v>
      </c>
      <c r="L4869" s="17" t="s">
        <v>5756</v>
      </c>
      <c r="M4869" s="5" t="s">
        <v>5789</v>
      </c>
      <c r="N4869" s="15" t="s">
        <v>5753</v>
      </c>
    </row>
    <row r="4870" spans="5:14" x14ac:dyDescent="0.25">
      <c r="E4870" s="15" t="s">
        <v>5753</v>
      </c>
      <c r="F4870" s="16" t="s">
        <v>5587</v>
      </c>
      <c r="G4870" s="17" t="s">
        <v>234</v>
      </c>
      <c r="H4870" s="17">
        <v>102</v>
      </c>
      <c r="I4870" s="18" t="str">
        <f t="shared" si="76"/>
        <v>RadovljicaMlaka</v>
      </c>
      <c r="J4870" s="17" t="s">
        <v>1652</v>
      </c>
      <c r="K4870" s="17" t="s">
        <v>4193</v>
      </c>
      <c r="L4870" s="17" t="s">
        <v>5756</v>
      </c>
      <c r="M4870" s="5" t="s">
        <v>5789</v>
      </c>
      <c r="N4870" s="15" t="s">
        <v>5753</v>
      </c>
    </row>
    <row r="4871" spans="5:14" x14ac:dyDescent="0.25">
      <c r="E4871" s="15" t="s">
        <v>5753</v>
      </c>
      <c r="F4871" s="16" t="s">
        <v>5587</v>
      </c>
      <c r="G4871" s="17" t="s">
        <v>234</v>
      </c>
      <c r="H4871" s="17">
        <v>102</v>
      </c>
      <c r="I4871" s="18" t="str">
        <f t="shared" si="76"/>
        <v>RadovljicaMošnje</v>
      </c>
      <c r="J4871" s="17" t="s">
        <v>3257</v>
      </c>
      <c r="K4871" s="17" t="s">
        <v>5420</v>
      </c>
      <c r="L4871" s="17" t="s">
        <v>5756</v>
      </c>
      <c r="M4871" s="5" t="s">
        <v>5789</v>
      </c>
      <c r="N4871" s="15" t="s">
        <v>5753</v>
      </c>
    </row>
    <row r="4872" spans="5:14" x14ac:dyDescent="0.25">
      <c r="E4872" s="15" t="s">
        <v>5753</v>
      </c>
      <c r="F4872" s="16" t="s">
        <v>5587</v>
      </c>
      <c r="G4872" s="17" t="s">
        <v>234</v>
      </c>
      <c r="H4872" s="17">
        <v>102</v>
      </c>
      <c r="I4872" s="18" t="str">
        <f t="shared" si="76"/>
        <v>RadovljicaNoše</v>
      </c>
      <c r="J4872" s="17" t="s">
        <v>3340</v>
      </c>
      <c r="K4872" s="17" t="s">
        <v>4239</v>
      </c>
      <c r="L4872" s="17" t="s">
        <v>5756</v>
      </c>
      <c r="M4872" s="5" t="s">
        <v>5789</v>
      </c>
      <c r="N4872" s="15" t="s">
        <v>5753</v>
      </c>
    </row>
    <row r="4873" spans="5:14" x14ac:dyDescent="0.25">
      <c r="E4873" s="15" t="s">
        <v>5753</v>
      </c>
      <c r="F4873" s="16" t="s">
        <v>5587</v>
      </c>
      <c r="G4873" s="17" t="s">
        <v>234</v>
      </c>
      <c r="H4873" s="17">
        <v>102</v>
      </c>
      <c r="I4873" s="18" t="str">
        <f t="shared" si="76"/>
        <v>RadovljicaNova vas pri Lescah</v>
      </c>
      <c r="J4873" s="17" t="s">
        <v>3416</v>
      </c>
      <c r="K4873" s="17" t="s">
        <v>4278</v>
      </c>
      <c r="L4873" s="17" t="s">
        <v>5756</v>
      </c>
      <c r="M4873" s="5" t="s">
        <v>5789</v>
      </c>
      <c r="N4873" s="15" t="s">
        <v>5753</v>
      </c>
    </row>
    <row r="4874" spans="5:14" x14ac:dyDescent="0.25">
      <c r="E4874" s="15" t="s">
        <v>5753</v>
      </c>
      <c r="F4874" s="16" t="s">
        <v>5587</v>
      </c>
      <c r="G4874" s="17" t="s">
        <v>234</v>
      </c>
      <c r="H4874" s="17">
        <v>102</v>
      </c>
      <c r="I4874" s="18" t="str">
        <f t="shared" si="76"/>
        <v>RadovljicaOtoče</v>
      </c>
      <c r="J4874" s="17" t="s">
        <v>3487</v>
      </c>
      <c r="K4874" s="17" t="s">
        <v>5436</v>
      </c>
      <c r="L4874" s="17" t="s">
        <v>5756</v>
      </c>
      <c r="M4874" s="5" t="s">
        <v>5789</v>
      </c>
      <c r="N4874" s="15" t="s">
        <v>5753</v>
      </c>
    </row>
    <row r="4875" spans="5:14" x14ac:dyDescent="0.25">
      <c r="E4875" s="15" t="s">
        <v>5753</v>
      </c>
      <c r="F4875" s="16" t="s">
        <v>5587</v>
      </c>
      <c r="G4875" s="17" t="s">
        <v>234</v>
      </c>
      <c r="H4875" s="17">
        <v>102</v>
      </c>
      <c r="I4875" s="18" t="str">
        <f t="shared" si="76"/>
        <v>RadovljicaOvsiše</v>
      </c>
      <c r="J4875" s="17" t="s">
        <v>3555</v>
      </c>
      <c r="K4875" s="17" t="s">
        <v>4318</v>
      </c>
      <c r="L4875" s="17" t="s">
        <v>5756</v>
      </c>
      <c r="M4875" s="5" t="s">
        <v>5789</v>
      </c>
      <c r="N4875" s="15" t="s">
        <v>5753</v>
      </c>
    </row>
    <row r="4876" spans="5:14" x14ac:dyDescent="0.25">
      <c r="E4876" s="15" t="s">
        <v>5753</v>
      </c>
      <c r="F4876" s="16" t="s">
        <v>5587</v>
      </c>
      <c r="G4876" s="17" t="s">
        <v>234</v>
      </c>
      <c r="H4876" s="17">
        <v>102</v>
      </c>
      <c r="I4876" s="18" t="str">
        <f t="shared" si="76"/>
        <v>RadovljicaPeračica</v>
      </c>
      <c r="J4876" s="17" t="s">
        <v>3621</v>
      </c>
      <c r="K4876" s="17" t="s">
        <v>4355</v>
      </c>
      <c r="L4876" s="17" t="s">
        <v>5756</v>
      </c>
      <c r="M4876" s="5" t="s">
        <v>5789</v>
      </c>
      <c r="N4876" s="15" t="s">
        <v>5753</v>
      </c>
    </row>
    <row r="4877" spans="5:14" x14ac:dyDescent="0.25">
      <c r="E4877" s="15" t="s">
        <v>5753</v>
      </c>
      <c r="F4877" s="16" t="s">
        <v>5587</v>
      </c>
      <c r="G4877" s="17" t="s">
        <v>234</v>
      </c>
      <c r="H4877" s="17">
        <v>102</v>
      </c>
      <c r="I4877" s="18" t="str">
        <f t="shared" si="76"/>
        <v>RadovljicaPodnart</v>
      </c>
      <c r="J4877" s="17" t="s">
        <v>3687</v>
      </c>
      <c r="K4877" s="17" t="s">
        <v>4393</v>
      </c>
      <c r="L4877" s="17" t="s">
        <v>5756</v>
      </c>
      <c r="M4877" s="5" t="s">
        <v>5789</v>
      </c>
      <c r="N4877" s="15" t="s">
        <v>5753</v>
      </c>
    </row>
    <row r="4878" spans="5:14" x14ac:dyDescent="0.25">
      <c r="E4878" s="15" t="s">
        <v>5753</v>
      </c>
      <c r="F4878" s="16" t="s">
        <v>5587</v>
      </c>
      <c r="G4878" s="17" t="s">
        <v>234</v>
      </c>
      <c r="H4878" s="17">
        <v>102</v>
      </c>
      <c r="I4878" s="18" t="str">
        <f t="shared" si="76"/>
        <v>RadovljicaPoljče</v>
      </c>
      <c r="J4878" s="17" t="s">
        <v>2314</v>
      </c>
      <c r="K4878" s="17" t="s">
        <v>5592</v>
      </c>
      <c r="L4878" s="17" t="s">
        <v>5756</v>
      </c>
      <c r="M4878" s="5" t="s">
        <v>5789</v>
      </c>
      <c r="N4878" s="15" t="s">
        <v>5753</v>
      </c>
    </row>
    <row r="4879" spans="5:14" x14ac:dyDescent="0.25">
      <c r="E4879" s="15" t="s">
        <v>5753</v>
      </c>
      <c r="F4879" s="16" t="s">
        <v>5587</v>
      </c>
      <c r="G4879" s="17" t="s">
        <v>234</v>
      </c>
      <c r="H4879" s="17">
        <v>102</v>
      </c>
      <c r="I4879" s="18" t="str">
        <f t="shared" si="76"/>
        <v>RadovljicaPoljšica pri Podnartu</v>
      </c>
      <c r="J4879" s="17" t="s">
        <v>3804</v>
      </c>
      <c r="K4879" s="17" t="s">
        <v>4430</v>
      </c>
      <c r="L4879" s="17" t="s">
        <v>5756</v>
      </c>
      <c r="M4879" s="5" t="s">
        <v>5789</v>
      </c>
      <c r="N4879" s="15" t="s">
        <v>5753</v>
      </c>
    </row>
    <row r="4880" spans="5:14" x14ac:dyDescent="0.25">
      <c r="E4880" s="15" t="s">
        <v>5753</v>
      </c>
      <c r="F4880" s="16" t="s">
        <v>5587</v>
      </c>
      <c r="G4880" s="17" t="s">
        <v>234</v>
      </c>
      <c r="H4880" s="17">
        <v>102</v>
      </c>
      <c r="I4880" s="18" t="str">
        <f t="shared" si="76"/>
        <v>RadovljicaPosavec</v>
      </c>
      <c r="J4880" s="17" t="s">
        <v>3851</v>
      </c>
      <c r="K4880" s="17" t="s">
        <v>5512</v>
      </c>
      <c r="L4880" s="17" t="s">
        <v>5756</v>
      </c>
      <c r="M4880" s="5" t="s">
        <v>5789</v>
      </c>
      <c r="N4880" s="15" t="s">
        <v>5753</v>
      </c>
    </row>
    <row r="4881" spans="5:14" x14ac:dyDescent="0.25">
      <c r="E4881" s="15" t="s">
        <v>5753</v>
      </c>
      <c r="F4881" s="16" t="s">
        <v>5587</v>
      </c>
      <c r="G4881" s="17" t="s">
        <v>234</v>
      </c>
      <c r="H4881" s="17">
        <v>102</v>
      </c>
      <c r="I4881" s="18" t="str">
        <f t="shared" si="76"/>
        <v>RadovljicaPraproše</v>
      </c>
      <c r="J4881" s="17" t="s">
        <v>3901</v>
      </c>
      <c r="K4881" s="17" t="s">
        <v>4462</v>
      </c>
      <c r="L4881" s="17" t="s">
        <v>5756</v>
      </c>
      <c r="M4881" s="5" t="s">
        <v>5789</v>
      </c>
      <c r="N4881" s="15" t="s">
        <v>5753</v>
      </c>
    </row>
    <row r="4882" spans="5:14" x14ac:dyDescent="0.25">
      <c r="E4882" s="15" t="s">
        <v>5753</v>
      </c>
      <c r="F4882" s="16" t="s">
        <v>5587</v>
      </c>
      <c r="G4882" s="17" t="s">
        <v>234</v>
      </c>
      <c r="H4882" s="17">
        <v>102</v>
      </c>
      <c r="I4882" s="18" t="str">
        <f t="shared" si="76"/>
        <v>RadovljicaPrezrenje</v>
      </c>
      <c r="J4882" s="17" t="s">
        <v>3946</v>
      </c>
      <c r="K4882" s="17" t="s">
        <v>5516</v>
      </c>
      <c r="L4882" s="17" t="s">
        <v>5756</v>
      </c>
      <c r="M4882" s="5" t="s">
        <v>5789</v>
      </c>
      <c r="N4882" s="15" t="s">
        <v>5753</v>
      </c>
    </row>
    <row r="4883" spans="5:14" x14ac:dyDescent="0.25">
      <c r="E4883" s="15" t="s">
        <v>5753</v>
      </c>
      <c r="F4883" s="16" t="s">
        <v>5587</v>
      </c>
      <c r="G4883" s="17" t="s">
        <v>234</v>
      </c>
      <c r="H4883" s="17">
        <v>102</v>
      </c>
      <c r="I4883" s="18" t="str">
        <f t="shared" si="76"/>
        <v>RadovljicaRadovljica</v>
      </c>
      <c r="J4883" s="17" t="s">
        <v>234</v>
      </c>
      <c r="K4883" s="17" t="s">
        <v>4495</v>
      </c>
      <c r="L4883" s="17" t="s">
        <v>5756</v>
      </c>
      <c r="M4883" s="5" t="s">
        <v>5789</v>
      </c>
      <c r="N4883" s="15" t="s">
        <v>5753</v>
      </c>
    </row>
    <row r="4884" spans="5:14" x14ac:dyDescent="0.25">
      <c r="E4884" s="15" t="s">
        <v>5753</v>
      </c>
      <c r="F4884" s="16" t="s">
        <v>5587</v>
      </c>
      <c r="G4884" s="17" t="s">
        <v>234</v>
      </c>
      <c r="H4884" s="17">
        <v>102</v>
      </c>
      <c r="I4884" s="18" t="str">
        <f t="shared" si="76"/>
        <v>RadovljicaRavnica</v>
      </c>
      <c r="J4884" s="17" t="s">
        <v>3549</v>
      </c>
      <c r="K4884" s="17" t="s">
        <v>4529</v>
      </c>
      <c r="L4884" s="17" t="s">
        <v>5756</v>
      </c>
      <c r="M4884" s="5" t="s">
        <v>5789</v>
      </c>
      <c r="N4884" s="15" t="s">
        <v>5753</v>
      </c>
    </row>
    <row r="4885" spans="5:14" x14ac:dyDescent="0.25">
      <c r="E4885" s="15" t="s">
        <v>5753</v>
      </c>
      <c r="F4885" s="16" t="s">
        <v>5587</v>
      </c>
      <c r="G4885" s="17" t="s">
        <v>234</v>
      </c>
      <c r="H4885" s="17">
        <v>102</v>
      </c>
      <c r="I4885" s="18" t="str">
        <f t="shared" si="76"/>
        <v>RadovljicaRovte</v>
      </c>
      <c r="J4885" s="17" t="s">
        <v>2696</v>
      </c>
      <c r="K4885" s="17" t="s">
        <v>4562</v>
      </c>
      <c r="L4885" s="17" t="s">
        <v>5756</v>
      </c>
      <c r="M4885" s="5" t="s">
        <v>5789</v>
      </c>
      <c r="N4885" s="15" t="s">
        <v>5753</v>
      </c>
    </row>
    <row r="4886" spans="5:14" x14ac:dyDescent="0.25">
      <c r="E4886" s="15" t="s">
        <v>5753</v>
      </c>
      <c r="F4886" s="16" t="s">
        <v>5587</v>
      </c>
      <c r="G4886" s="17" t="s">
        <v>234</v>
      </c>
      <c r="H4886" s="17">
        <v>102</v>
      </c>
      <c r="I4886" s="18" t="str">
        <f t="shared" si="76"/>
        <v>RadovljicaSlatna</v>
      </c>
      <c r="J4886" s="17" t="s">
        <v>4131</v>
      </c>
      <c r="K4886" s="17" t="s">
        <v>4592</v>
      </c>
      <c r="L4886" s="17" t="s">
        <v>5756</v>
      </c>
      <c r="M4886" s="5" t="s">
        <v>5789</v>
      </c>
      <c r="N4886" s="15" t="s">
        <v>5753</v>
      </c>
    </row>
    <row r="4887" spans="5:14" x14ac:dyDescent="0.25">
      <c r="E4887" s="15" t="s">
        <v>5753</v>
      </c>
      <c r="F4887" s="16" t="s">
        <v>5587</v>
      </c>
      <c r="G4887" s="17" t="s">
        <v>234</v>
      </c>
      <c r="H4887" s="17">
        <v>102</v>
      </c>
      <c r="I4887" s="18" t="str">
        <f t="shared" si="76"/>
        <v>RadovljicaSpodnja Dobrava</v>
      </c>
      <c r="J4887" s="17" t="s">
        <v>3942</v>
      </c>
      <c r="K4887" s="17" t="s">
        <v>5526</v>
      </c>
      <c r="L4887" s="17" t="s">
        <v>5756</v>
      </c>
      <c r="M4887" s="5" t="s">
        <v>5789</v>
      </c>
      <c r="N4887" s="15" t="s">
        <v>5753</v>
      </c>
    </row>
    <row r="4888" spans="5:14" x14ac:dyDescent="0.25">
      <c r="E4888" s="15" t="s">
        <v>5753</v>
      </c>
      <c r="F4888" s="16" t="s">
        <v>5587</v>
      </c>
      <c r="G4888" s="17" t="s">
        <v>234</v>
      </c>
      <c r="H4888" s="17">
        <v>102</v>
      </c>
      <c r="I4888" s="18" t="str">
        <f t="shared" si="76"/>
        <v>RadovljicaSpodnja Lipnica</v>
      </c>
      <c r="J4888" s="17" t="s">
        <v>4219</v>
      </c>
      <c r="K4888" s="17" t="s">
        <v>4622</v>
      </c>
      <c r="L4888" s="17" t="s">
        <v>5756</v>
      </c>
      <c r="M4888" s="5" t="s">
        <v>5789</v>
      </c>
      <c r="N4888" s="15" t="s">
        <v>5753</v>
      </c>
    </row>
    <row r="4889" spans="5:14" x14ac:dyDescent="0.25">
      <c r="E4889" s="15" t="s">
        <v>5753</v>
      </c>
      <c r="F4889" s="16" t="s">
        <v>5587</v>
      </c>
      <c r="G4889" s="17" t="s">
        <v>234</v>
      </c>
      <c r="H4889" s="17">
        <v>102</v>
      </c>
      <c r="I4889" s="18" t="str">
        <f t="shared" si="76"/>
        <v>RadovljicaSpodnji Otok</v>
      </c>
      <c r="J4889" s="17" t="s">
        <v>4261</v>
      </c>
      <c r="K4889" s="17" t="s">
        <v>5532</v>
      </c>
      <c r="L4889" s="17" t="s">
        <v>5756</v>
      </c>
      <c r="M4889" s="5" t="s">
        <v>5789</v>
      </c>
      <c r="N4889" s="15" t="s">
        <v>5753</v>
      </c>
    </row>
    <row r="4890" spans="5:14" x14ac:dyDescent="0.25">
      <c r="E4890" s="15" t="s">
        <v>5753</v>
      </c>
      <c r="F4890" s="16" t="s">
        <v>5587</v>
      </c>
      <c r="G4890" s="17" t="s">
        <v>234</v>
      </c>
      <c r="H4890" s="17">
        <v>102</v>
      </c>
      <c r="I4890" s="18" t="str">
        <f t="shared" si="76"/>
        <v>RadovljicaSrednja Dobrava</v>
      </c>
      <c r="J4890" s="17" t="s">
        <v>4301</v>
      </c>
      <c r="K4890" s="17" t="s">
        <v>4649</v>
      </c>
      <c r="L4890" s="17" t="s">
        <v>5756</v>
      </c>
      <c r="M4890" s="5" t="s">
        <v>5789</v>
      </c>
      <c r="N4890" s="15" t="s">
        <v>5753</v>
      </c>
    </row>
    <row r="4891" spans="5:14" x14ac:dyDescent="0.25">
      <c r="E4891" s="15" t="s">
        <v>5753</v>
      </c>
      <c r="F4891" s="16" t="s">
        <v>5587</v>
      </c>
      <c r="G4891" s="17" t="s">
        <v>234</v>
      </c>
      <c r="H4891" s="17">
        <v>102</v>
      </c>
      <c r="I4891" s="18" t="str">
        <f t="shared" si="76"/>
        <v>RadovljicaSrednja vas</v>
      </c>
      <c r="J4891" s="17" t="s">
        <v>4264</v>
      </c>
      <c r="K4891" s="17" t="s">
        <v>4678</v>
      </c>
      <c r="L4891" s="17" t="s">
        <v>5756</v>
      </c>
      <c r="M4891" s="5" t="s">
        <v>5789</v>
      </c>
      <c r="N4891" s="15" t="s">
        <v>5753</v>
      </c>
    </row>
    <row r="4892" spans="5:14" x14ac:dyDescent="0.25">
      <c r="E4892" s="15" t="s">
        <v>5753</v>
      </c>
      <c r="F4892" s="16" t="s">
        <v>5587</v>
      </c>
      <c r="G4892" s="17" t="s">
        <v>234</v>
      </c>
      <c r="H4892" s="17">
        <v>102</v>
      </c>
      <c r="I4892" s="18" t="str">
        <f t="shared" si="76"/>
        <v>RadovljicaStudenčice</v>
      </c>
      <c r="J4892" s="17" t="s">
        <v>2996</v>
      </c>
      <c r="K4892" s="17" t="s">
        <v>4705</v>
      </c>
      <c r="L4892" s="17" t="s">
        <v>5756</v>
      </c>
      <c r="M4892" s="5" t="s">
        <v>5789</v>
      </c>
      <c r="N4892" s="15" t="s">
        <v>5753</v>
      </c>
    </row>
    <row r="4893" spans="5:14" x14ac:dyDescent="0.25">
      <c r="E4893" s="15" t="s">
        <v>5753</v>
      </c>
      <c r="F4893" s="16" t="s">
        <v>5587</v>
      </c>
      <c r="G4893" s="17" t="s">
        <v>234</v>
      </c>
      <c r="H4893" s="17">
        <v>102</v>
      </c>
      <c r="I4893" s="18" t="str">
        <f t="shared" si="76"/>
        <v>RadovljicaVošče</v>
      </c>
      <c r="J4893" s="17" t="s">
        <v>4414</v>
      </c>
      <c r="K4893" s="17" t="s">
        <v>5540</v>
      </c>
      <c r="L4893" s="17" t="s">
        <v>5756</v>
      </c>
      <c r="M4893" s="5" t="s">
        <v>5789</v>
      </c>
      <c r="N4893" s="15" t="s">
        <v>5753</v>
      </c>
    </row>
    <row r="4894" spans="5:14" x14ac:dyDescent="0.25">
      <c r="E4894" s="15" t="s">
        <v>5753</v>
      </c>
      <c r="F4894" s="16" t="s">
        <v>5587</v>
      </c>
      <c r="G4894" s="17" t="s">
        <v>234</v>
      </c>
      <c r="H4894" s="17">
        <v>102</v>
      </c>
      <c r="I4894" s="18" t="str">
        <f t="shared" si="76"/>
        <v>RadovljicaVrbnje</v>
      </c>
      <c r="J4894" s="17" t="s">
        <v>4449</v>
      </c>
      <c r="K4894" s="17" t="s">
        <v>5544</v>
      </c>
      <c r="L4894" s="17" t="s">
        <v>5756</v>
      </c>
      <c r="M4894" s="5" t="s">
        <v>5789</v>
      </c>
      <c r="N4894" s="15" t="s">
        <v>5753</v>
      </c>
    </row>
    <row r="4895" spans="5:14" x14ac:dyDescent="0.25">
      <c r="E4895" s="15" t="s">
        <v>5753</v>
      </c>
      <c r="F4895" s="16" t="s">
        <v>5587</v>
      </c>
      <c r="G4895" s="17" t="s">
        <v>234</v>
      </c>
      <c r="H4895" s="17">
        <v>102</v>
      </c>
      <c r="I4895" s="18" t="str">
        <f t="shared" si="76"/>
        <v>RadovljicaZadnja vas</v>
      </c>
      <c r="J4895" s="17" t="s">
        <v>4481</v>
      </c>
      <c r="K4895" s="17" t="s">
        <v>5548</v>
      </c>
      <c r="L4895" s="17" t="s">
        <v>5756</v>
      </c>
      <c r="M4895" s="5" t="s">
        <v>5789</v>
      </c>
      <c r="N4895" s="15" t="s">
        <v>5753</v>
      </c>
    </row>
    <row r="4896" spans="5:14" x14ac:dyDescent="0.25">
      <c r="E4896" s="15" t="s">
        <v>5753</v>
      </c>
      <c r="F4896" s="16" t="s">
        <v>5587</v>
      </c>
      <c r="G4896" s="17" t="s">
        <v>234</v>
      </c>
      <c r="H4896" s="17">
        <v>102</v>
      </c>
      <c r="I4896" s="18" t="str">
        <f t="shared" si="76"/>
        <v>RadovljicaZaloše</v>
      </c>
      <c r="J4896" s="17" t="s">
        <v>4513</v>
      </c>
      <c r="K4896" s="17" t="s">
        <v>4734</v>
      </c>
      <c r="L4896" s="17" t="s">
        <v>5756</v>
      </c>
      <c r="M4896" s="5" t="s">
        <v>5789</v>
      </c>
      <c r="N4896" s="15" t="s">
        <v>5753</v>
      </c>
    </row>
    <row r="4897" spans="5:14" x14ac:dyDescent="0.25">
      <c r="E4897" s="15" t="s">
        <v>5753</v>
      </c>
      <c r="F4897" s="16" t="s">
        <v>5587</v>
      </c>
      <c r="G4897" s="17" t="s">
        <v>234</v>
      </c>
      <c r="H4897" s="17">
        <v>102</v>
      </c>
      <c r="I4897" s="18" t="str">
        <f t="shared" si="76"/>
        <v>RadovljicaZapuže</v>
      </c>
      <c r="J4897" s="17" t="s">
        <v>4548</v>
      </c>
      <c r="K4897" s="17" t="s">
        <v>4760</v>
      </c>
      <c r="L4897" s="17" t="s">
        <v>5756</v>
      </c>
      <c r="M4897" s="5" t="s">
        <v>5789</v>
      </c>
      <c r="N4897" s="15" t="s">
        <v>5753</v>
      </c>
    </row>
    <row r="4898" spans="5:14" x14ac:dyDescent="0.25">
      <c r="E4898" s="15" t="s">
        <v>5753</v>
      </c>
      <c r="F4898" s="16" t="s">
        <v>5587</v>
      </c>
      <c r="G4898" s="17" t="s">
        <v>234</v>
      </c>
      <c r="H4898" s="17">
        <v>102</v>
      </c>
      <c r="I4898" s="18" t="str">
        <f t="shared" si="76"/>
        <v>RadovljicaZgornja Dobrava</v>
      </c>
      <c r="J4898" s="17" t="s">
        <v>4447</v>
      </c>
      <c r="K4898" s="17" t="s">
        <v>5554</v>
      </c>
      <c r="L4898" s="17" t="s">
        <v>5756</v>
      </c>
      <c r="M4898" s="5" t="s">
        <v>5789</v>
      </c>
      <c r="N4898" s="15" t="s">
        <v>5753</v>
      </c>
    </row>
    <row r="4899" spans="5:14" x14ac:dyDescent="0.25">
      <c r="E4899" s="15" t="s">
        <v>5753</v>
      </c>
      <c r="F4899" s="16" t="s">
        <v>5587</v>
      </c>
      <c r="G4899" s="17" t="s">
        <v>234</v>
      </c>
      <c r="H4899" s="17">
        <v>102</v>
      </c>
      <c r="I4899" s="18" t="str">
        <f t="shared" si="76"/>
        <v>RadovljicaZgornja Lipnica</v>
      </c>
      <c r="J4899" s="17" t="s">
        <v>4608</v>
      </c>
      <c r="K4899" s="17" t="s">
        <v>5556</v>
      </c>
      <c r="L4899" s="17" t="s">
        <v>5756</v>
      </c>
      <c r="M4899" s="5" t="s">
        <v>5789</v>
      </c>
      <c r="N4899" s="15" t="s">
        <v>5753</v>
      </c>
    </row>
    <row r="4900" spans="5:14" x14ac:dyDescent="0.25">
      <c r="E4900" s="15" t="s">
        <v>5753</v>
      </c>
      <c r="F4900" s="16" t="s">
        <v>5587</v>
      </c>
      <c r="G4900" s="17" t="s">
        <v>234</v>
      </c>
      <c r="H4900" s="17">
        <v>102</v>
      </c>
      <c r="I4900" s="18" t="str">
        <f t="shared" si="76"/>
        <v>RadovljicaZgornji Otok</v>
      </c>
      <c r="J4900" s="17" t="s">
        <v>4637</v>
      </c>
      <c r="K4900" s="17" t="s">
        <v>5642</v>
      </c>
      <c r="L4900" s="17" t="s">
        <v>5756</v>
      </c>
      <c r="M4900" s="5" t="s">
        <v>5789</v>
      </c>
      <c r="N4900" s="15" t="s">
        <v>5753</v>
      </c>
    </row>
    <row r="4901" spans="5:14" x14ac:dyDescent="0.25">
      <c r="E4901" s="15" t="s">
        <v>5753</v>
      </c>
      <c r="F4901" s="16" t="s">
        <v>5587</v>
      </c>
      <c r="G4901" s="17" t="s">
        <v>234</v>
      </c>
      <c r="H4901" s="17">
        <v>102</v>
      </c>
      <c r="I4901" s="18" t="str">
        <f t="shared" si="76"/>
        <v>RadovljicaZgoša</v>
      </c>
      <c r="J4901" s="17" t="s">
        <v>4666</v>
      </c>
      <c r="K4901" s="17" t="s">
        <v>5558</v>
      </c>
      <c r="L4901" s="17" t="s">
        <v>5756</v>
      </c>
      <c r="M4901" s="5" t="s">
        <v>5789</v>
      </c>
      <c r="N4901" s="15" t="s">
        <v>5753</v>
      </c>
    </row>
    <row r="4902" spans="5:14" x14ac:dyDescent="0.25">
      <c r="E4902" s="15" t="s">
        <v>5753</v>
      </c>
      <c r="F4902" s="16" t="s">
        <v>5587</v>
      </c>
      <c r="G4902" s="17" t="s">
        <v>265</v>
      </c>
      <c r="H4902" s="17">
        <v>117</v>
      </c>
      <c r="I4902" s="18" t="str">
        <f t="shared" si="76"/>
        <v>ŠenčurHotemaže</v>
      </c>
      <c r="J4902" s="17" t="s">
        <v>525</v>
      </c>
      <c r="K4902" s="17" t="s">
        <v>377</v>
      </c>
      <c r="L4902" s="17" t="s">
        <v>5756</v>
      </c>
      <c r="M4902" s="5" t="s">
        <v>5789</v>
      </c>
      <c r="N4902" s="15" t="s">
        <v>5753</v>
      </c>
    </row>
    <row r="4903" spans="5:14" x14ac:dyDescent="0.25">
      <c r="E4903" s="15" t="s">
        <v>5753</v>
      </c>
      <c r="F4903" s="16" t="s">
        <v>5587</v>
      </c>
      <c r="G4903" s="17" t="s">
        <v>265</v>
      </c>
      <c r="H4903" s="17">
        <v>117</v>
      </c>
      <c r="I4903" s="18" t="str">
        <f t="shared" si="76"/>
        <v>ŠenčurLuže</v>
      </c>
      <c r="J4903" s="17" t="s">
        <v>716</v>
      </c>
      <c r="K4903" s="17" t="s">
        <v>753</v>
      </c>
      <c r="L4903" s="17" t="s">
        <v>5756</v>
      </c>
      <c r="M4903" s="5" t="s">
        <v>5789</v>
      </c>
      <c r="N4903" s="15" t="s">
        <v>5753</v>
      </c>
    </row>
    <row r="4904" spans="5:14" x14ac:dyDescent="0.25">
      <c r="E4904" s="15" t="s">
        <v>5753</v>
      </c>
      <c r="F4904" s="16" t="s">
        <v>5587</v>
      </c>
      <c r="G4904" s="17" t="s">
        <v>265</v>
      </c>
      <c r="H4904" s="17">
        <v>117</v>
      </c>
      <c r="I4904" s="18" t="str">
        <f t="shared" si="76"/>
        <v>ŠenčurMilje</v>
      </c>
      <c r="J4904" s="17" t="s">
        <v>889</v>
      </c>
      <c r="K4904" s="17" t="s">
        <v>929</v>
      </c>
      <c r="L4904" s="17" t="s">
        <v>5756</v>
      </c>
      <c r="M4904" s="5" t="s">
        <v>5789</v>
      </c>
      <c r="N4904" s="15" t="s">
        <v>5753</v>
      </c>
    </row>
    <row r="4905" spans="5:14" x14ac:dyDescent="0.25">
      <c r="E4905" s="15" t="s">
        <v>5753</v>
      </c>
      <c r="F4905" s="16" t="s">
        <v>5587</v>
      </c>
      <c r="G4905" s="17" t="s">
        <v>265</v>
      </c>
      <c r="H4905" s="17">
        <v>117</v>
      </c>
      <c r="I4905" s="18" t="str">
        <f t="shared" si="76"/>
        <v>ŠenčurOlševek</v>
      </c>
      <c r="J4905" s="17" t="s">
        <v>1068</v>
      </c>
      <c r="K4905" s="17" t="s">
        <v>1109</v>
      </c>
      <c r="L4905" s="17" t="s">
        <v>5756</v>
      </c>
      <c r="M4905" s="5" t="s">
        <v>5789</v>
      </c>
      <c r="N4905" s="15" t="s">
        <v>5753</v>
      </c>
    </row>
    <row r="4906" spans="5:14" x14ac:dyDescent="0.25">
      <c r="E4906" s="15" t="s">
        <v>5753</v>
      </c>
      <c r="F4906" s="16" t="s">
        <v>5587</v>
      </c>
      <c r="G4906" s="17" t="s">
        <v>265</v>
      </c>
      <c r="H4906" s="17">
        <v>117</v>
      </c>
      <c r="I4906" s="18" t="str">
        <f t="shared" si="76"/>
        <v>ŠenčurPrebačevo</v>
      </c>
      <c r="J4906" s="17" t="s">
        <v>1246</v>
      </c>
      <c r="K4906" s="17" t="s">
        <v>1275</v>
      </c>
      <c r="L4906" s="17" t="s">
        <v>5756</v>
      </c>
      <c r="M4906" s="5" t="s">
        <v>5789</v>
      </c>
      <c r="N4906" s="15" t="s">
        <v>5753</v>
      </c>
    </row>
    <row r="4907" spans="5:14" x14ac:dyDescent="0.25">
      <c r="E4907" s="15" t="s">
        <v>5753</v>
      </c>
      <c r="F4907" s="16" t="s">
        <v>5587</v>
      </c>
      <c r="G4907" s="17" t="s">
        <v>265</v>
      </c>
      <c r="H4907" s="17">
        <v>117</v>
      </c>
      <c r="I4907" s="18" t="str">
        <f t="shared" si="76"/>
        <v>ŠenčurSrednja vas pri Šenčurju</v>
      </c>
      <c r="J4907" s="17" t="s">
        <v>1408</v>
      </c>
      <c r="K4907" s="17" t="s">
        <v>1441</v>
      </c>
      <c r="L4907" s="17" t="s">
        <v>5756</v>
      </c>
      <c r="M4907" s="5" t="s">
        <v>5789</v>
      </c>
      <c r="N4907" s="15" t="s">
        <v>5753</v>
      </c>
    </row>
    <row r="4908" spans="5:14" x14ac:dyDescent="0.25">
      <c r="E4908" s="15" t="s">
        <v>5753</v>
      </c>
      <c r="F4908" s="16" t="s">
        <v>5587</v>
      </c>
      <c r="G4908" s="17" t="s">
        <v>265</v>
      </c>
      <c r="H4908" s="17">
        <v>117</v>
      </c>
      <c r="I4908" s="18" t="str">
        <f t="shared" si="76"/>
        <v>ŠenčurŠenčur</v>
      </c>
      <c r="J4908" s="17" t="s">
        <v>265</v>
      </c>
      <c r="K4908" s="17" t="s">
        <v>1599</v>
      </c>
      <c r="L4908" s="17" t="s">
        <v>5756</v>
      </c>
      <c r="M4908" s="5" t="s">
        <v>5789</v>
      </c>
      <c r="N4908" s="15" t="s">
        <v>5753</v>
      </c>
    </row>
    <row r="4909" spans="5:14" x14ac:dyDescent="0.25">
      <c r="E4909" s="15" t="s">
        <v>5753</v>
      </c>
      <c r="F4909" s="16" t="s">
        <v>5587</v>
      </c>
      <c r="G4909" s="17" t="s">
        <v>265</v>
      </c>
      <c r="H4909" s="17">
        <v>117</v>
      </c>
      <c r="I4909" s="18" t="str">
        <f t="shared" si="76"/>
        <v>ŠenčurTrboje</v>
      </c>
      <c r="J4909" s="17" t="s">
        <v>1725</v>
      </c>
      <c r="K4909" s="17" t="s">
        <v>2174</v>
      </c>
      <c r="L4909" s="17" t="s">
        <v>5756</v>
      </c>
      <c r="M4909" s="5" t="s">
        <v>5789</v>
      </c>
      <c r="N4909" s="15" t="s">
        <v>5753</v>
      </c>
    </row>
    <row r="4910" spans="5:14" x14ac:dyDescent="0.25">
      <c r="E4910" s="15" t="s">
        <v>5753</v>
      </c>
      <c r="F4910" s="16" t="s">
        <v>5587</v>
      </c>
      <c r="G4910" s="17" t="s">
        <v>265</v>
      </c>
      <c r="H4910" s="17">
        <v>117</v>
      </c>
      <c r="I4910" s="18" t="str">
        <f t="shared" si="76"/>
        <v>ŠenčurVisoko</v>
      </c>
      <c r="J4910" s="17" t="s">
        <v>1869</v>
      </c>
      <c r="K4910" s="17" t="s">
        <v>3869</v>
      </c>
      <c r="L4910" s="17" t="s">
        <v>5756</v>
      </c>
      <c r="M4910" s="5" t="s">
        <v>5789</v>
      </c>
      <c r="N4910" s="15" t="s">
        <v>5753</v>
      </c>
    </row>
    <row r="4911" spans="5:14" x14ac:dyDescent="0.25">
      <c r="E4911" s="15" t="s">
        <v>5753</v>
      </c>
      <c r="F4911" s="16" t="s">
        <v>5587</v>
      </c>
      <c r="G4911" s="17" t="s">
        <v>265</v>
      </c>
      <c r="H4911" s="17">
        <v>117</v>
      </c>
      <c r="I4911" s="18" t="str">
        <f t="shared" si="76"/>
        <v>ŠenčurVoglje</v>
      </c>
      <c r="J4911" s="17" t="s">
        <v>2009</v>
      </c>
      <c r="K4911" s="17" t="s">
        <v>2306</v>
      </c>
      <c r="L4911" s="17" t="s">
        <v>5756</v>
      </c>
      <c r="M4911" s="5" t="s">
        <v>5789</v>
      </c>
      <c r="N4911" s="15" t="s">
        <v>5753</v>
      </c>
    </row>
    <row r="4912" spans="5:14" x14ac:dyDescent="0.25">
      <c r="E4912" s="15" t="s">
        <v>5753</v>
      </c>
      <c r="F4912" s="16" t="s">
        <v>5587</v>
      </c>
      <c r="G4912" s="17" t="s">
        <v>265</v>
      </c>
      <c r="H4912" s="17">
        <v>117</v>
      </c>
      <c r="I4912" s="18" t="str">
        <f t="shared" si="76"/>
        <v>ŠenčurVoklo</v>
      </c>
      <c r="J4912" s="17" t="s">
        <v>2148</v>
      </c>
      <c r="K4912" s="17" t="s">
        <v>2429</v>
      </c>
      <c r="L4912" s="17" t="s">
        <v>5756</v>
      </c>
      <c r="M4912" s="5" t="s">
        <v>5789</v>
      </c>
      <c r="N4912" s="15" t="s">
        <v>5753</v>
      </c>
    </row>
    <row r="4913" spans="5:14" x14ac:dyDescent="0.25">
      <c r="E4913" s="15" t="s">
        <v>5753</v>
      </c>
      <c r="F4913" s="16" t="s">
        <v>5587</v>
      </c>
      <c r="G4913" s="17" t="s">
        <v>265</v>
      </c>
      <c r="H4913" s="17">
        <v>117</v>
      </c>
      <c r="I4913" s="18" t="str">
        <f t="shared" si="76"/>
        <v>ŠenčurŽerjavka</v>
      </c>
      <c r="J4913" s="17" t="s">
        <v>2277</v>
      </c>
      <c r="K4913" s="17" t="s">
        <v>2543</v>
      </c>
      <c r="L4913" s="17" t="s">
        <v>5756</v>
      </c>
      <c r="M4913" s="5" t="s">
        <v>5789</v>
      </c>
      <c r="N4913" s="15" t="s">
        <v>5753</v>
      </c>
    </row>
    <row r="4914" spans="5:14" x14ac:dyDescent="0.25">
      <c r="E4914" s="15" t="s">
        <v>5753</v>
      </c>
      <c r="F4914" s="16" t="s">
        <v>5587</v>
      </c>
      <c r="G4914" s="17" t="s">
        <v>366</v>
      </c>
      <c r="H4914" s="17">
        <v>122</v>
      </c>
      <c r="I4914" s="18" t="str">
        <f t="shared" si="76"/>
        <v>Škofja LokaSv. Andrej</v>
      </c>
      <c r="J4914" s="17" t="s">
        <v>530</v>
      </c>
      <c r="K4914" s="17" t="s">
        <v>377</v>
      </c>
      <c r="L4914" s="17" t="s">
        <v>5756</v>
      </c>
      <c r="M4914" s="5" t="s">
        <v>5789</v>
      </c>
      <c r="N4914" s="15" t="s">
        <v>5753</v>
      </c>
    </row>
    <row r="4915" spans="5:14" x14ac:dyDescent="0.25">
      <c r="E4915" s="15" t="s">
        <v>5753</v>
      </c>
      <c r="F4915" s="16" t="s">
        <v>5587</v>
      </c>
      <c r="G4915" s="17" t="s">
        <v>366</v>
      </c>
      <c r="H4915" s="17">
        <v>122</v>
      </c>
      <c r="I4915" s="18" t="str">
        <f t="shared" si="76"/>
        <v>Škofja LokaBinkelj</v>
      </c>
      <c r="J4915" s="17" t="s">
        <v>721</v>
      </c>
      <c r="K4915" s="17" t="s">
        <v>566</v>
      </c>
      <c r="L4915" s="17" t="s">
        <v>5756</v>
      </c>
      <c r="M4915" s="5" t="s">
        <v>5789</v>
      </c>
      <c r="N4915" s="15" t="s">
        <v>5753</v>
      </c>
    </row>
    <row r="4916" spans="5:14" x14ac:dyDescent="0.25">
      <c r="E4916" s="15" t="s">
        <v>5753</v>
      </c>
      <c r="F4916" s="16" t="s">
        <v>5587</v>
      </c>
      <c r="G4916" s="17" t="s">
        <v>366</v>
      </c>
      <c r="H4916" s="17">
        <v>122</v>
      </c>
      <c r="I4916" s="18" t="str">
        <f t="shared" si="76"/>
        <v>Škofja LokaBodovlje</v>
      </c>
      <c r="J4916" s="17" t="s">
        <v>895</v>
      </c>
      <c r="K4916" s="17" t="s">
        <v>753</v>
      </c>
      <c r="L4916" s="17" t="s">
        <v>5756</v>
      </c>
      <c r="M4916" s="5" t="s">
        <v>5789</v>
      </c>
      <c r="N4916" s="15" t="s">
        <v>5753</v>
      </c>
    </row>
    <row r="4917" spans="5:14" x14ac:dyDescent="0.25">
      <c r="E4917" s="15" t="s">
        <v>5753</v>
      </c>
      <c r="F4917" s="16" t="s">
        <v>5587</v>
      </c>
      <c r="G4917" s="17" t="s">
        <v>366</v>
      </c>
      <c r="H4917" s="17">
        <v>122</v>
      </c>
      <c r="I4917" s="18" t="str">
        <f t="shared" si="76"/>
        <v>Škofja LokaBreznica pod Lubnikom</v>
      </c>
      <c r="J4917" s="17" t="s">
        <v>1074</v>
      </c>
      <c r="K4917" s="17" t="s">
        <v>929</v>
      </c>
      <c r="L4917" s="17" t="s">
        <v>5756</v>
      </c>
      <c r="M4917" s="5" t="s">
        <v>5789</v>
      </c>
      <c r="N4917" s="15" t="s">
        <v>5753</v>
      </c>
    </row>
    <row r="4918" spans="5:14" x14ac:dyDescent="0.25">
      <c r="E4918" s="15" t="s">
        <v>5753</v>
      </c>
      <c r="F4918" s="16" t="s">
        <v>5587</v>
      </c>
      <c r="G4918" s="17" t="s">
        <v>366</v>
      </c>
      <c r="H4918" s="17">
        <v>122</v>
      </c>
      <c r="I4918" s="18" t="str">
        <f t="shared" si="76"/>
        <v>Škofja LokaBrode</v>
      </c>
      <c r="J4918" s="17" t="s">
        <v>554</v>
      </c>
      <c r="K4918" s="17" t="s">
        <v>1109</v>
      </c>
      <c r="L4918" s="17" t="s">
        <v>5756</v>
      </c>
      <c r="M4918" s="5" t="s">
        <v>5789</v>
      </c>
      <c r="N4918" s="15" t="s">
        <v>5753</v>
      </c>
    </row>
    <row r="4919" spans="5:14" x14ac:dyDescent="0.25">
      <c r="E4919" s="15" t="s">
        <v>5753</v>
      </c>
      <c r="F4919" s="16" t="s">
        <v>5587</v>
      </c>
      <c r="G4919" s="17" t="s">
        <v>366</v>
      </c>
      <c r="H4919" s="17">
        <v>122</v>
      </c>
      <c r="I4919" s="18" t="str">
        <f t="shared" si="76"/>
        <v>Škofja LokaBukovica</v>
      </c>
      <c r="J4919" s="17" t="s">
        <v>499</v>
      </c>
      <c r="K4919" s="17" t="s">
        <v>1441</v>
      </c>
      <c r="L4919" s="17" t="s">
        <v>5756</v>
      </c>
      <c r="M4919" s="5" t="s">
        <v>5789</v>
      </c>
      <c r="N4919" s="15" t="s">
        <v>5753</v>
      </c>
    </row>
    <row r="4920" spans="5:14" x14ac:dyDescent="0.25">
      <c r="E4920" s="15" t="s">
        <v>5753</v>
      </c>
      <c r="F4920" s="16" t="s">
        <v>5587</v>
      </c>
      <c r="G4920" s="17" t="s">
        <v>366</v>
      </c>
      <c r="H4920" s="17">
        <v>122</v>
      </c>
      <c r="I4920" s="18" t="str">
        <f t="shared" si="76"/>
        <v>Škofja LokaBukovščica</v>
      </c>
      <c r="J4920" s="17" t="s">
        <v>1572</v>
      </c>
      <c r="K4920" s="17" t="s">
        <v>1599</v>
      </c>
      <c r="L4920" s="17" t="s">
        <v>5756</v>
      </c>
      <c r="M4920" s="5" t="s">
        <v>5789</v>
      </c>
      <c r="N4920" s="15" t="s">
        <v>5753</v>
      </c>
    </row>
    <row r="4921" spans="5:14" x14ac:dyDescent="0.25">
      <c r="E4921" s="15" t="s">
        <v>5753</v>
      </c>
      <c r="F4921" s="16" t="s">
        <v>5587</v>
      </c>
      <c r="G4921" s="17" t="s">
        <v>366</v>
      </c>
      <c r="H4921" s="17">
        <v>122</v>
      </c>
      <c r="I4921" s="18" t="str">
        <f t="shared" si="76"/>
        <v>Škofja LokaCrngrob</v>
      </c>
      <c r="J4921" s="17" t="s">
        <v>1728</v>
      </c>
      <c r="K4921" s="17" t="s">
        <v>2174</v>
      </c>
      <c r="L4921" s="17" t="s">
        <v>5756</v>
      </c>
      <c r="M4921" s="5" t="s">
        <v>5789</v>
      </c>
      <c r="N4921" s="15" t="s">
        <v>5753</v>
      </c>
    </row>
    <row r="4922" spans="5:14" x14ac:dyDescent="0.25">
      <c r="E4922" s="15" t="s">
        <v>5753</v>
      </c>
      <c r="F4922" s="16" t="s">
        <v>5587</v>
      </c>
      <c r="G4922" s="17" t="s">
        <v>366</v>
      </c>
      <c r="H4922" s="17">
        <v>122</v>
      </c>
      <c r="I4922" s="18" t="str">
        <f t="shared" si="76"/>
        <v>Škofja LokaDorfarje</v>
      </c>
      <c r="J4922" s="17" t="s">
        <v>1874</v>
      </c>
      <c r="K4922" s="17" t="s">
        <v>3869</v>
      </c>
      <c r="L4922" s="17" t="s">
        <v>5756</v>
      </c>
      <c r="M4922" s="5" t="s">
        <v>5789</v>
      </c>
      <c r="N4922" s="15" t="s">
        <v>5753</v>
      </c>
    </row>
    <row r="4923" spans="5:14" x14ac:dyDescent="0.25">
      <c r="E4923" s="15" t="s">
        <v>5753</v>
      </c>
      <c r="F4923" s="16" t="s">
        <v>5587</v>
      </c>
      <c r="G4923" s="17" t="s">
        <v>366</v>
      </c>
      <c r="H4923" s="17">
        <v>122</v>
      </c>
      <c r="I4923" s="18" t="str">
        <f t="shared" si="76"/>
        <v>Škofja LokaDraga</v>
      </c>
      <c r="J4923" s="17" t="s">
        <v>537</v>
      </c>
      <c r="K4923" s="17" t="s">
        <v>2306</v>
      </c>
      <c r="L4923" s="17" t="s">
        <v>5756</v>
      </c>
      <c r="M4923" s="5" t="s">
        <v>5789</v>
      </c>
      <c r="N4923" s="15" t="s">
        <v>5753</v>
      </c>
    </row>
    <row r="4924" spans="5:14" x14ac:dyDescent="0.25">
      <c r="E4924" s="15" t="s">
        <v>5753</v>
      </c>
      <c r="F4924" s="16" t="s">
        <v>5587</v>
      </c>
      <c r="G4924" s="17" t="s">
        <v>366</v>
      </c>
      <c r="H4924" s="17">
        <v>122</v>
      </c>
      <c r="I4924" s="18" t="str">
        <f t="shared" si="76"/>
        <v>Škofja LokaSveti Florijan nad Škofjo Loko</v>
      </c>
      <c r="J4924" s="17" t="s">
        <v>2154</v>
      </c>
      <c r="K4924" s="17" t="s">
        <v>2429</v>
      </c>
      <c r="L4924" s="17" t="s">
        <v>5756</v>
      </c>
      <c r="M4924" s="5" t="s">
        <v>5789</v>
      </c>
      <c r="N4924" s="15" t="s">
        <v>5753</v>
      </c>
    </row>
    <row r="4925" spans="5:14" x14ac:dyDescent="0.25">
      <c r="E4925" s="15" t="s">
        <v>5753</v>
      </c>
      <c r="F4925" s="16" t="s">
        <v>5587</v>
      </c>
      <c r="G4925" s="17" t="s">
        <v>366</v>
      </c>
      <c r="H4925" s="17">
        <v>122</v>
      </c>
      <c r="I4925" s="18" t="str">
        <f t="shared" si="76"/>
        <v>Škofja LokaForme</v>
      </c>
      <c r="J4925" s="17" t="s">
        <v>2282</v>
      </c>
      <c r="K4925" s="17" t="s">
        <v>2543</v>
      </c>
      <c r="L4925" s="17" t="s">
        <v>5756</v>
      </c>
      <c r="M4925" s="5" t="s">
        <v>5789</v>
      </c>
      <c r="N4925" s="15" t="s">
        <v>5753</v>
      </c>
    </row>
    <row r="4926" spans="5:14" x14ac:dyDescent="0.25">
      <c r="E4926" s="15" t="s">
        <v>5753</v>
      </c>
      <c r="F4926" s="16" t="s">
        <v>5587</v>
      </c>
      <c r="G4926" s="17" t="s">
        <v>366</v>
      </c>
      <c r="H4926" s="17">
        <v>122</v>
      </c>
      <c r="I4926" s="18" t="str">
        <f t="shared" si="76"/>
        <v>Škofja LokaGabrk</v>
      </c>
      <c r="J4926" s="17" t="s">
        <v>1793</v>
      </c>
      <c r="K4926" s="17" t="s">
        <v>2649</v>
      </c>
      <c r="L4926" s="17" t="s">
        <v>5756</v>
      </c>
      <c r="M4926" s="5" t="s">
        <v>5789</v>
      </c>
      <c r="N4926" s="15" t="s">
        <v>5753</v>
      </c>
    </row>
    <row r="4927" spans="5:14" x14ac:dyDescent="0.25">
      <c r="E4927" s="15" t="s">
        <v>5753</v>
      </c>
      <c r="F4927" s="16" t="s">
        <v>5587</v>
      </c>
      <c r="G4927" s="17" t="s">
        <v>366</v>
      </c>
      <c r="H4927" s="17">
        <v>122</v>
      </c>
      <c r="I4927" s="18" t="str">
        <f t="shared" si="76"/>
        <v>Škofja LokaGabrovo</v>
      </c>
      <c r="J4927" s="17" t="s">
        <v>2521</v>
      </c>
      <c r="K4927" s="17" t="s">
        <v>4058</v>
      </c>
      <c r="L4927" s="17" t="s">
        <v>5756</v>
      </c>
      <c r="M4927" s="5" t="s">
        <v>5789</v>
      </c>
      <c r="N4927" s="15" t="s">
        <v>5753</v>
      </c>
    </row>
    <row r="4928" spans="5:14" x14ac:dyDescent="0.25">
      <c r="E4928" s="15" t="s">
        <v>5753</v>
      </c>
      <c r="F4928" s="16" t="s">
        <v>5587</v>
      </c>
      <c r="G4928" s="17" t="s">
        <v>366</v>
      </c>
      <c r="H4928" s="17">
        <v>122</v>
      </c>
      <c r="I4928" s="18" t="str">
        <f t="shared" si="76"/>
        <v>Škofja LokaGabrška Gora</v>
      </c>
      <c r="J4928" s="17" t="s">
        <v>2631</v>
      </c>
      <c r="K4928" s="17" t="s">
        <v>2749</v>
      </c>
      <c r="L4928" s="17" t="s">
        <v>5756</v>
      </c>
      <c r="M4928" s="5" t="s">
        <v>5789</v>
      </c>
      <c r="N4928" s="15" t="s">
        <v>5753</v>
      </c>
    </row>
    <row r="4929" spans="5:14" x14ac:dyDescent="0.25">
      <c r="E4929" s="15" t="s">
        <v>5753</v>
      </c>
      <c r="F4929" s="16" t="s">
        <v>5587</v>
      </c>
      <c r="G4929" s="17" t="s">
        <v>366</v>
      </c>
      <c r="H4929" s="17">
        <v>122</v>
      </c>
      <c r="I4929" s="18" t="str">
        <f t="shared" si="76"/>
        <v>Škofja LokaGodešič</v>
      </c>
      <c r="J4929" s="17" t="s">
        <v>2733</v>
      </c>
      <c r="K4929" s="17" t="s">
        <v>2850</v>
      </c>
      <c r="L4929" s="17" t="s">
        <v>5756</v>
      </c>
      <c r="M4929" s="5" t="s">
        <v>5789</v>
      </c>
      <c r="N4929" s="15" t="s">
        <v>5753</v>
      </c>
    </row>
    <row r="4930" spans="5:14" x14ac:dyDescent="0.25">
      <c r="E4930" s="15" t="s">
        <v>5753</v>
      </c>
      <c r="F4930" s="16" t="s">
        <v>5587</v>
      </c>
      <c r="G4930" s="17" t="s">
        <v>366</v>
      </c>
      <c r="H4930" s="17">
        <v>122</v>
      </c>
      <c r="I4930" s="18" t="str">
        <f t="shared" ref="I4930:I4993" si="77">CONCATENATE(G4930,J4930)</f>
        <v>Škofja LokaGorenja vas - Reteče</v>
      </c>
      <c r="J4930" s="17" t="s">
        <v>2833</v>
      </c>
      <c r="K4930" s="17" t="s">
        <v>4147</v>
      </c>
      <c r="L4930" s="17" t="s">
        <v>5756</v>
      </c>
      <c r="M4930" s="5" t="s">
        <v>5789</v>
      </c>
      <c r="N4930" s="15" t="s">
        <v>5753</v>
      </c>
    </row>
    <row r="4931" spans="5:14" x14ac:dyDescent="0.25">
      <c r="E4931" s="15" t="s">
        <v>5753</v>
      </c>
      <c r="F4931" s="16" t="s">
        <v>5587</v>
      </c>
      <c r="G4931" s="17" t="s">
        <v>366</v>
      </c>
      <c r="H4931" s="17">
        <v>122</v>
      </c>
      <c r="I4931" s="18" t="str">
        <f t="shared" si="77"/>
        <v>Škofja LokaGosteče</v>
      </c>
      <c r="J4931" s="17" t="s">
        <v>2934</v>
      </c>
      <c r="K4931" s="17" t="s">
        <v>2951</v>
      </c>
      <c r="L4931" s="17" t="s">
        <v>5756</v>
      </c>
      <c r="M4931" s="5" t="s">
        <v>5789</v>
      </c>
      <c r="N4931" s="15" t="s">
        <v>5753</v>
      </c>
    </row>
    <row r="4932" spans="5:14" x14ac:dyDescent="0.25">
      <c r="E4932" s="15" t="s">
        <v>5753</v>
      </c>
      <c r="F4932" s="16" t="s">
        <v>5587</v>
      </c>
      <c r="G4932" s="17" t="s">
        <v>366</v>
      </c>
      <c r="H4932" s="17">
        <v>122</v>
      </c>
      <c r="I4932" s="18" t="str">
        <f t="shared" si="77"/>
        <v>Škofja LokaGrenc</v>
      </c>
      <c r="J4932" s="17" t="s">
        <v>3023</v>
      </c>
      <c r="K4932" s="17" t="s">
        <v>3036</v>
      </c>
      <c r="L4932" s="17" t="s">
        <v>5756</v>
      </c>
      <c r="M4932" s="5" t="s">
        <v>5789</v>
      </c>
      <c r="N4932" s="15" t="s">
        <v>5753</v>
      </c>
    </row>
    <row r="4933" spans="5:14" x14ac:dyDescent="0.25">
      <c r="E4933" s="15" t="s">
        <v>5753</v>
      </c>
      <c r="F4933" s="16" t="s">
        <v>5587</v>
      </c>
      <c r="G4933" s="17" t="s">
        <v>366</v>
      </c>
      <c r="H4933" s="17">
        <v>122</v>
      </c>
      <c r="I4933" s="18" t="str">
        <f t="shared" si="77"/>
        <v>Škofja LokaHosta</v>
      </c>
      <c r="J4933" s="17" t="s">
        <v>3108</v>
      </c>
      <c r="K4933" s="17" t="s">
        <v>4193</v>
      </c>
      <c r="L4933" s="17" t="s">
        <v>5756</v>
      </c>
      <c r="M4933" s="5" t="s">
        <v>5789</v>
      </c>
      <c r="N4933" s="15" t="s">
        <v>5753</v>
      </c>
    </row>
    <row r="4934" spans="5:14" x14ac:dyDescent="0.25">
      <c r="E4934" s="15" t="s">
        <v>5753</v>
      </c>
      <c r="F4934" s="16" t="s">
        <v>5587</v>
      </c>
      <c r="G4934" s="17" t="s">
        <v>366</v>
      </c>
      <c r="H4934" s="17">
        <v>122</v>
      </c>
      <c r="I4934" s="18" t="str">
        <f t="shared" si="77"/>
        <v>Škofja LokaKnape</v>
      </c>
      <c r="J4934" s="17" t="s">
        <v>3188</v>
      </c>
      <c r="K4934" s="17" t="s">
        <v>5420</v>
      </c>
      <c r="L4934" s="17" t="s">
        <v>5756</v>
      </c>
      <c r="M4934" s="5" t="s">
        <v>5789</v>
      </c>
      <c r="N4934" s="15" t="s">
        <v>5753</v>
      </c>
    </row>
    <row r="4935" spans="5:14" x14ac:dyDescent="0.25">
      <c r="E4935" s="15" t="s">
        <v>5753</v>
      </c>
      <c r="F4935" s="16" t="s">
        <v>5587</v>
      </c>
      <c r="G4935" s="17" t="s">
        <v>366</v>
      </c>
      <c r="H4935" s="17">
        <v>122</v>
      </c>
      <c r="I4935" s="18" t="str">
        <f t="shared" si="77"/>
        <v>Škofja LokaKovski Vrh</v>
      </c>
      <c r="J4935" s="17" t="s">
        <v>3271</v>
      </c>
      <c r="K4935" s="17" t="s">
        <v>4239</v>
      </c>
      <c r="L4935" s="17" t="s">
        <v>5756</v>
      </c>
      <c r="M4935" s="5" t="s">
        <v>5789</v>
      </c>
      <c r="N4935" s="15" t="s">
        <v>5753</v>
      </c>
    </row>
    <row r="4936" spans="5:14" x14ac:dyDescent="0.25">
      <c r="E4936" s="15" t="s">
        <v>5753</v>
      </c>
      <c r="F4936" s="16" t="s">
        <v>5587</v>
      </c>
      <c r="G4936" s="17" t="s">
        <v>366</v>
      </c>
      <c r="H4936" s="17">
        <v>122</v>
      </c>
      <c r="I4936" s="18" t="str">
        <f t="shared" si="77"/>
        <v>Škofja LokaKrižna Gora</v>
      </c>
      <c r="J4936" s="17" t="s">
        <v>2953</v>
      </c>
      <c r="K4936" s="17" t="s">
        <v>4278</v>
      </c>
      <c r="L4936" s="17" t="s">
        <v>5756</v>
      </c>
      <c r="M4936" s="5" t="s">
        <v>5789</v>
      </c>
      <c r="N4936" s="15" t="s">
        <v>5753</v>
      </c>
    </row>
    <row r="4937" spans="5:14" x14ac:dyDescent="0.25">
      <c r="E4937" s="15" t="s">
        <v>5753</v>
      </c>
      <c r="F4937" s="16" t="s">
        <v>5587</v>
      </c>
      <c r="G4937" s="17" t="s">
        <v>366</v>
      </c>
      <c r="H4937" s="17">
        <v>122</v>
      </c>
      <c r="I4937" s="18" t="str">
        <f t="shared" si="77"/>
        <v>Škofja LokaLipica</v>
      </c>
      <c r="J4937" s="17" t="s">
        <v>3426</v>
      </c>
      <c r="K4937" s="17" t="s">
        <v>4318</v>
      </c>
      <c r="L4937" s="17" t="s">
        <v>5756</v>
      </c>
      <c r="M4937" s="5" t="s">
        <v>5789</v>
      </c>
      <c r="N4937" s="15" t="s">
        <v>5753</v>
      </c>
    </row>
    <row r="4938" spans="5:14" x14ac:dyDescent="0.25">
      <c r="E4938" s="15" t="s">
        <v>5753</v>
      </c>
      <c r="F4938" s="16" t="s">
        <v>5587</v>
      </c>
      <c r="G4938" s="17" t="s">
        <v>366</v>
      </c>
      <c r="H4938" s="17">
        <v>122</v>
      </c>
      <c r="I4938" s="18" t="str">
        <f t="shared" si="77"/>
        <v>Škofja LokaLog nad Škofjo Loko</v>
      </c>
      <c r="J4938" s="17" t="s">
        <v>3497</v>
      </c>
      <c r="K4938" s="17" t="s">
        <v>4355</v>
      </c>
      <c r="L4938" s="17" t="s">
        <v>5756</v>
      </c>
      <c r="M4938" s="5" t="s">
        <v>5789</v>
      </c>
      <c r="N4938" s="15" t="s">
        <v>5753</v>
      </c>
    </row>
    <row r="4939" spans="5:14" x14ac:dyDescent="0.25">
      <c r="E4939" s="15" t="s">
        <v>5753</v>
      </c>
      <c r="F4939" s="16" t="s">
        <v>5587</v>
      </c>
      <c r="G4939" s="17" t="s">
        <v>366</v>
      </c>
      <c r="H4939" s="17">
        <v>122</v>
      </c>
      <c r="I4939" s="18" t="str">
        <f t="shared" si="77"/>
        <v>Škofja LokaMoškrin</v>
      </c>
      <c r="J4939" s="17" t="s">
        <v>3566</v>
      </c>
      <c r="K4939" s="17" t="s">
        <v>4393</v>
      </c>
      <c r="L4939" s="17" t="s">
        <v>5756</v>
      </c>
      <c r="M4939" s="5" t="s">
        <v>5789</v>
      </c>
      <c r="N4939" s="15" t="s">
        <v>5753</v>
      </c>
    </row>
    <row r="4940" spans="5:14" x14ac:dyDescent="0.25">
      <c r="E4940" s="15" t="s">
        <v>5753</v>
      </c>
      <c r="F4940" s="16" t="s">
        <v>5587</v>
      </c>
      <c r="G4940" s="17" t="s">
        <v>366</v>
      </c>
      <c r="H4940" s="17">
        <v>122</v>
      </c>
      <c r="I4940" s="18" t="str">
        <f t="shared" si="77"/>
        <v>Škofja LokaNa Logu</v>
      </c>
      <c r="J4940" s="17" t="s">
        <v>3629</v>
      </c>
      <c r="K4940" s="17" t="s">
        <v>5592</v>
      </c>
      <c r="L4940" s="17" t="s">
        <v>5756</v>
      </c>
      <c r="M4940" s="5" t="s">
        <v>5789</v>
      </c>
      <c r="N4940" s="15" t="s">
        <v>5753</v>
      </c>
    </row>
    <row r="4941" spans="5:14" x14ac:dyDescent="0.25">
      <c r="E4941" s="15" t="s">
        <v>5753</v>
      </c>
      <c r="F4941" s="16" t="s">
        <v>5587</v>
      </c>
      <c r="G4941" s="17" t="s">
        <v>366</v>
      </c>
      <c r="H4941" s="17">
        <v>122</v>
      </c>
      <c r="I4941" s="18" t="str">
        <f t="shared" si="77"/>
        <v>Škofja LokaSv. Ožbolt</v>
      </c>
      <c r="J4941" s="17" t="s">
        <v>3693</v>
      </c>
      <c r="K4941" s="17" t="s">
        <v>4430</v>
      </c>
      <c r="L4941" s="17" t="s">
        <v>5756</v>
      </c>
      <c r="M4941" s="5" t="s">
        <v>5789</v>
      </c>
      <c r="N4941" s="15" t="s">
        <v>5753</v>
      </c>
    </row>
    <row r="4942" spans="5:14" x14ac:dyDescent="0.25">
      <c r="E4942" s="15" t="s">
        <v>5753</v>
      </c>
      <c r="F4942" s="16" t="s">
        <v>5587</v>
      </c>
      <c r="G4942" s="17" t="s">
        <v>366</v>
      </c>
      <c r="H4942" s="17">
        <v>122</v>
      </c>
      <c r="I4942" s="18" t="str">
        <f t="shared" si="77"/>
        <v>Škofja LokaPapirnica</v>
      </c>
      <c r="J4942" s="17" t="s">
        <v>3755</v>
      </c>
      <c r="K4942" s="17" t="s">
        <v>5512</v>
      </c>
      <c r="L4942" s="17" t="s">
        <v>5756</v>
      </c>
      <c r="M4942" s="5" t="s">
        <v>5789</v>
      </c>
      <c r="N4942" s="15" t="s">
        <v>5753</v>
      </c>
    </row>
    <row r="4943" spans="5:14" x14ac:dyDescent="0.25">
      <c r="E4943" s="15" t="s">
        <v>5753</v>
      </c>
      <c r="F4943" s="16" t="s">
        <v>5587</v>
      </c>
      <c r="G4943" s="17" t="s">
        <v>366</v>
      </c>
      <c r="H4943" s="17">
        <v>122</v>
      </c>
      <c r="I4943" s="18" t="str">
        <f t="shared" si="77"/>
        <v>Škofja LokaPevno</v>
      </c>
      <c r="J4943" s="17" t="s">
        <v>3811</v>
      </c>
      <c r="K4943" s="17" t="s">
        <v>4462</v>
      </c>
      <c r="L4943" s="17" t="s">
        <v>5756</v>
      </c>
      <c r="M4943" s="5" t="s">
        <v>5789</v>
      </c>
      <c r="N4943" s="15" t="s">
        <v>5753</v>
      </c>
    </row>
    <row r="4944" spans="5:14" x14ac:dyDescent="0.25">
      <c r="E4944" s="15" t="s">
        <v>5753</v>
      </c>
      <c r="F4944" s="16" t="s">
        <v>5587</v>
      </c>
      <c r="G4944" s="17" t="s">
        <v>366</v>
      </c>
      <c r="H4944" s="17">
        <v>122</v>
      </c>
      <c r="I4944" s="18" t="str">
        <f t="shared" si="77"/>
        <v>Škofja LokaPodpulfrca</v>
      </c>
      <c r="J4944" s="17" t="s">
        <v>3860</v>
      </c>
      <c r="K4944" s="17" t="s">
        <v>5516</v>
      </c>
      <c r="L4944" s="17" t="s">
        <v>5756</v>
      </c>
      <c r="M4944" s="5" t="s">
        <v>5789</v>
      </c>
      <c r="N4944" s="15" t="s">
        <v>5753</v>
      </c>
    </row>
    <row r="4945" spans="5:14" x14ac:dyDescent="0.25">
      <c r="E4945" s="15" t="s">
        <v>5753</v>
      </c>
      <c r="F4945" s="16" t="s">
        <v>5587</v>
      </c>
      <c r="G4945" s="17" t="s">
        <v>366</v>
      </c>
      <c r="H4945" s="17">
        <v>122</v>
      </c>
      <c r="I4945" s="18" t="str">
        <f t="shared" si="77"/>
        <v>Škofja LokaPozirno</v>
      </c>
      <c r="J4945" s="17" t="s">
        <v>3909</v>
      </c>
      <c r="K4945" s="17" t="s">
        <v>4495</v>
      </c>
      <c r="L4945" s="17" t="s">
        <v>5756</v>
      </c>
      <c r="M4945" s="5" t="s">
        <v>5789</v>
      </c>
      <c r="N4945" s="15" t="s">
        <v>5753</v>
      </c>
    </row>
    <row r="4946" spans="5:14" x14ac:dyDescent="0.25">
      <c r="E4946" s="15" t="s">
        <v>5753</v>
      </c>
      <c r="F4946" s="16" t="s">
        <v>5587</v>
      </c>
      <c r="G4946" s="17" t="s">
        <v>366</v>
      </c>
      <c r="H4946" s="17">
        <v>122</v>
      </c>
      <c r="I4946" s="18" t="str">
        <f t="shared" si="77"/>
        <v>Škofja LokaPraprotno</v>
      </c>
      <c r="J4946" s="17" t="s">
        <v>3957</v>
      </c>
      <c r="K4946" s="17" t="s">
        <v>4529</v>
      </c>
      <c r="L4946" s="17" t="s">
        <v>5756</v>
      </c>
      <c r="M4946" s="5" t="s">
        <v>5789</v>
      </c>
      <c r="N4946" s="15" t="s">
        <v>5753</v>
      </c>
    </row>
    <row r="4947" spans="5:14" x14ac:dyDescent="0.25">
      <c r="E4947" s="15" t="s">
        <v>5753</v>
      </c>
      <c r="F4947" s="16" t="s">
        <v>5587</v>
      </c>
      <c r="G4947" s="17" t="s">
        <v>366</v>
      </c>
      <c r="H4947" s="17">
        <v>122</v>
      </c>
      <c r="I4947" s="18" t="str">
        <f t="shared" si="77"/>
        <v>Škofja LokaPungert</v>
      </c>
      <c r="J4947" s="17" t="s">
        <v>1959</v>
      </c>
      <c r="K4947" s="17" t="s">
        <v>4562</v>
      </c>
      <c r="L4947" s="17" t="s">
        <v>5756</v>
      </c>
      <c r="M4947" s="5" t="s">
        <v>5789</v>
      </c>
      <c r="N4947" s="15" t="s">
        <v>5753</v>
      </c>
    </row>
    <row r="4948" spans="5:14" x14ac:dyDescent="0.25">
      <c r="E4948" s="15" t="s">
        <v>5753</v>
      </c>
      <c r="F4948" s="16" t="s">
        <v>5587</v>
      </c>
      <c r="G4948" s="17" t="s">
        <v>366</v>
      </c>
      <c r="H4948" s="17">
        <v>122</v>
      </c>
      <c r="I4948" s="18" t="str">
        <f t="shared" si="77"/>
        <v>Škofja LokaPuštal</v>
      </c>
      <c r="J4948" s="17" t="s">
        <v>4048</v>
      </c>
      <c r="K4948" s="17" t="s">
        <v>4592</v>
      </c>
      <c r="L4948" s="17" t="s">
        <v>5756</v>
      </c>
      <c r="M4948" s="5" t="s">
        <v>5789</v>
      </c>
      <c r="N4948" s="15" t="s">
        <v>5753</v>
      </c>
    </row>
    <row r="4949" spans="5:14" x14ac:dyDescent="0.25">
      <c r="E4949" s="15" t="s">
        <v>5753</v>
      </c>
      <c r="F4949" s="16" t="s">
        <v>5587</v>
      </c>
      <c r="G4949" s="17" t="s">
        <v>366</v>
      </c>
      <c r="H4949" s="17">
        <v>122</v>
      </c>
      <c r="I4949" s="18" t="str">
        <f t="shared" si="77"/>
        <v>Škofja LokaReteče</v>
      </c>
      <c r="J4949" s="17" t="s">
        <v>4094</v>
      </c>
      <c r="K4949" s="17" t="s">
        <v>5526</v>
      </c>
      <c r="L4949" s="17" t="s">
        <v>5756</v>
      </c>
      <c r="M4949" s="5" t="s">
        <v>5789</v>
      </c>
      <c r="N4949" s="15" t="s">
        <v>5753</v>
      </c>
    </row>
    <row r="4950" spans="5:14" x14ac:dyDescent="0.25">
      <c r="E4950" s="15" t="s">
        <v>5753</v>
      </c>
      <c r="F4950" s="16" t="s">
        <v>5587</v>
      </c>
      <c r="G4950" s="17" t="s">
        <v>366</v>
      </c>
      <c r="H4950" s="17">
        <v>122</v>
      </c>
      <c r="I4950" s="18" t="str">
        <f t="shared" si="77"/>
        <v>Škofja LokaRovte v Selški dolini</v>
      </c>
      <c r="J4950" s="17" t="s">
        <v>4140</v>
      </c>
      <c r="K4950" s="17" t="s">
        <v>4622</v>
      </c>
      <c r="L4950" s="17" t="s">
        <v>5756</v>
      </c>
      <c r="M4950" s="5" t="s">
        <v>5789</v>
      </c>
      <c r="N4950" s="15" t="s">
        <v>5753</v>
      </c>
    </row>
    <row r="4951" spans="5:14" x14ac:dyDescent="0.25">
      <c r="E4951" s="15" t="s">
        <v>5753</v>
      </c>
      <c r="F4951" s="16" t="s">
        <v>5587</v>
      </c>
      <c r="G4951" s="17" t="s">
        <v>366</v>
      </c>
      <c r="H4951" s="17">
        <v>122</v>
      </c>
      <c r="I4951" s="18" t="str">
        <f t="shared" si="77"/>
        <v>Škofja LokaSopotnica</v>
      </c>
      <c r="J4951" s="17" t="s">
        <v>4185</v>
      </c>
      <c r="K4951" s="17" t="s">
        <v>5532</v>
      </c>
      <c r="L4951" s="17" t="s">
        <v>5756</v>
      </c>
      <c r="M4951" s="5" t="s">
        <v>5789</v>
      </c>
      <c r="N4951" s="15" t="s">
        <v>5753</v>
      </c>
    </row>
    <row r="4952" spans="5:14" x14ac:dyDescent="0.25">
      <c r="E4952" s="15" t="s">
        <v>5753</v>
      </c>
      <c r="F4952" s="16" t="s">
        <v>5587</v>
      </c>
      <c r="G4952" s="17" t="s">
        <v>366</v>
      </c>
      <c r="H4952" s="17">
        <v>122</v>
      </c>
      <c r="I4952" s="18" t="str">
        <f t="shared" si="77"/>
        <v>Škofja LokaSpodnja Luša</v>
      </c>
      <c r="J4952" s="17" t="s">
        <v>4229</v>
      </c>
      <c r="K4952" s="17" t="s">
        <v>4649</v>
      </c>
      <c r="L4952" s="17" t="s">
        <v>5756</v>
      </c>
      <c r="M4952" s="5" t="s">
        <v>5789</v>
      </c>
      <c r="N4952" s="15" t="s">
        <v>5753</v>
      </c>
    </row>
    <row r="4953" spans="5:14" x14ac:dyDescent="0.25">
      <c r="E4953" s="15" t="s">
        <v>5753</v>
      </c>
      <c r="F4953" s="16" t="s">
        <v>5587</v>
      </c>
      <c r="G4953" s="17" t="s">
        <v>366</v>
      </c>
      <c r="H4953" s="17">
        <v>122</v>
      </c>
      <c r="I4953" s="18" t="str">
        <f t="shared" si="77"/>
        <v>Škofja LokaStaniše</v>
      </c>
      <c r="J4953" s="17" t="s">
        <v>4270</v>
      </c>
      <c r="K4953" s="17" t="s">
        <v>4678</v>
      </c>
      <c r="L4953" s="17" t="s">
        <v>5756</v>
      </c>
      <c r="M4953" s="5" t="s">
        <v>5789</v>
      </c>
      <c r="N4953" s="15" t="s">
        <v>5753</v>
      </c>
    </row>
    <row r="4954" spans="5:14" x14ac:dyDescent="0.25">
      <c r="E4954" s="15" t="s">
        <v>5753</v>
      </c>
      <c r="F4954" s="16" t="s">
        <v>5587</v>
      </c>
      <c r="G4954" s="17" t="s">
        <v>366</v>
      </c>
      <c r="H4954" s="17">
        <v>122</v>
      </c>
      <c r="I4954" s="18" t="str">
        <f t="shared" si="77"/>
        <v>Škofja LokaStara Loka</v>
      </c>
      <c r="J4954" s="17" t="s">
        <v>4309</v>
      </c>
      <c r="K4954" s="17" t="s">
        <v>4705</v>
      </c>
      <c r="L4954" s="17" t="s">
        <v>5756</v>
      </c>
      <c r="M4954" s="5" t="s">
        <v>5789</v>
      </c>
      <c r="N4954" s="15" t="s">
        <v>5753</v>
      </c>
    </row>
    <row r="4955" spans="5:14" x14ac:dyDescent="0.25">
      <c r="E4955" s="15" t="s">
        <v>5753</v>
      </c>
      <c r="F4955" s="16" t="s">
        <v>5587</v>
      </c>
      <c r="G4955" s="17" t="s">
        <v>366</v>
      </c>
      <c r="H4955" s="17">
        <v>122</v>
      </c>
      <c r="I4955" s="18" t="str">
        <f t="shared" si="77"/>
        <v>Škofja LokaStirpnik</v>
      </c>
      <c r="J4955" s="17" t="s">
        <v>4348</v>
      </c>
      <c r="K4955" s="17" t="s">
        <v>5540</v>
      </c>
      <c r="L4955" s="17" t="s">
        <v>5756</v>
      </c>
      <c r="M4955" s="5" t="s">
        <v>5789</v>
      </c>
      <c r="N4955" s="15" t="s">
        <v>5753</v>
      </c>
    </row>
    <row r="4956" spans="5:14" x14ac:dyDescent="0.25">
      <c r="E4956" s="15" t="s">
        <v>5753</v>
      </c>
      <c r="F4956" s="16" t="s">
        <v>5587</v>
      </c>
      <c r="G4956" s="17" t="s">
        <v>366</v>
      </c>
      <c r="H4956" s="17">
        <v>122</v>
      </c>
      <c r="I4956" s="18" t="str">
        <f t="shared" si="77"/>
        <v>Škofja LokaStrmica</v>
      </c>
      <c r="J4956" s="17" t="s">
        <v>3506</v>
      </c>
      <c r="K4956" s="17" t="s">
        <v>5544</v>
      </c>
      <c r="L4956" s="17" t="s">
        <v>5756</v>
      </c>
      <c r="M4956" s="5" t="s">
        <v>5789</v>
      </c>
      <c r="N4956" s="15" t="s">
        <v>5753</v>
      </c>
    </row>
    <row r="4957" spans="5:14" x14ac:dyDescent="0.25">
      <c r="E4957" s="15" t="s">
        <v>5753</v>
      </c>
      <c r="F4957" s="16" t="s">
        <v>5587</v>
      </c>
      <c r="G4957" s="17" t="s">
        <v>366</v>
      </c>
      <c r="H4957" s="17">
        <v>122</v>
      </c>
      <c r="I4957" s="18" t="str">
        <f t="shared" si="77"/>
        <v>Škofja LokaSuha</v>
      </c>
      <c r="J4957" s="17" t="s">
        <v>4422</v>
      </c>
      <c r="K4957" s="17" t="s">
        <v>5548</v>
      </c>
      <c r="L4957" s="17" t="s">
        <v>5756</v>
      </c>
      <c r="M4957" s="5" t="s">
        <v>5789</v>
      </c>
      <c r="N4957" s="15" t="s">
        <v>5753</v>
      </c>
    </row>
    <row r="4958" spans="5:14" x14ac:dyDescent="0.25">
      <c r="E4958" s="15" t="s">
        <v>5753</v>
      </c>
      <c r="F4958" s="16" t="s">
        <v>5587</v>
      </c>
      <c r="G4958" s="17" t="s">
        <v>366</v>
      </c>
      <c r="H4958" s="17">
        <v>122</v>
      </c>
      <c r="I4958" s="18" t="str">
        <f t="shared" si="77"/>
        <v>Škofja LokaSv. Duh</v>
      </c>
      <c r="J4958" s="17" t="s">
        <v>2768</v>
      </c>
      <c r="K4958" s="17" t="s">
        <v>4734</v>
      </c>
      <c r="L4958" s="17" t="s">
        <v>5756</v>
      </c>
      <c r="M4958" s="5" t="s">
        <v>5789</v>
      </c>
      <c r="N4958" s="15" t="s">
        <v>5753</v>
      </c>
    </row>
    <row r="4959" spans="5:14" x14ac:dyDescent="0.25">
      <c r="E4959" s="15" t="s">
        <v>5753</v>
      </c>
      <c r="F4959" s="16" t="s">
        <v>5587</v>
      </c>
      <c r="G4959" s="17" t="s">
        <v>366</v>
      </c>
      <c r="H4959" s="17">
        <v>122</v>
      </c>
      <c r="I4959" s="18" t="str">
        <f t="shared" si="77"/>
        <v>Škofja LokaSv. Barbara</v>
      </c>
      <c r="J4959" s="17" t="s">
        <v>4487</v>
      </c>
      <c r="K4959" s="17" t="s">
        <v>4760</v>
      </c>
      <c r="L4959" s="17" t="s">
        <v>5756</v>
      </c>
      <c r="M4959" s="5" t="s">
        <v>5789</v>
      </c>
      <c r="N4959" s="15" t="s">
        <v>5753</v>
      </c>
    </row>
    <row r="4960" spans="5:14" x14ac:dyDescent="0.25">
      <c r="E4960" s="15" t="s">
        <v>5753</v>
      </c>
      <c r="F4960" s="16" t="s">
        <v>5587</v>
      </c>
      <c r="G4960" s="17" t="s">
        <v>366</v>
      </c>
      <c r="H4960" s="17">
        <v>122</v>
      </c>
      <c r="I4960" s="18" t="str">
        <f t="shared" si="77"/>
        <v>Škofja LokaSv. Petra Hrib</v>
      </c>
      <c r="J4960" s="17" t="s">
        <v>4521</v>
      </c>
      <c r="K4960" s="17" t="s">
        <v>5554</v>
      </c>
      <c r="L4960" s="17" t="s">
        <v>5756</v>
      </c>
      <c r="M4960" s="5" t="s">
        <v>5789</v>
      </c>
      <c r="N4960" s="15" t="s">
        <v>5753</v>
      </c>
    </row>
    <row r="4961" spans="5:14" x14ac:dyDescent="0.25">
      <c r="E4961" s="15" t="s">
        <v>5753</v>
      </c>
      <c r="F4961" s="16" t="s">
        <v>5587</v>
      </c>
      <c r="G4961" s="17" t="s">
        <v>366</v>
      </c>
      <c r="H4961" s="17">
        <v>122</v>
      </c>
      <c r="I4961" s="18" t="str">
        <f t="shared" si="77"/>
        <v>Škofja LokaŠevlje</v>
      </c>
      <c r="J4961" s="17" t="s">
        <v>4553</v>
      </c>
      <c r="K4961" s="17" t="s">
        <v>5556</v>
      </c>
      <c r="L4961" s="17" t="s">
        <v>5756</v>
      </c>
      <c r="M4961" s="5" t="s">
        <v>5789</v>
      </c>
      <c r="N4961" s="15" t="s">
        <v>5753</v>
      </c>
    </row>
    <row r="4962" spans="5:14" x14ac:dyDescent="0.25">
      <c r="E4962" s="15" t="s">
        <v>5753</v>
      </c>
      <c r="F4962" s="16" t="s">
        <v>5587</v>
      </c>
      <c r="G4962" s="17" t="s">
        <v>366</v>
      </c>
      <c r="H4962" s="17">
        <v>122</v>
      </c>
      <c r="I4962" s="18" t="str">
        <f t="shared" si="77"/>
        <v>Škofja LokaŠkofja Loka</v>
      </c>
      <c r="J4962" s="17" t="s">
        <v>366</v>
      </c>
      <c r="K4962" s="17" t="s">
        <v>5642</v>
      </c>
      <c r="L4962" s="17" t="s">
        <v>5756</v>
      </c>
      <c r="M4962" s="5" t="s">
        <v>5789</v>
      </c>
      <c r="N4962" s="15" t="s">
        <v>5753</v>
      </c>
    </row>
    <row r="4963" spans="5:14" x14ac:dyDescent="0.25">
      <c r="E4963" s="15" t="s">
        <v>5753</v>
      </c>
      <c r="F4963" s="16" t="s">
        <v>5587</v>
      </c>
      <c r="G4963" s="17" t="s">
        <v>366</v>
      </c>
      <c r="H4963" s="17">
        <v>122</v>
      </c>
      <c r="I4963" s="18" t="str">
        <f t="shared" si="77"/>
        <v>Škofja LokaSv. Tomaž</v>
      </c>
      <c r="J4963" s="17" t="s">
        <v>4614</v>
      </c>
      <c r="K4963" s="17" t="s">
        <v>5558</v>
      </c>
      <c r="L4963" s="17" t="s">
        <v>5756</v>
      </c>
      <c r="M4963" s="5" t="s">
        <v>5789</v>
      </c>
      <c r="N4963" s="15" t="s">
        <v>5753</v>
      </c>
    </row>
    <row r="4964" spans="5:14" x14ac:dyDescent="0.25">
      <c r="E4964" s="15" t="s">
        <v>5753</v>
      </c>
      <c r="F4964" s="16" t="s">
        <v>5587</v>
      </c>
      <c r="G4964" s="17" t="s">
        <v>366</v>
      </c>
      <c r="H4964" s="17">
        <v>122</v>
      </c>
      <c r="I4964" s="18" t="str">
        <f t="shared" si="77"/>
        <v>Škofja LokaTrata</v>
      </c>
      <c r="J4964" s="17" t="s">
        <v>4643</v>
      </c>
      <c r="K4964" s="17" t="s">
        <v>5559</v>
      </c>
      <c r="L4964" s="17" t="s">
        <v>5756</v>
      </c>
      <c r="M4964" s="5" t="s">
        <v>5789</v>
      </c>
      <c r="N4964" s="15" t="s">
        <v>5753</v>
      </c>
    </row>
    <row r="4965" spans="5:14" x14ac:dyDescent="0.25">
      <c r="E4965" s="15" t="s">
        <v>5753</v>
      </c>
      <c r="F4965" s="16" t="s">
        <v>5587</v>
      </c>
      <c r="G4965" s="17" t="s">
        <v>366</v>
      </c>
      <c r="H4965" s="17">
        <v>122</v>
      </c>
      <c r="I4965" s="18" t="str">
        <f t="shared" si="77"/>
        <v>Škofja LokaTrnje</v>
      </c>
      <c r="J4965" s="17" t="s">
        <v>1129</v>
      </c>
      <c r="K4965" s="17" t="s">
        <v>5561</v>
      </c>
      <c r="L4965" s="17" t="s">
        <v>5756</v>
      </c>
      <c r="M4965" s="5" t="s">
        <v>5789</v>
      </c>
      <c r="N4965" s="15" t="s">
        <v>5753</v>
      </c>
    </row>
    <row r="4966" spans="5:14" x14ac:dyDescent="0.25">
      <c r="E4966" s="15" t="s">
        <v>5753</v>
      </c>
      <c r="F4966" s="16" t="s">
        <v>5587</v>
      </c>
      <c r="G4966" s="17" t="s">
        <v>366</v>
      </c>
      <c r="H4966" s="17">
        <v>122</v>
      </c>
      <c r="I4966" s="18" t="str">
        <f t="shared" si="77"/>
        <v>Škofja LokaValterski Vrh</v>
      </c>
      <c r="J4966" s="17" t="s">
        <v>4700</v>
      </c>
      <c r="K4966" s="17" t="s">
        <v>5563</v>
      </c>
      <c r="L4966" s="17" t="s">
        <v>5756</v>
      </c>
      <c r="M4966" s="5" t="s">
        <v>5789</v>
      </c>
      <c r="N4966" s="15" t="s">
        <v>5753</v>
      </c>
    </row>
    <row r="4967" spans="5:14" x14ac:dyDescent="0.25">
      <c r="E4967" s="15" t="s">
        <v>5753</v>
      </c>
      <c r="F4967" s="16" t="s">
        <v>5587</v>
      </c>
      <c r="G4967" s="17" t="s">
        <v>366</v>
      </c>
      <c r="H4967" s="17">
        <v>122</v>
      </c>
      <c r="I4967" s="18" t="str">
        <f t="shared" si="77"/>
        <v>Škofja LokaVešter</v>
      </c>
      <c r="J4967" s="17" t="s">
        <v>4727</v>
      </c>
      <c r="K4967" s="17" t="s">
        <v>5565</v>
      </c>
      <c r="L4967" s="17" t="s">
        <v>5756</v>
      </c>
      <c r="M4967" s="5" t="s">
        <v>5789</v>
      </c>
      <c r="N4967" s="15" t="s">
        <v>5753</v>
      </c>
    </row>
    <row r="4968" spans="5:14" x14ac:dyDescent="0.25">
      <c r="E4968" s="15" t="s">
        <v>5753</v>
      </c>
      <c r="F4968" s="16" t="s">
        <v>5587</v>
      </c>
      <c r="G4968" s="17" t="s">
        <v>366</v>
      </c>
      <c r="H4968" s="17">
        <v>122</v>
      </c>
      <c r="I4968" s="18" t="str">
        <f t="shared" si="77"/>
        <v>Škofja LokaVincarje</v>
      </c>
      <c r="J4968" s="17" t="s">
        <v>4754</v>
      </c>
      <c r="K4968" s="17" t="s">
        <v>5588</v>
      </c>
      <c r="L4968" s="17" t="s">
        <v>5756</v>
      </c>
      <c r="M4968" s="5" t="s">
        <v>5789</v>
      </c>
      <c r="N4968" s="15" t="s">
        <v>5753</v>
      </c>
    </row>
    <row r="4969" spans="5:14" x14ac:dyDescent="0.25">
      <c r="E4969" s="15" t="s">
        <v>5753</v>
      </c>
      <c r="F4969" s="16" t="s">
        <v>5587</v>
      </c>
      <c r="G4969" s="17" t="s">
        <v>366</v>
      </c>
      <c r="H4969" s="17">
        <v>122</v>
      </c>
      <c r="I4969" s="18" t="str">
        <f t="shared" si="77"/>
        <v>Škofja LokaVirlog</v>
      </c>
      <c r="J4969" s="17" t="s">
        <v>4780</v>
      </c>
      <c r="K4969" s="17" t="s">
        <v>5567</v>
      </c>
      <c r="L4969" s="17" t="s">
        <v>5756</v>
      </c>
      <c r="M4969" s="5" t="s">
        <v>5789</v>
      </c>
      <c r="N4969" s="15" t="s">
        <v>5753</v>
      </c>
    </row>
    <row r="4970" spans="5:14" x14ac:dyDescent="0.25">
      <c r="E4970" s="15" t="s">
        <v>5753</v>
      </c>
      <c r="F4970" s="16" t="s">
        <v>5587</v>
      </c>
      <c r="G4970" s="17" t="s">
        <v>366</v>
      </c>
      <c r="H4970" s="17">
        <v>122</v>
      </c>
      <c r="I4970" s="18" t="str">
        <f t="shared" si="77"/>
        <v>Škofja LokaVirmaše</v>
      </c>
      <c r="J4970" s="17" t="s">
        <v>4806</v>
      </c>
      <c r="K4970" s="17" t="s">
        <v>5593</v>
      </c>
      <c r="L4970" s="17" t="s">
        <v>5756</v>
      </c>
      <c r="M4970" s="5" t="s">
        <v>5789</v>
      </c>
      <c r="N4970" s="15" t="s">
        <v>5753</v>
      </c>
    </row>
    <row r="4971" spans="5:14" x14ac:dyDescent="0.25">
      <c r="E4971" s="15" t="s">
        <v>5753</v>
      </c>
      <c r="F4971" s="16" t="s">
        <v>5587</v>
      </c>
      <c r="G4971" s="17" t="s">
        <v>366</v>
      </c>
      <c r="H4971" s="17">
        <v>122</v>
      </c>
      <c r="I4971" s="18" t="str">
        <f t="shared" si="77"/>
        <v>Škofja LokaVisoko pri Poljanah</v>
      </c>
      <c r="J4971" s="17" t="s">
        <v>4834</v>
      </c>
      <c r="K4971" s="17" t="s">
        <v>5569</v>
      </c>
      <c r="L4971" s="17" t="s">
        <v>5756</v>
      </c>
      <c r="M4971" s="5" t="s">
        <v>5789</v>
      </c>
      <c r="N4971" s="15" t="s">
        <v>5753</v>
      </c>
    </row>
    <row r="4972" spans="5:14" x14ac:dyDescent="0.25">
      <c r="E4972" s="15" t="s">
        <v>5753</v>
      </c>
      <c r="F4972" s="16" t="s">
        <v>5587</v>
      </c>
      <c r="G4972" s="17" t="s">
        <v>366</v>
      </c>
      <c r="H4972" s="17">
        <v>122</v>
      </c>
      <c r="I4972" s="18" t="str">
        <f t="shared" si="77"/>
        <v>Škofja LokaZgornja Luša</v>
      </c>
      <c r="J4972" s="17" t="s">
        <v>4859</v>
      </c>
      <c r="K4972" s="17" t="s">
        <v>5594</v>
      </c>
      <c r="L4972" s="17" t="s">
        <v>5756</v>
      </c>
      <c r="M4972" s="5" t="s">
        <v>5789</v>
      </c>
      <c r="N4972" s="15" t="s">
        <v>5753</v>
      </c>
    </row>
    <row r="4973" spans="5:14" x14ac:dyDescent="0.25">
      <c r="E4973" s="15" t="s">
        <v>5753</v>
      </c>
      <c r="F4973" s="16" t="s">
        <v>5587</v>
      </c>
      <c r="G4973" s="17" t="s">
        <v>366</v>
      </c>
      <c r="H4973" s="17">
        <v>122</v>
      </c>
      <c r="I4973" s="18" t="str">
        <f t="shared" si="77"/>
        <v>Škofja LokaZminec</v>
      </c>
      <c r="J4973" s="17" t="s">
        <v>4883</v>
      </c>
      <c r="K4973" s="17" t="s">
        <v>5595</v>
      </c>
      <c r="L4973" s="17" t="s">
        <v>5756</v>
      </c>
      <c r="M4973" s="5" t="s">
        <v>5789</v>
      </c>
      <c r="N4973" s="15" t="s">
        <v>5753</v>
      </c>
    </row>
    <row r="4974" spans="5:14" x14ac:dyDescent="0.25">
      <c r="E4974" s="15" t="s">
        <v>5753</v>
      </c>
      <c r="F4974" s="16" t="s">
        <v>5587</v>
      </c>
      <c r="G4974" s="17" t="s">
        <v>366</v>
      </c>
      <c r="H4974" s="17">
        <v>122</v>
      </c>
      <c r="I4974" s="18" t="str">
        <f t="shared" si="77"/>
        <v>Škofja LokaBukov Vrh nad Visokim</v>
      </c>
      <c r="J4974" s="17" t="s">
        <v>4904</v>
      </c>
      <c r="K4974" s="17" t="s">
        <v>5589</v>
      </c>
      <c r="L4974" s="17" t="s">
        <v>5756</v>
      </c>
      <c r="M4974" s="5" t="s">
        <v>5789</v>
      </c>
      <c r="N4974" s="15" t="s">
        <v>5753</v>
      </c>
    </row>
    <row r="4975" spans="5:14" x14ac:dyDescent="0.25">
      <c r="E4975" s="15" t="s">
        <v>5753</v>
      </c>
      <c r="F4975" s="16" t="s">
        <v>5587</v>
      </c>
      <c r="G4975" s="17" t="s">
        <v>366</v>
      </c>
      <c r="H4975" s="17">
        <v>122</v>
      </c>
      <c r="I4975" s="18" t="str">
        <f t="shared" si="77"/>
        <v>Škofja LokaSv. Lenart</v>
      </c>
      <c r="J4975" s="17" t="s">
        <v>4926</v>
      </c>
      <c r="K4975" s="17" t="s">
        <v>5571</v>
      </c>
      <c r="L4975" s="17" t="s">
        <v>5756</v>
      </c>
      <c r="M4975" s="5" t="s">
        <v>5789</v>
      </c>
      <c r="N4975" s="15" t="s">
        <v>5753</v>
      </c>
    </row>
    <row r="4976" spans="5:14" x14ac:dyDescent="0.25">
      <c r="E4976" s="15" t="s">
        <v>5753</v>
      </c>
      <c r="F4976" s="16" t="s">
        <v>5587</v>
      </c>
      <c r="G4976" s="17" t="s">
        <v>286</v>
      </c>
      <c r="H4976" s="17">
        <v>131</v>
      </c>
      <c r="I4976" s="18" t="str">
        <f t="shared" si="77"/>
        <v>TržičBistrica pri Tržiču</v>
      </c>
      <c r="J4976" s="17" t="s">
        <v>544</v>
      </c>
      <c r="K4976" s="17" t="s">
        <v>377</v>
      </c>
      <c r="L4976" s="17" t="s">
        <v>5756</v>
      </c>
      <c r="M4976" s="5" t="s">
        <v>5789</v>
      </c>
      <c r="N4976" s="15" t="s">
        <v>5753</v>
      </c>
    </row>
    <row r="4977" spans="5:14" x14ac:dyDescent="0.25">
      <c r="E4977" s="15" t="s">
        <v>5753</v>
      </c>
      <c r="F4977" s="16" t="s">
        <v>5587</v>
      </c>
      <c r="G4977" s="17" t="s">
        <v>286</v>
      </c>
      <c r="H4977" s="17">
        <v>131</v>
      </c>
      <c r="I4977" s="18" t="str">
        <f t="shared" si="77"/>
        <v>TržičBrdo</v>
      </c>
      <c r="J4977" s="17" t="s">
        <v>471</v>
      </c>
      <c r="K4977" s="17" t="s">
        <v>566</v>
      </c>
      <c r="L4977" s="17" t="s">
        <v>5756</v>
      </c>
      <c r="M4977" s="5" t="s">
        <v>5789</v>
      </c>
      <c r="N4977" s="15" t="s">
        <v>5753</v>
      </c>
    </row>
    <row r="4978" spans="5:14" x14ac:dyDescent="0.25">
      <c r="E4978" s="15" t="s">
        <v>5753</v>
      </c>
      <c r="F4978" s="16" t="s">
        <v>5587</v>
      </c>
      <c r="G4978" s="17" t="s">
        <v>286</v>
      </c>
      <c r="H4978" s="17">
        <v>131</v>
      </c>
      <c r="I4978" s="18" t="str">
        <f t="shared" si="77"/>
        <v>TržičBreg ob Bistrici</v>
      </c>
      <c r="J4978" s="17" t="s">
        <v>908</v>
      </c>
      <c r="K4978" s="17" t="s">
        <v>753</v>
      </c>
      <c r="L4978" s="17" t="s">
        <v>5756</v>
      </c>
      <c r="M4978" s="5" t="s">
        <v>5789</v>
      </c>
      <c r="N4978" s="15" t="s">
        <v>5753</v>
      </c>
    </row>
    <row r="4979" spans="5:14" x14ac:dyDescent="0.25">
      <c r="E4979" s="15" t="s">
        <v>5753</v>
      </c>
      <c r="F4979" s="16" t="s">
        <v>5587</v>
      </c>
      <c r="G4979" s="17" t="s">
        <v>286</v>
      </c>
      <c r="H4979" s="17">
        <v>131</v>
      </c>
      <c r="I4979" s="18" t="str">
        <f t="shared" si="77"/>
        <v>TržičBrezje pri Tržiču</v>
      </c>
      <c r="J4979" s="17" t="s">
        <v>1088</v>
      </c>
      <c r="K4979" s="17" t="s">
        <v>929</v>
      </c>
      <c r="L4979" s="17" t="s">
        <v>5756</v>
      </c>
      <c r="M4979" s="5" t="s">
        <v>5789</v>
      </c>
      <c r="N4979" s="15" t="s">
        <v>5753</v>
      </c>
    </row>
    <row r="4980" spans="5:14" x14ac:dyDescent="0.25">
      <c r="E4980" s="15" t="s">
        <v>5753</v>
      </c>
      <c r="F4980" s="16" t="s">
        <v>5587</v>
      </c>
      <c r="G4980" s="17" t="s">
        <v>286</v>
      </c>
      <c r="H4980" s="17">
        <v>131</v>
      </c>
      <c r="I4980" s="18" t="str">
        <f t="shared" si="77"/>
        <v>TržičČadovlje pri Tržiču</v>
      </c>
      <c r="J4980" s="17" t="s">
        <v>1261</v>
      </c>
      <c r="K4980" s="17" t="s">
        <v>1109</v>
      </c>
      <c r="L4980" s="17" t="s">
        <v>5756</v>
      </c>
      <c r="M4980" s="5" t="s">
        <v>5789</v>
      </c>
      <c r="N4980" s="15" t="s">
        <v>5753</v>
      </c>
    </row>
    <row r="4981" spans="5:14" x14ac:dyDescent="0.25">
      <c r="E4981" s="15" t="s">
        <v>5753</v>
      </c>
      <c r="F4981" s="16" t="s">
        <v>5587</v>
      </c>
      <c r="G4981" s="17" t="s">
        <v>286</v>
      </c>
      <c r="H4981" s="17">
        <v>131</v>
      </c>
      <c r="I4981" s="18" t="str">
        <f t="shared" si="77"/>
        <v>TržičDolina</v>
      </c>
      <c r="J4981" s="17" t="s">
        <v>1382</v>
      </c>
      <c r="K4981" s="17" t="s">
        <v>1275</v>
      </c>
      <c r="L4981" s="17" t="s">
        <v>5756</v>
      </c>
      <c r="M4981" s="5" t="s">
        <v>5789</v>
      </c>
      <c r="N4981" s="15" t="s">
        <v>5753</v>
      </c>
    </row>
    <row r="4982" spans="5:14" x14ac:dyDescent="0.25">
      <c r="E4982" s="15" t="s">
        <v>5753</v>
      </c>
      <c r="F4982" s="16" t="s">
        <v>5587</v>
      </c>
      <c r="G4982" s="17" t="s">
        <v>286</v>
      </c>
      <c r="H4982" s="17">
        <v>131</v>
      </c>
      <c r="I4982" s="18" t="str">
        <f t="shared" si="77"/>
        <v>TržičGozd</v>
      </c>
      <c r="J4982" s="17" t="s">
        <v>1583</v>
      </c>
      <c r="K4982" s="17" t="s">
        <v>1441</v>
      </c>
      <c r="L4982" s="17" t="s">
        <v>5756</v>
      </c>
      <c r="M4982" s="5" t="s">
        <v>5789</v>
      </c>
      <c r="N4982" s="15" t="s">
        <v>5753</v>
      </c>
    </row>
    <row r="4983" spans="5:14" x14ac:dyDescent="0.25">
      <c r="E4983" s="15" t="s">
        <v>5753</v>
      </c>
      <c r="F4983" s="16" t="s">
        <v>5587</v>
      </c>
      <c r="G4983" s="17" t="s">
        <v>286</v>
      </c>
      <c r="H4983" s="17">
        <v>131</v>
      </c>
      <c r="I4983" s="18" t="str">
        <f t="shared" si="77"/>
        <v>TržičGrahovše</v>
      </c>
      <c r="J4983" s="17" t="s">
        <v>1739</v>
      </c>
      <c r="K4983" s="17" t="s">
        <v>1599</v>
      </c>
      <c r="L4983" s="17" t="s">
        <v>5756</v>
      </c>
      <c r="M4983" s="5" t="s">
        <v>5789</v>
      </c>
      <c r="N4983" s="15" t="s">
        <v>5753</v>
      </c>
    </row>
    <row r="4984" spans="5:14" x14ac:dyDescent="0.25">
      <c r="E4984" s="15" t="s">
        <v>5753</v>
      </c>
      <c r="F4984" s="16" t="s">
        <v>5587</v>
      </c>
      <c r="G4984" s="17" t="s">
        <v>286</v>
      </c>
      <c r="H4984" s="17">
        <v>131</v>
      </c>
      <c r="I4984" s="18" t="str">
        <f t="shared" si="77"/>
        <v>TržičHudi Graben</v>
      </c>
      <c r="J4984" s="17" t="s">
        <v>1883</v>
      </c>
      <c r="K4984" s="17" t="s">
        <v>2174</v>
      </c>
      <c r="L4984" s="17" t="s">
        <v>5756</v>
      </c>
      <c r="M4984" s="5" t="s">
        <v>5789</v>
      </c>
      <c r="N4984" s="15" t="s">
        <v>5753</v>
      </c>
    </row>
    <row r="4985" spans="5:14" x14ac:dyDescent="0.25">
      <c r="E4985" s="15" t="s">
        <v>5753</v>
      </c>
      <c r="F4985" s="16" t="s">
        <v>5587</v>
      </c>
      <c r="G4985" s="17" t="s">
        <v>286</v>
      </c>
      <c r="H4985" s="17">
        <v>131</v>
      </c>
      <c r="I4985" s="18" t="str">
        <f t="shared" si="77"/>
        <v>TržičHudo</v>
      </c>
      <c r="J4985" s="17" t="s">
        <v>2025</v>
      </c>
      <c r="K4985" s="17" t="s">
        <v>3869</v>
      </c>
      <c r="L4985" s="17" t="s">
        <v>5756</v>
      </c>
      <c r="M4985" s="5" t="s">
        <v>5789</v>
      </c>
      <c r="N4985" s="15" t="s">
        <v>5753</v>
      </c>
    </row>
    <row r="4986" spans="5:14" x14ac:dyDescent="0.25">
      <c r="E4986" s="15" t="s">
        <v>5753</v>
      </c>
      <c r="F4986" s="16" t="s">
        <v>5587</v>
      </c>
      <c r="G4986" s="17" t="s">
        <v>286</v>
      </c>
      <c r="H4986" s="17">
        <v>131</v>
      </c>
      <c r="I4986" s="18" t="str">
        <f t="shared" si="77"/>
        <v>TržičHušica</v>
      </c>
      <c r="J4986" s="17" t="s">
        <v>2162</v>
      </c>
      <c r="K4986" s="17" t="s">
        <v>2306</v>
      </c>
      <c r="L4986" s="17" t="s">
        <v>5756</v>
      </c>
      <c r="M4986" s="5" t="s">
        <v>5789</v>
      </c>
      <c r="N4986" s="15" t="s">
        <v>5753</v>
      </c>
    </row>
    <row r="4987" spans="5:14" x14ac:dyDescent="0.25">
      <c r="E4987" s="15" t="s">
        <v>5753</v>
      </c>
      <c r="F4987" s="16" t="s">
        <v>5587</v>
      </c>
      <c r="G4987" s="17" t="s">
        <v>286</v>
      </c>
      <c r="H4987" s="17">
        <v>131</v>
      </c>
      <c r="I4987" s="18" t="str">
        <f t="shared" si="77"/>
        <v>TržičJelendol</v>
      </c>
      <c r="J4987" s="17" t="s">
        <v>2291</v>
      </c>
      <c r="K4987" s="17" t="s">
        <v>2429</v>
      </c>
      <c r="L4987" s="17" t="s">
        <v>5756</v>
      </c>
      <c r="M4987" s="5" t="s">
        <v>5789</v>
      </c>
      <c r="N4987" s="15" t="s">
        <v>5753</v>
      </c>
    </row>
    <row r="4988" spans="5:14" x14ac:dyDescent="0.25">
      <c r="E4988" s="15" t="s">
        <v>5753</v>
      </c>
      <c r="F4988" s="16" t="s">
        <v>5587</v>
      </c>
      <c r="G4988" s="17" t="s">
        <v>286</v>
      </c>
      <c r="H4988" s="17">
        <v>131</v>
      </c>
      <c r="I4988" s="18" t="str">
        <f t="shared" si="77"/>
        <v>TržičKovor</v>
      </c>
      <c r="J4988" s="17" t="s">
        <v>2416</v>
      </c>
      <c r="K4988" s="17" t="s">
        <v>2543</v>
      </c>
      <c r="L4988" s="17" t="s">
        <v>5756</v>
      </c>
      <c r="M4988" s="5" t="s">
        <v>5789</v>
      </c>
      <c r="N4988" s="15" t="s">
        <v>5753</v>
      </c>
    </row>
    <row r="4989" spans="5:14" x14ac:dyDescent="0.25">
      <c r="E4989" s="15" t="s">
        <v>5753</v>
      </c>
      <c r="F4989" s="16" t="s">
        <v>5587</v>
      </c>
      <c r="G4989" s="17" t="s">
        <v>286</v>
      </c>
      <c r="H4989" s="17">
        <v>131</v>
      </c>
      <c r="I4989" s="18" t="str">
        <f t="shared" si="77"/>
        <v>TržičKriže</v>
      </c>
      <c r="J4989" s="17" t="s">
        <v>2529</v>
      </c>
      <c r="K4989" s="17" t="s">
        <v>2649</v>
      </c>
      <c r="L4989" s="17" t="s">
        <v>5756</v>
      </c>
      <c r="M4989" s="5" t="s">
        <v>5789</v>
      </c>
      <c r="N4989" s="15" t="s">
        <v>5753</v>
      </c>
    </row>
    <row r="4990" spans="5:14" x14ac:dyDescent="0.25">
      <c r="E4990" s="15" t="s">
        <v>5753</v>
      </c>
      <c r="F4990" s="16" t="s">
        <v>5587</v>
      </c>
      <c r="G4990" s="17" t="s">
        <v>286</v>
      </c>
      <c r="H4990" s="17">
        <v>131</v>
      </c>
      <c r="I4990" s="18" t="str">
        <f t="shared" si="77"/>
        <v>TržičLeše</v>
      </c>
      <c r="J4990" s="17" t="s">
        <v>1380</v>
      </c>
      <c r="K4990" s="17" t="s">
        <v>4058</v>
      </c>
      <c r="L4990" s="17" t="s">
        <v>5756</v>
      </c>
      <c r="M4990" s="5" t="s">
        <v>5789</v>
      </c>
      <c r="N4990" s="15" t="s">
        <v>5753</v>
      </c>
    </row>
    <row r="4991" spans="5:14" x14ac:dyDescent="0.25">
      <c r="E4991" s="15" t="s">
        <v>5753</v>
      </c>
      <c r="F4991" s="16" t="s">
        <v>5587</v>
      </c>
      <c r="G4991" s="17" t="s">
        <v>286</v>
      </c>
      <c r="H4991" s="17">
        <v>131</v>
      </c>
      <c r="I4991" s="18" t="str">
        <f t="shared" si="77"/>
        <v>TržičLoka</v>
      </c>
      <c r="J4991" s="17" t="s">
        <v>707</v>
      </c>
      <c r="K4991" s="17" t="s">
        <v>2749</v>
      </c>
      <c r="L4991" s="17" t="s">
        <v>5756</v>
      </c>
      <c r="M4991" s="5" t="s">
        <v>5789</v>
      </c>
      <c r="N4991" s="15" t="s">
        <v>5753</v>
      </c>
    </row>
    <row r="4992" spans="5:14" x14ac:dyDescent="0.25">
      <c r="E4992" s="15" t="s">
        <v>5753</v>
      </c>
      <c r="F4992" s="16" t="s">
        <v>5587</v>
      </c>
      <c r="G4992" s="17" t="s">
        <v>286</v>
      </c>
      <c r="H4992" s="17">
        <v>131</v>
      </c>
      <c r="I4992" s="18" t="str">
        <f t="shared" si="77"/>
        <v>TržičLom pod Storžičem</v>
      </c>
      <c r="J4992" s="17" t="s">
        <v>2838</v>
      </c>
      <c r="K4992" s="17" t="s">
        <v>2850</v>
      </c>
      <c r="L4992" s="17" t="s">
        <v>5756</v>
      </c>
      <c r="M4992" s="5" t="s">
        <v>5789</v>
      </c>
      <c r="N4992" s="15" t="s">
        <v>5753</v>
      </c>
    </row>
    <row r="4993" spans="5:14" x14ac:dyDescent="0.25">
      <c r="E4993" s="15" t="s">
        <v>5753</v>
      </c>
      <c r="F4993" s="16" t="s">
        <v>5587</v>
      </c>
      <c r="G4993" s="17" t="s">
        <v>286</v>
      </c>
      <c r="H4993" s="17">
        <v>131</v>
      </c>
      <c r="I4993" s="18" t="str">
        <f t="shared" si="77"/>
        <v>TržičNovake</v>
      </c>
      <c r="J4993" s="17" t="s">
        <v>2125</v>
      </c>
      <c r="K4993" s="17" t="s">
        <v>4147</v>
      </c>
      <c r="L4993" s="17" t="s">
        <v>5756</v>
      </c>
      <c r="M4993" s="5" t="s">
        <v>5789</v>
      </c>
      <c r="N4993" s="15" t="s">
        <v>5753</v>
      </c>
    </row>
    <row r="4994" spans="5:14" x14ac:dyDescent="0.25">
      <c r="E4994" s="15" t="s">
        <v>5753</v>
      </c>
      <c r="F4994" s="16" t="s">
        <v>5587</v>
      </c>
      <c r="G4994" s="17" t="s">
        <v>286</v>
      </c>
      <c r="H4994" s="17">
        <v>131</v>
      </c>
      <c r="I4994" s="18" t="str">
        <f t="shared" ref="I4994:I5057" si="78">CONCATENATE(G4994,J4994)</f>
        <v>TržičPaloviče</v>
      </c>
      <c r="J4994" s="17" t="s">
        <v>3028</v>
      </c>
      <c r="K4994" s="17" t="s">
        <v>2951</v>
      </c>
      <c r="L4994" s="17" t="s">
        <v>5756</v>
      </c>
      <c r="M4994" s="5" t="s">
        <v>5789</v>
      </c>
      <c r="N4994" s="15" t="s">
        <v>5753</v>
      </c>
    </row>
    <row r="4995" spans="5:14" x14ac:dyDescent="0.25">
      <c r="E4995" s="15" t="s">
        <v>5753</v>
      </c>
      <c r="F4995" s="16" t="s">
        <v>5587</v>
      </c>
      <c r="G4995" s="17" t="s">
        <v>286</v>
      </c>
      <c r="H4995" s="17">
        <v>131</v>
      </c>
      <c r="I4995" s="18" t="str">
        <f t="shared" si="78"/>
        <v>TržičPodljubelj</v>
      </c>
      <c r="J4995" s="17" t="s">
        <v>3113</v>
      </c>
      <c r="K4995" s="17" t="s">
        <v>3036</v>
      </c>
      <c r="L4995" s="17" t="s">
        <v>5756</v>
      </c>
      <c r="M4995" s="5" t="s">
        <v>5789</v>
      </c>
      <c r="N4995" s="15" t="s">
        <v>5753</v>
      </c>
    </row>
    <row r="4996" spans="5:14" x14ac:dyDescent="0.25">
      <c r="E4996" s="15" t="s">
        <v>5753</v>
      </c>
      <c r="F4996" s="16" t="s">
        <v>5587</v>
      </c>
      <c r="G4996" s="17" t="s">
        <v>286</v>
      </c>
      <c r="H4996" s="17">
        <v>131</v>
      </c>
      <c r="I4996" s="18" t="str">
        <f t="shared" si="78"/>
        <v>TržičPopovo</v>
      </c>
      <c r="J4996" s="17" t="s">
        <v>3194</v>
      </c>
      <c r="K4996" s="17" t="s">
        <v>4193</v>
      </c>
      <c r="L4996" s="17" t="s">
        <v>5756</v>
      </c>
      <c r="M4996" s="5" t="s">
        <v>5789</v>
      </c>
      <c r="N4996" s="15" t="s">
        <v>5753</v>
      </c>
    </row>
    <row r="4997" spans="5:14" x14ac:dyDescent="0.25">
      <c r="E4997" s="15" t="s">
        <v>5753</v>
      </c>
      <c r="F4997" s="16" t="s">
        <v>5587</v>
      </c>
      <c r="G4997" s="17" t="s">
        <v>286</v>
      </c>
      <c r="H4997" s="17">
        <v>131</v>
      </c>
      <c r="I4997" s="18" t="str">
        <f t="shared" si="78"/>
        <v>TržičPotarje</v>
      </c>
      <c r="J4997" s="17" t="s">
        <v>3277</v>
      </c>
      <c r="K4997" s="17" t="s">
        <v>5420</v>
      </c>
      <c r="L4997" s="17" t="s">
        <v>5756</v>
      </c>
      <c r="M4997" s="5" t="s">
        <v>5789</v>
      </c>
      <c r="N4997" s="15" t="s">
        <v>5753</v>
      </c>
    </row>
    <row r="4998" spans="5:14" x14ac:dyDescent="0.25">
      <c r="E4998" s="15" t="s">
        <v>5753</v>
      </c>
      <c r="F4998" s="16" t="s">
        <v>5587</v>
      </c>
      <c r="G4998" s="17" t="s">
        <v>286</v>
      </c>
      <c r="H4998" s="17">
        <v>131</v>
      </c>
      <c r="I4998" s="18" t="str">
        <f t="shared" si="78"/>
        <v>TržičPristava</v>
      </c>
      <c r="J4998" s="17" t="s">
        <v>2046</v>
      </c>
      <c r="K4998" s="17" t="s">
        <v>4239</v>
      </c>
      <c r="L4998" s="17" t="s">
        <v>5756</v>
      </c>
      <c r="M4998" s="5" t="s">
        <v>5789</v>
      </c>
      <c r="N4998" s="15" t="s">
        <v>5753</v>
      </c>
    </row>
    <row r="4999" spans="5:14" x14ac:dyDescent="0.25">
      <c r="E4999" s="15" t="s">
        <v>5753</v>
      </c>
      <c r="F4999" s="16" t="s">
        <v>5587</v>
      </c>
      <c r="G4999" s="17" t="s">
        <v>286</v>
      </c>
      <c r="H4999" s="17">
        <v>131</v>
      </c>
      <c r="I4999" s="18" t="str">
        <f t="shared" si="78"/>
        <v>TržičRetnje</v>
      </c>
      <c r="J4999" s="17" t="s">
        <v>3432</v>
      </c>
      <c r="K4999" s="17" t="s">
        <v>4278</v>
      </c>
      <c r="L4999" s="17" t="s">
        <v>5756</v>
      </c>
      <c r="M4999" s="5" t="s">
        <v>5789</v>
      </c>
      <c r="N4999" s="15" t="s">
        <v>5753</v>
      </c>
    </row>
    <row r="5000" spans="5:14" x14ac:dyDescent="0.25">
      <c r="E5000" s="15" t="s">
        <v>5753</v>
      </c>
      <c r="F5000" s="16" t="s">
        <v>5587</v>
      </c>
      <c r="G5000" s="17" t="s">
        <v>286</v>
      </c>
      <c r="H5000" s="17">
        <v>131</v>
      </c>
      <c r="I5000" s="18" t="str">
        <f t="shared" si="78"/>
        <v>TržičRočevnica</v>
      </c>
      <c r="J5000" s="17" t="s">
        <v>3501</v>
      </c>
      <c r="K5000" s="17" t="s">
        <v>5436</v>
      </c>
      <c r="L5000" s="17" t="s">
        <v>5756</v>
      </c>
      <c r="M5000" s="5" t="s">
        <v>5789</v>
      </c>
      <c r="N5000" s="15" t="s">
        <v>5753</v>
      </c>
    </row>
    <row r="5001" spans="5:14" x14ac:dyDescent="0.25">
      <c r="E5001" s="15" t="s">
        <v>5753</v>
      </c>
      <c r="F5001" s="16" t="s">
        <v>5587</v>
      </c>
      <c r="G5001" s="17" t="s">
        <v>286</v>
      </c>
      <c r="H5001" s="17">
        <v>131</v>
      </c>
      <c r="I5001" s="18" t="str">
        <f t="shared" si="78"/>
        <v>TržičSebenje</v>
      </c>
      <c r="J5001" s="17" t="s">
        <v>3571</v>
      </c>
      <c r="K5001" s="17" t="s">
        <v>4318</v>
      </c>
      <c r="L5001" s="17" t="s">
        <v>5756</v>
      </c>
      <c r="M5001" s="5" t="s">
        <v>5789</v>
      </c>
      <c r="N5001" s="15" t="s">
        <v>5753</v>
      </c>
    </row>
    <row r="5002" spans="5:14" x14ac:dyDescent="0.25">
      <c r="E5002" s="15" t="s">
        <v>5753</v>
      </c>
      <c r="F5002" s="16" t="s">
        <v>5587</v>
      </c>
      <c r="G5002" s="17" t="s">
        <v>286</v>
      </c>
      <c r="H5002" s="17">
        <v>131</v>
      </c>
      <c r="I5002" s="18" t="str">
        <f t="shared" si="78"/>
        <v>TržičSenično</v>
      </c>
      <c r="J5002" s="17" t="s">
        <v>3634</v>
      </c>
      <c r="K5002" s="17" t="s">
        <v>4355</v>
      </c>
      <c r="L5002" s="17" t="s">
        <v>5756</v>
      </c>
      <c r="M5002" s="5" t="s">
        <v>5789</v>
      </c>
      <c r="N5002" s="15" t="s">
        <v>5753</v>
      </c>
    </row>
    <row r="5003" spans="5:14" x14ac:dyDescent="0.25">
      <c r="E5003" s="15" t="s">
        <v>5753</v>
      </c>
      <c r="F5003" s="16" t="s">
        <v>5587</v>
      </c>
      <c r="G5003" s="17" t="s">
        <v>286</v>
      </c>
      <c r="H5003" s="17">
        <v>131</v>
      </c>
      <c r="I5003" s="18" t="str">
        <f t="shared" si="78"/>
        <v>TržičSlap</v>
      </c>
      <c r="J5003" s="17" t="s">
        <v>2842</v>
      </c>
      <c r="K5003" s="17" t="s">
        <v>4393</v>
      </c>
      <c r="L5003" s="17" t="s">
        <v>5756</v>
      </c>
      <c r="M5003" s="5" t="s">
        <v>5789</v>
      </c>
      <c r="N5003" s="15" t="s">
        <v>5753</v>
      </c>
    </row>
    <row r="5004" spans="5:14" x14ac:dyDescent="0.25">
      <c r="E5004" s="15" t="s">
        <v>5753</v>
      </c>
      <c r="F5004" s="16" t="s">
        <v>5587</v>
      </c>
      <c r="G5004" s="17" t="s">
        <v>286</v>
      </c>
      <c r="H5004" s="17">
        <v>131</v>
      </c>
      <c r="I5004" s="18" t="str">
        <f t="shared" si="78"/>
        <v>TržičSpodnje Vetrno</v>
      </c>
      <c r="J5004" s="17" t="s">
        <v>3760</v>
      </c>
      <c r="K5004" s="17" t="s">
        <v>5592</v>
      </c>
      <c r="L5004" s="17" t="s">
        <v>5756</v>
      </c>
      <c r="M5004" s="5" t="s">
        <v>5789</v>
      </c>
      <c r="N5004" s="15" t="s">
        <v>5753</v>
      </c>
    </row>
    <row r="5005" spans="5:14" x14ac:dyDescent="0.25">
      <c r="E5005" s="15" t="s">
        <v>5753</v>
      </c>
      <c r="F5005" s="16" t="s">
        <v>5587</v>
      </c>
      <c r="G5005" s="17" t="s">
        <v>286</v>
      </c>
      <c r="H5005" s="17">
        <v>131</v>
      </c>
      <c r="I5005" s="18" t="str">
        <f t="shared" si="78"/>
        <v>TržičTržič</v>
      </c>
      <c r="J5005" s="17" t="s">
        <v>286</v>
      </c>
      <c r="K5005" s="17" t="s">
        <v>4430</v>
      </c>
      <c r="L5005" s="17" t="s">
        <v>5756</v>
      </c>
      <c r="M5005" s="5" t="s">
        <v>5789</v>
      </c>
      <c r="N5005" s="15" t="s">
        <v>5753</v>
      </c>
    </row>
    <row r="5006" spans="5:14" x14ac:dyDescent="0.25">
      <c r="E5006" s="15" t="s">
        <v>5753</v>
      </c>
      <c r="F5006" s="16" t="s">
        <v>5587</v>
      </c>
      <c r="G5006" s="17" t="s">
        <v>286</v>
      </c>
      <c r="H5006" s="17">
        <v>131</v>
      </c>
      <c r="I5006" s="18" t="str">
        <f t="shared" si="78"/>
        <v>TržičVadiče</v>
      </c>
      <c r="J5006" s="17" t="s">
        <v>3864</v>
      </c>
      <c r="K5006" s="17" t="s">
        <v>5512</v>
      </c>
      <c r="L5006" s="17" t="s">
        <v>5756</v>
      </c>
      <c r="M5006" s="5" t="s">
        <v>5789</v>
      </c>
      <c r="N5006" s="15" t="s">
        <v>5753</v>
      </c>
    </row>
    <row r="5007" spans="5:14" x14ac:dyDescent="0.25">
      <c r="E5007" s="15" t="s">
        <v>5753</v>
      </c>
      <c r="F5007" s="16" t="s">
        <v>5587</v>
      </c>
      <c r="G5007" s="17" t="s">
        <v>286</v>
      </c>
      <c r="H5007" s="17">
        <v>131</v>
      </c>
      <c r="I5007" s="18" t="str">
        <f t="shared" si="78"/>
        <v>TržičVisoče</v>
      </c>
      <c r="J5007" s="17" t="s">
        <v>3914</v>
      </c>
      <c r="K5007" s="17" t="s">
        <v>4462</v>
      </c>
      <c r="L5007" s="17" t="s">
        <v>5756</v>
      </c>
      <c r="M5007" s="5" t="s">
        <v>5789</v>
      </c>
      <c r="N5007" s="15" t="s">
        <v>5753</v>
      </c>
    </row>
    <row r="5008" spans="5:14" x14ac:dyDescent="0.25">
      <c r="E5008" s="15" t="s">
        <v>5753</v>
      </c>
      <c r="F5008" s="16" t="s">
        <v>5587</v>
      </c>
      <c r="G5008" s="17" t="s">
        <v>286</v>
      </c>
      <c r="H5008" s="17">
        <v>131</v>
      </c>
      <c r="I5008" s="18" t="str">
        <f t="shared" si="78"/>
        <v>TržičZgornje Vetrno</v>
      </c>
      <c r="J5008" s="17" t="s">
        <v>3961</v>
      </c>
      <c r="K5008" s="17" t="s">
        <v>5516</v>
      </c>
      <c r="L5008" s="17" t="s">
        <v>5756</v>
      </c>
      <c r="M5008" s="5" t="s">
        <v>5789</v>
      </c>
      <c r="N5008" s="15" t="s">
        <v>5753</v>
      </c>
    </row>
    <row r="5009" spans="5:14" x14ac:dyDescent="0.25">
      <c r="E5009" s="15" t="s">
        <v>5753</v>
      </c>
      <c r="F5009" s="16" t="s">
        <v>5587</v>
      </c>
      <c r="G5009" s="17" t="s">
        <v>286</v>
      </c>
      <c r="H5009" s="17">
        <v>131</v>
      </c>
      <c r="I5009" s="18" t="str">
        <f t="shared" si="78"/>
        <v>TržičZvirče</v>
      </c>
      <c r="J5009" s="17" t="s">
        <v>4006</v>
      </c>
      <c r="K5009" s="17" t="s">
        <v>4495</v>
      </c>
      <c r="L5009" s="17" t="s">
        <v>5756</v>
      </c>
      <c r="M5009" s="5" t="s">
        <v>5789</v>
      </c>
      <c r="N5009" s="15" t="s">
        <v>5753</v>
      </c>
    </row>
    <row r="5010" spans="5:14" x14ac:dyDescent="0.25">
      <c r="E5010" s="15" t="s">
        <v>5753</v>
      </c>
      <c r="F5010" s="16" t="s">
        <v>5587</v>
      </c>
      <c r="G5010" s="17" t="s">
        <v>286</v>
      </c>
      <c r="H5010" s="17">
        <v>131</v>
      </c>
      <c r="I5010" s="18" t="str">
        <f t="shared" si="78"/>
        <v>TržičŽiganja vas</v>
      </c>
      <c r="J5010" s="17" t="s">
        <v>4053</v>
      </c>
      <c r="K5010" s="17" t="s">
        <v>4529</v>
      </c>
      <c r="L5010" s="17" t="s">
        <v>5756</v>
      </c>
      <c r="M5010" s="5" t="s">
        <v>5789</v>
      </c>
      <c r="N5010" s="15" t="s">
        <v>5753</v>
      </c>
    </row>
    <row r="5011" spans="5:14" x14ac:dyDescent="0.25">
      <c r="E5011" s="15" t="s">
        <v>5753</v>
      </c>
      <c r="F5011" s="16" t="s">
        <v>5587</v>
      </c>
      <c r="G5011" s="17" t="s">
        <v>304</v>
      </c>
      <c r="H5011" s="17">
        <v>146</v>
      </c>
      <c r="I5011" s="18" t="str">
        <f t="shared" si="78"/>
        <v>ŽeleznikiDavča</v>
      </c>
      <c r="J5011" s="17" t="s">
        <v>561</v>
      </c>
      <c r="K5011" s="17" t="s">
        <v>377</v>
      </c>
      <c r="L5011" s="17" t="s">
        <v>5756</v>
      </c>
      <c r="M5011" s="5" t="s">
        <v>5789</v>
      </c>
      <c r="N5011" s="15" t="s">
        <v>5753</v>
      </c>
    </row>
    <row r="5012" spans="5:14" x14ac:dyDescent="0.25">
      <c r="E5012" s="15" t="s">
        <v>5753</v>
      </c>
      <c r="F5012" s="16" t="s">
        <v>5587</v>
      </c>
      <c r="G5012" s="17" t="s">
        <v>304</v>
      </c>
      <c r="H5012" s="17">
        <v>146</v>
      </c>
      <c r="I5012" s="18" t="str">
        <f t="shared" si="78"/>
        <v>ŽeleznikiDolenja vas</v>
      </c>
      <c r="J5012" s="17" t="s">
        <v>486</v>
      </c>
      <c r="K5012" s="17" t="s">
        <v>566</v>
      </c>
      <c r="L5012" s="17" t="s">
        <v>5756</v>
      </c>
      <c r="M5012" s="5" t="s">
        <v>5789</v>
      </c>
      <c r="N5012" s="15" t="s">
        <v>5753</v>
      </c>
    </row>
    <row r="5013" spans="5:14" x14ac:dyDescent="0.25">
      <c r="E5013" s="15" t="s">
        <v>5753</v>
      </c>
      <c r="F5013" s="16" t="s">
        <v>5587</v>
      </c>
      <c r="G5013" s="17" t="s">
        <v>304</v>
      </c>
      <c r="H5013" s="17">
        <v>146</v>
      </c>
      <c r="I5013" s="18" t="str">
        <f t="shared" si="78"/>
        <v>ŽeleznikiDražgoše</v>
      </c>
      <c r="J5013" s="17" t="s">
        <v>923</v>
      </c>
      <c r="K5013" s="17" t="s">
        <v>753</v>
      </c>
      <c r="L5013" s="17" t="s">
        <v>5756</v>
      </c>
      <c r="M5013" s="5" t="s">
        <v>5789</v>
      </c>
      <c r="N5013" s="15" t="s">
        <v>5753</v>
      </c>
    </row>
    <row r="5014" spans="5:14" x14ac:dyDescent="0.25">
      <c r="E5014" s="15" t="s">
        <v>5753</v>
      </c>
      <c r="F5014" s="16" t="s">
        <v>5587</v>
      </c>
      <c r="G5014" s="17" t="s">
        <v>304</v>
      </c>
      <c r="H5014" s="17">
        <v>146</v>
      </c>
      <c r="I5014" s="18" t="str">
        <f t="shared" si="78"/>
        <v>ŽeleznikiGolica</v>
      </c>
      <c r="J5014" s="17" t="s">
        <v>1103</v>
      </c>
      <c r="K5014" s="17" t="s">
        <v>929</v>
      </c>
      <c r="L5014" s="17" t="s">
        <v>5756</v>
      </c>
      <c r="M5014" s="5" t="s">
        <v>5789</v>
      </c>
      <c r="N5014" s="15" t="s">
        <v>5753</v>
      </c>
    </row>
    <row r="5015" spans="5:14" x14ac:dyDescent="0.25">
      <c r="E5015" s="15" t="s">
        <v>5753</v>
      </c>
      <c r="F5015" s="16" t="s">
        <v>5587</v>
      </c>
      <c r="G5015" s="17" t="s">
        <v>304</v>
      </c>
      <c r="H5015" s="17">
        <v>146</v>
      </c>
      <c r="I5015" s="18" t="str">
        <f t="shared" si="78"/>
        <v>ŽeleznikiKališe</v>
      </c>
      <c r="J5015" s="17" t="s">
        <v>1271</v>
      </c>
      <c r="K5015" s="17" t="s">
        <v>1109</v>
      </c>
      <c r="L5015" s="17" t="s">
        <v>5756</v>
      </c>
      <c r="M5015" s="5" t="s">
        <v>5789</v>
      </c>
      <c r="N5015" s="15" t="s">
        <v>5753</v>
      </c>
    </row>
    <row r="5016" spans="5:14" x14ac:dyDescent="0.25">
      <c r="E5016" s="15" t="s">
        <v>5753</v>
      </c>
      <c r="F5016" s="16" t="s">
        <v>5587</v>
      </c>
      <c r="G5016" s="17" t="s">
        <v>304</v>
      </c>
      <c r="H5016" s="17">
        <v>146</v>
      </c>
      <c r="I5016" s="18" t="str">
        <f t="shared" si="78"/>
        <v>ŽeleznikiMartinj Vrh</v>
      </c>
      <c r="J5016" s="17" t="s">
        <v>1436</v>
      </c>
      <c r="K5016" s="17" t="s">
        <v>1275</v>
      </c>
      <c r="L5016" s="17" t="s">
        <v>5756</v>
      </c>
      <c r="M5016" s="5" t="s">
        <v>5789</v>
      </c>
      <c r="N5016" s="15" t="s">
        <v>5753</v>
      </c>
    </row>
    <row r="5017" spans="5:14" x14ac:dyDescent="0.25">
      <c r="E5017" s="15" t="s">
        <v>5753</v>
      </c>
      <c r="F5017" s="16" t="s">
        <v>5587</v>
      </c>
      <c r="G5017" s="17" t="s">
        <v>304</v>
      </c>
      <c r="H5017" s="17">
        <v>146</v>
      </c>
      <c r="I5017" s="18" t="str">
        <f t="shared" si="78"/>
        <v>ŽeleznikiOjstri Vrh</v>
      </c>
      <c r="J5017" s="17" t="s">
        <v>1594</v>
      </c>
      <c r="K5017" s="17" t="s">
        <v>1441</v>
      </c>
      <c r="L5017" s="17" t="s">
        <v>5756</v>
      </c>
      <c r="M5017" s="5" t="s">
        <v>5789</v>
      </c>
      <c r="N5017" s="15" t="s">
        <v>5753</v>
      </c>
    </row>
    <row r="5018" spans="5:14" x14ac:dyDescent="0.25">
      <c r="E5018" s="15" t="s">
        <v>5753</v>
      </c>
      <c r="F5018" s="16" t="s">
        <v>5587</v>
      </c>
      <c r="G5018" s="17" t="s">
        <v>304</v>
      </c>
      <c r="H5018" s="17">
        <v>146</v>
      </c>
      <c r="I5018" s="18" t="str">
        <f t="shared" si="78"/>
        <v>ŽeleznikiOsojnik</v>
      </c>
      <c r="J5018" s="17" t="s">
        <v>1750</v>
      </c>
      <c r="K5018" s="17" t="s">
        <v>1599</v>
      </c>
      <c r="L5018" s="17" t="s">
        <v>5756</v>
      </c>
      <c r="M5018" s="5" t="s">
        <v>5789</v>
      </c>
      <c r="N5018" s="15" t="s">
        <v>5753</v>
      </c>
    </row>
    <row r="5019" spans="5:14" x14ac:dyDescent="0.25">
      <c r="E5019" s="15" t="s">
        <v>5753</v>
      </c>
      <c r="F5019" s="16" t="s">
        <v>5587</v>
      </c>
      <c r="G5019" s="17" t="s">
        <v>304</v>
      </c>
      <c r="H5019" s="17">
        <v>146</v>
      </c>
      <c r="I5019" s="18" t="str">
        <f t="shared" si="78"/>
        <v>ŽeleznikiPodlonk</v>
      </c>
      <c r="J5019" s="17" t="s">
        <v>1894</v>
      </c>
      <c r="K5019" s="17" t="s">
        <v>2174</v>
      </c>
      <c r="L5019" s="17" t="s">
        <v>5756</v>
      </c>
      <c r="M5019" s="5" t="s">
        <v>5789</v>
      </c>
      <c r="N5019" s="15" t="s">
        <v>5753</v>
      </c>
    </row>
    <row r="5020" spans="5:14" x14ac:dyDescent="0.25">
      <c r="E5020" s="15" t="s">
        <v>5753</v>
      </c>
      <c r="F5020" s="16" t="s">
        <v>5587</v>
      </c>
      <c r="G5020" s="17" t="s">
        <v>304</v>
      </c>
      <c r="H5020" s="17">
        <v>146</v>
      </c>
      <c r="I5020" s="18" t="str">
        <f t="shared" si="78"/>
        <v>ŽeleznikiPodporezen</v>
      </c>
      <c r="J5020" s="17" t="s">
        <v>2037</v>
      </c>
      <c r="K5020" s="17" t="s">
        <v>3869</v>
      </c>
      <c r="L5020" s="17" t="s">
        <v>5756</v>
      </c>
      <c r="M5020" s="5" t="s">
        <v>5789</v>
      </c>
      <c r="N5020" s="15" t="s">
        <v>5753</v>
      </c>
    </row>
    <row r="5021" spans="5:14" x14ac:dyDescent="0.25">
      <c r="E5021" s="15" t="s">
        <v>5753</v>
      </c>
      <c r="F5021" s="16" t="s">
        <v>5587</v>
      </c>
      <c r="G5021" s="17" t="s">
        <v>304</v>
      </c>
      <c r="H5021" s="17">
        <v>146</v>
      </c>
      <c r="I5021" s="18" t="str">
        <f t="shared" si="78"/>
        <v>ŽeleznikiPotok</v>
      </c>
      <c r="J5021" s="17" t="s">
        <v>1401</v>
      </c>
      <c r="K5021" s="17" t="s">
        <v>2306</v>
      </c>
      <c r="L5021" s="17" t="s">
        <v>5756</v>
      </c>
      <c r="M5021" s="5" t="s">
        <v>5789</v>
      </c>
      <c r="N5021" s="15" t="s">
        <v>5753</v>
      </c>
    </row>
    <row r="5022" spans="5:14" x14ac:dyDescent="0.25">
      <c r="E5022" s="15" t="s">
        <v>5753</v>
      </c>
      <c r="F5022" s="16" t="s">
        <v>5587</v>
      </c>
      <c r="G5022" s="17" t="s">
        <v>304</v>
      </c>
      <c r="H5022" s="17">
        <v>146</v>
      </c>
      <c r="I5022" s="18" t="str">
        <f t="shared" si="78"/>
        <v>ŽeleznikiPrtovč</v>
      </c>
      <c r="J5022" s="17" t="s">
        <v>2303</v>
      </c>
      <c r="K5022" s="17" t="s">
        <v>2429</v>
      </c>
      <c r="L5022" s="17" t="s">
        <v>5756</v>
      </c>
      <c r="M5022" s="5" t="s">
        <v>5789</v>
      </c>
      <c r="N5022" s="15" t="s">
        <v>5753</v>
      </c>
    </row>
    <row r="5023" spans="5:14" x14ac:dyDescent="0.25">
      <c r="E5023" s="15" t="s">
        <v>5753</v>
      </c>
      <c r="F5023" s="16" t="s">
        <v>5587</v>
      </c>
      <c r="G5023" s="17" t="s">
        <v>304</v>
      </c>
      <c r="H5023" s="17">
        <v>146</v>
      </c>
      <c r="I5023" s="18" t="str">
        <f t="shared" si="78"/>
        <v>ŽeleznikiRavne</v>
      </c>
      <c r="J5023" s="17" t="s">
        <v>1417</v>
      </c>
      <c r="K5023" s="17" t="s">
        <v>2543</v>
      </c>
      <c r="L5023" s="17" t="s">
        <v>5756</v>
      </c>
      <c r="M5023" s="5" t="s">
        <v>5789</v>
      </c>
      <c r="N5023" s="15" t="s">
        <v>5753</v>
      </c>
    </row>
    <row r="5024" spans="5:14" x14ac:dyDescent="0.25">
      <c r="E5024" s="15" t="s">
        <v>5753</v>
      </c>
      <c r="F5024" s="16" t="s">
        <v>5587</v>
      </c>
      <c r="G5024" s="17" t="s">
        <v>304</v>
      </c>
      <c r="H5024" s="17">
        <v>146</v>
      </c>
      <c r="I5024" s="18" t="str">
        <f t="shared" si="78"/>
        <v>ŽeleznikiRudno</v>
      </c>
      <c r="J5024" s="17" t="s">
        <v>2540</v>
      </c>
      <c r="K5024" s="17" t="s">
        <v>2649</v>
      </c>
      <c r="L5024" s="17" t="s">
        <v>5756</v>
      </c>
      <c r="M5024" s="5" t="s">
        <v>5789</v>
      </c>
      <c r="N5024" s="15" t="s">
        <v>5753</v>
      </c>
    </row>
    <row r="5025" spans="5:14" x14ac:dyDescent="0.25">
      <c r="E5025" s="15" t="s">
        <v>5753</v>
      </c>
      <c r="F5025" s="16" t="s">
        <v>5587</v>
      </c>
      <c r="G5025" s="17" t="s">
        <v>304</v>
      </c>
      <c r="H5025" s="17">
        <v>146</v>
      </c>
      <c r="I5025" s="18" t="str">
        <f t="shared" si="78"/>
        <v>ŽeleznikiSelca</v>
      </c>
      <c r="J5025" s="17" t="s">
        <v>2646</v>
      </c>
      <c r="K5025" s="17" t="s">
        <v>4058</v>
      </c>
      <c r="L5025" s="17" t="s">
        <v>5756</v>
      </c>
      <c r="M5025" s="5" t="s">
        <v>5789</v>
      </c>
      <c r="N5025" s="15" t="s">
        <v>5753</v>
      </c>
    </row>
    <row r="5026" spans="5:14" x14ac:dyDescent="0.25">
      <c r="E5026" s="15" t="s">
        <v>5753</v>
      </c>
      <c r="F5026" s="16" t="s">
        <v>5587</v>
      </c>
      <c r="G5026" s="17" t="s">
        <v>304</v>
      </c>
      <c r="H5026" s="17">
        <v>146</v>
      </c>
      <c r="I5026" s="18" t="str">
        <f t="shared" si="78"/>
        <v>ŽeleznikiLajše</v>
      </c>
      <c r="J5026" s="17" t="s">
        <v>2746</v>
      </c>
      <c r="K5026" s="17" t="s">
        <v>2749</v>
      </c>
      <c r="L5026" s="17" t="s">
        <v>5756</v>
      </c>
      <c r="M5026" s="5" t="s">
        <v>5789</v>
      </c>
      <c r="N5026" s="15" t="s">
        <v>5753</v>
      </c>
    </row>
    <row r="5027" spans="5:14" x14ac:dyDescent="0.25">
      <c r="E5027" s="15" t="s">
        <v>5753</v>
      </c>
      <c r="F5027" s="16" t="s">
        <v>5587</v>
      </c>
      <c r="G5027" s="17" t="s">
        <v>304</v>
      </c>
      <c r="H5027" s="17">
        <v>146</v>
      </c>
      <c r="I5027" s="18" t="str">
        <f t="shared" si="78"/>
        <v>ŽeleznikiSmoleva</v>
      </c>
      <c r="J5027" s="17" t="s">
        <v>2848</v>
      </c>
      <c r="K5027" s="17" t="s">
        <v>2850</v>
      </c>
      <c r="L5027" s="17" t="s">
        <v>5756</v>
      </c>
      <c r="M5027" s="5" t="s">
        <v>5789</v>
      </c>
      <c r="N5027" s="15" t="s">
        <v>5753</v>
      </c>
    </row>
    <row r="5028" spans="5:14" x14ac:dyDescent="0.25">
      <c r="E5028" s="15" t="s">
        <v>5753</v>
      </c>
      <c r="F5028" s="16" t="s">
        <v>5587</v>
      </c>
      <c r="G5028" s="17" t="s">
        <v>304</v>
      </c>
      <c r="H5028" s="17">
        <v>146</v>
      </c>
      <c r="I5028" s="18" t="str">
        <f t="shared" si="78"/>
        <v>ŽeleznikiSpodnja Sorica</v>
      </c>
      <c r="J5028" s="17" t="s">
        <v>2949</v>
      </c>
      <c r="K5028" s="17" t="s">
        <v>4147</v>
      </c>
      <c r="L5028" s="17" t="s">
        <v>5756</v>
      </c>
      <c r="M5028" s="5" t="s">
        <v>5789</v>
      </c>
      <c r="N5028" s="15" t="s">
        <v>5753</v>
      </c>
    </row>
    <row r="5029" spans="5:14" x14ac:dyDescent="0.25">
      <c r="E5029" s="15" t="s">
        <v>5753</v>
      </c>
      <c r="F5029" s="16" t="s">
        <v>5587</v>
      </c>
      <c r="G5029" s="17" t="s">
        <v>304</v>
      </c>
      <c r="H5029" s="17">
        <v>146</v>
      </c>
      <c r="I5029" s="18" t="str">
        <f t="shared" si="78"/>
        <v>ŽeleznikiSpodnje Danje</v>
      </c>
      <c r="J5029" s="17" t="s">
        <v>3035</v>
      </c>
      <c r="K5029" s="17" t="s">
        <v>2951</v>
      </c>
      <c r="L5029" s="17" t="s">
        <v>5756</v>
      </c>
      <c r="M5029" s="5" t="s">
        <v>5789</v>
      </c>
      <c r="N5029" s="15" t="s">
        <v>5753</v>
      </c>
    </row>
    <row r="5030" spans="5:14" x14ac:dyDescent="0.25">
      <c r="E5030" s="15" t="s">
        <v>5753</v>
      </c>
      <c r="F5030" s="16" t="s">
        <v>5587</v>
      </c>
      <c r="G5030" s="17" t="s">
        <v>304</v>
      </c>
      <c r="H5030" s="17">
        <v>146</v>
      </c>
      <c r="I5030" s="18" t="str">
        <f t="shared" si="78"/>
        <v>ŽeleznikiStudeno</v>
      </c>
      <c r="J5030" s="17" t="s">
        <v>3122</v>
      </c>
      <c r="K5030" s="17" t="s">
        <v>3036</v>
      </c>
      <c r="L5030" s="17" t="s">
        <v>5756</v>
      </c>
      <c r="M5030" s="5" t="s">
        <v>5789</v>
      </c>
      <c r="N5030" s="15" t="s">
        <v>5753</v>
      </c>
    </row>
    <row r="5031" spans="5:14" x14ac:dyDescent="0.25">
      <c r="E5031" s="15" t="s">
        <v>5753</v>
      </c>
      <c r="F5031" s="16" t="s">
        <v>5587</v>
      </c>
      <c r="G5031" s="17" t="s">
        <v>304</v>
      </c>
      <c r="H5031" s="17">
        <v>146</v>
      </c>
      <c r="I5031" s="18" t="str">
        <f t="shared" si="78"/>
        <v>ŽeleznikiTopolje</v>
      </c>
      <c r="J5031" s="17" t="s">
        <v>3203</v>
      </c>
      <c r="K5031" s="17" t="s">
        <v>4193</v>
      </c>
      <c r="L5031" s="17" t="s">
        <v>5756</v>
      </c>
      <c r="M5031" s="5" t="s">
        <v>5789</v>
      </c>
      <c r="N5031" s="15" t="s">
        <v>5753</v>
      </c>
    </row>
    <row r="5032" spans="5:14" x14ac:dyDescent="0.25">
      <c r="E5032" s="15" t="s">
        <v>5753</v>
      </c>
      <c r="F5032" s="16" t="s">
        <v>5587</v>
      </c>
      <c r="G5032" s="17" t="s">
        <v>304</v>
      </c>
      <c r="H5032" s="17">
        <v>146</v>
      </c>
      <c r="I5032" s="18" t="str">
        <f t="shared" si="78"/>
        <v>ŽeleznikiTorka</v>
      </c>
      <c r="J5032" s="17" t="s">
        <v>3286</v>
      </c>
      <c r="K5032" s="17" t="s">
        <v>5420</v>
      </c>
      <c r="L5032" s="17" t="s">
        <v>5756</v>
      </c>
      <c r="M5032" s="5" t="s">
        <v>5789</v>
      </c>
      <c r="N5032" s="15" t="s">
        <v>5753</v>
      </c>
    </row>
    <row r="5033" spans="5:14" x14ac:dyDescent="0.25">
      <c r="E5033" s="15" t="s">
        <v>5753</v>
      </c>
      <c r="F5033" s="16" t="s">
        <v>5587</v>
      </c>
      <c r="G5033" s="17" t="s">
        <v>304</v>
      </c>
      <c r="H5033" s="17">
        <v>146</v>
      </c>
      <c r="I5033" s="18" t="str">
        <f t="shared" si="78"/>
        <v>ŽeleznikiZabrdo</v>
      </c>
      <c r="J5033" s="17" t="s">
        <v>3364</v>
      </c>
      <c r="K5033" s="17" t="s">
        <v>4239</v>
      </c>
      <c r="L5033" s="17" t="s">
        <v>5756</v>
      </c>
      <c r="M5033" s="5" t="s">
        <v>5789</v>
      </c>
      <c r="N5033" s="15" t="s">
        <v>5753</v>
      </c>
    </row>
    <row r="5034" spans="5:14" x14ac:dyDescent="0.25">
      <c r="E5034" s="15" t="s">
        <v>5753</v>
      </c>
      <c r="F5034" s="16" t="s">
        <v>5587</v>
      </c>
      <c r="G5034" s="17" t="s">
        <v>304</v>
      </c>
      <c r="H5034" s="17">
        <v>146</v>
      </c>
      <c r="I5034" s="18" t="str">
        <f t="shared" si="78"/>
        <v>ŽeleznikiZabrekve</v>
      </c>
      <c r="J5034" s="17" t="s">
        <v>3437</v>
      </c>
      <c r="K5034" s="17" t="s">
        <v>4278</v>
      </c>
      <c r="L5034" s="17" t="s">
        <v>5756</v>
      </c>
      <c r="M5034" s="5" t="s">
        <v>5789</v>
      </c>
      <c r="N5034" s="15" t="s">
        <v>5753</v>
      </c>
    </row>
    <row r="5035" spans="5:14" x14ac:dyDescent="0.25">
      <c r="E5035" s="15" t="s">
        <v>5753</v>
      </c>
      <c r="F5035" s="16" t="s">
        <v>5587</v>
      </c>
      <c r="G5035" s="17" t="s">
        <v>304</v>
      </c>
      <c r="H5035" s="17">
        <v>146</v>
      </c>
      <c r="I5035" s="18" t="str">
        <f t="shared" si="78"/>
        <v>ŽeleznikiZala</v>
      </c>
      <c r="J5035" s="17" t="s">
        <v>3510</v>
      </c>
      <c r="K5035" s="17" t="s">
        <v>5436</v>
      </c>
      <c r="L5035" s="17" t="s">
        <v>5756</v>
      </c>
      <c r="M5035" s="5" t="s">
        <v>5789</v>
      </c>
      <c r="N5035" s="15" t="s">
        <v>5753</v>
      </c>
    </row>
    <row r="5036" spans="5:14" x14ac:dyDescent="0.25">
      <c r="E5036" s="15" t="s">
        <v>5753</v>
      </c>
      <c r="F5036" s="16" t="s">
        <v>5587</v>
      </c>
      <c r="G5036" s="17" t="s">
        <v>304</v>
      </c>
      <c r="H5036" s="17">
        <v>146</v>
      </c>
      <c r="I5036" s="18" t="str">
        <f t="shared" si="78"/>
        <v>ŽeleznikiZali Log</v>
      </c>
      <c r="J5036" s="17" t="s">
        <v>3576</v>
      </c>
      <c r="K5036" s="17" t="s">
        <v>4318</v>
      </c>
      <c r="L5036" s="17" t="s">
        <v>5756</v>
      </c>
      <c r="M5036" s="5" t="s">
        <v>5789</v>
      </c>
      <c r="N5036" s="15" t="s">
        <v>5753</v>
      </c>
    </row>
    <row r="5037" spans="5:14" x14ac:dyDescent="0.25">
      <c r="E5037" s="15" t="s">
        <v>5753</v>
      </c>
      <c r="F5037" s="16" t="s">
        <v>5587</v>
      </c>
      <c r="G5037" s="17" t="s">
        <v>304</v>
      </c>
      <c r="H5037" s="17">
        <v>146</v>
      </c>
      <c r="I5037" s="18" t="str">
        <f t="shared" si="78"/>
        <v>ŽeleznikiZgornja Sorica</v>
      </c>
      <c r="J5037" s="17" t="s">
        <v>3640</v>
      </c>
      <c r="K5037" s="17" t="s">
        <v>4355</v>
      </c>
      <c r="L5037" s="17" t="s">
        <v>5756</v>
      </c>
      <c r="M5037" s="5" t="s">
        <v>5789</v>
      </c>
      <c r="N5037" s="15" t="s">
        <v>5753</v>
      </c>
    </row>
    <row r="5038" spans="5:14" x14ac:dyDescent="0.25">
      <c r="E5038" s="15" t="s">
        <v>5753</v>
      </c>
      <c r="F5038" s="16" t="s">
        <v>5587</v>
      </c>
      <c r="G5038" s="17" t="s">
        <v>304</v>
      </c>
      <c r="H5038" s="17">
        <v>146</v>
      </c>
      <c r="I5038" s="18" t="str">
        <f t="shared" si="78"/>
        <v>ŽeleznikiZgornje Danje</v>
      </c>
      <c r="J5038" s="17" t="s">
        <v>3703</v>
      </c>
      <c r="K5038" s="17" t="s">
        <v>4393</v>
      </c>
      <c r="L5038" s="17" t="s">
        <v>5756</v>
      </c>
      <c r="M5038" s="5" t="s">
        <v>5789</v>
      </c>
      <c r="N5038" s="15" t="s">
        <v>5753</v>
      </c>
    </row>
    <row r="5039" spans="5:14" x14ac:dyDescent="0.25">
      <c r="E5039" s="15" t="s">
        <v>5753</v>
      </c>
      <c r="F5039" s="16" t="s">
        <v>5587</v>
      </c>
      <c r="G5039" s="17" t="s">
        <v>304</v>
      </c>
      <c r="H5039" s="17">
        <v>146</v>
      </c>
      <c r="I5039" s="18" t="str">
        <f t="shared" si="78"/>
        <v>ŽeleznikiŽelezniki</v>
      </c>
      <c r="J5039" s="17" t="s">
        <v>304</v>
      </c>
      <c r="K5039" s="17" t="s">
        <v>5592</v>
      </c>
      <c r="L5039" s="17" t="s">
        <v>5756</v>
      </c>
      <c r="M5039" s="5" t="s">
        <v>5789</v>
      </c>
      <c r="N5039" s="15" t="s">
        <v>5753</v>
      </c>
    </row>
    <row r="5040" spans="5:14" x14ac:dyDescent="0.25">
      <c r="E5040" s="15" t="s">
        <v>5753</v>
      </c>
      <c r="F5040" s="16" t="s">
        <v>5587</v>
      </c>
      <c r="G5040" s="17" t="s">
        <v>306</v>
      </c>
      <c r="H5040" s="17">
        <v>147</v>
      </c>
      <c r="I5040" s="18" t="str">
        <f t="shared" si="78"/>
        <v>ŽiriBrekovice</v>
      </c>
      <c r="J5040" s="17" t="s">
        <v>563</v>
      </c>
      <c r="K5040" s="17" t="s">
        <v>377</v>
      </c>
      <c r="L5040" s="17" t="s">
        <v>5756</v>
      </c>
      <c r="M5040" s="5" t="s">
        <v>5789</v>
      </c>
      <c r="N5040" s="15" t="s">
        <v>5753</v>
      </c>
    </row>
    <row r="5041" spans="5:14" x14ac:dyDescent="0.25">
      <c r="E5041" s="15" t="s">
        <v>5753</v>
      </c>
      <c r="F5041" s="16" t="s">
        <v>5587</v>
      </c>
      <c r="G5041" s="17" t="s">
        <v>306</v>
      </c>
      <c r="H5041" s="17">
        <v>147</v>
      </c>
      <c r="I5041" s="18" t="str">
        <f t="shared" si="78"/>
        <v>ŽiriBreznica pri Žireh</v>
      </c>
      <c r="J5041" s="17" t="s">
        <v>750</v>
      </c>
      <c r="K5041" s="17" t="s">
        <v>566</v>
      </c>
      <c r="L5041" s="17" t="s">
        <v>5756</v>
      </c>
      <c r="M5041" s="5" t="s">
        <v>5789</v>
      </c>
      <c r="N5041" s="15" t="s">
        <v>5753</v>
      </c>
    </row>
    <row r="5042" spans="5:14" x14ac:dyDescent="0.25">
      <c r="E5042" s="15" t="s">
        <v>5753</v>
      </c>
      <c r="F5042" s="16" t="s">
        <v>5587</v>
      </c>
      <c r="G5042" s="17" t="s">
        <v>306</v>
      </c>
      <c r="H5042" s="17">
        <v>147</v>
      </c>
      <c r="I5042" s="18" t="str">
        <f t="shared" si="78"/>
        <v>ŽiriGoropeke</v>
      </c>
      <c r="J5042" s="17" t="s">
        <v>925</v>
      </c>
      <c r="K5042" s="17" t="s">
        <v>753</v>
      </c>
      <c r="L5042" s="17" t="s">
        <v>5756</v>
      </c>
      <c r="M5042" s="5" t="s">
        <v>5789</v>
      </c>
      <c r="N5042" s="15" t="s">
        <v>5753</v>
      </c>
    </row>
    <row r="5043" spans="5:14" x14ac:dyDescent="0.25">
      <c r="E5043" s="15" t="s">
        <v>5753</v>
      </c>
      <c r="F5043" s="16" t="s">
        <v>5587</v>
      </c>
      <c r="G5043" s="17" t="s">
        <v>306</v>
      </c>
      <c r="H5043" s="17">
        <v>147</v>
      </c>
      <c r="I5043" s="18" t="str">
        <f t="shared" si="78"/>
        <v>ŽiriIzgorje</v>
      </c>
      <c r="J5043" s="17" t="s">
        <v>1105</v>
      </c>
      <c r="K5043" s="17" t="s">
        <v>929</v>
      </c>
      <c r="L5043" s="17" t="s">
        <v>5756</v>
      </c>
      <c r="M5043" s="5" t="s">
        <v>5789</v>
      </c>
      <c r="N5043" s="15" t="s">
        <v>5753</v>
      </c>
    </row>
    <row r="5044" spans="5:14" x14ac:dyDescent="0.25">
      <c r="E5044" s="15" t="s">
        <v>5753</v>
      </c>
      <c r="F5044" s="16" t="s">
        <v>5587</v>
      </c>
      <c r="G5044" s="17" t="s">
        <v>306</v>
      </c>
      <c r="H5044" s="17">
        <v>147</v>
      </c>
      <c r="I5044" s="18" t="str">
        <f t="shared" si="78"/>
        <v>ŽiriJarčja Dolina</v>
      </c>
      <c r="J5044" s="17" t="s">
        <v>1272</v>
      </c>
      <c r="K5044" s="17" t="s">
        <v>1109</v>
      </c>
      <c r="L5044" s="17" t="s">
        <v>5756</v>
      </c>
      <c r="M5044" s="5" t="s">
        <v>5789</v>
      </c>
      <c r="N5044" s="15" t="s">
        <v>5753</v>
      </c>
    </row>
    <row r="5045" spans="5:14" x14ac:dyDescent="0.25">
      <c r="E5045" s="15" t="s">
        <v>5753</v>
      </c>
      <c r="F5045" s="16" t="s">
        <v>5587</v>
      </c>
      <c r="G5045" s="17" t="s">
        <v>306</v>
      </c>
      <c r="H5045" s="17">
        <v>147</v>
      </c>
      <c r="I5045" s="18" t="str">
        <f t="shared" si="78"/>
        <v>ŽiriKoprivnik</v>
      </c>
      <c r="J5045" s="17" t="s">
        <v>1437</v>
      </c>
      <c r="K5045" s="17" t="s">
        <v>1275</v>
      </c>
      <c r="L5045" s="17" t="s">
        <v>5756</v>
      </c>
      <c r="M5045" s="5" t="s">
        <v>5789</v>
      </c>
      <c r="N5045" s="15" t="s">
        <v>5753</v>
      </c>
    </row>
    <row r="5046" spans="5:14" x14ac:dyDescent="0.25">
      <c r="E5046" s="15" t="s">
        <v>5753</v>
      </c>
      <c r="F5046" s="16" t="s">
        <v>5587</v>
      </c>
      <c r="G5046" s="17" t="s">
        <v>306</v>
      </c>
      <c r="H5046" s="17">
        <v>147</v>
      </c>
      <c r="I5046" s="18" t="str">
        <f t="shared" si="78"/>
        <v>ŽiriLedinica</v>
      </c>
      <c r="J5046" s="17" t="s">
        <v>1595</v>
      </c>
      <c r="K5046" s="17" t="s">
        <v>1441</v>
      </c>
      <c r="L5046" s="17" t="s">
        <v>5756</v>
      </c>
      <c r="M5046" s="5" t="s">
        <v>5789</v>
      </c>
      <c r="N5046" s="15" t="s">
        <v>5753</v>
      </c>
    </row>
    <row r="5047" spans="5:14" x14ac:dyDescent="0.25">
      <c r="E5047" s="15" t="s">
        <v>5753</v>
      </c>
      <c r="F5047" s="16" t="s">
        <v>5587</v>
      </c>
      <c r="G5047" s="17" t="s">
        <v>306</v>
      </c>
      <c r="H5047" s="17">
        <v>147</v>
      </c>
      <c r="I5047" s="18" t="str">
        <f t="shared" si="78"/>
        <v>ŽiriMrzli Vrh</v>
      </c>
      <c r="J5047" s="17" t="s">
        <v>1751</v>
      </c>
      <c r="K5047" s="17" t="s">
        <v>1599</v>
      </c>
      <c r="L5047" s="17" t="s">
        <v>5756</v>
      </c>
      <c r="M5047" s="5" t="s">
        <v>5789</v>
      </c>
      <c r="N5047" s="15" t="s">
        <v>5753</v>
      </c>
    </row>
    <row r="5048" spans="5:14" x14ac:dyDescent="0.25">
      <c r="E5048" s="15" t="s">
        <v>5753</v>
      </c>
      <c r="F5048" s="16" t="s">
        <v>5587</v>
      </c>
      <c r="G5048" s="17" t="s">
        <v>306</v>
      </c>
      <c r="H5048" s="17">
        <v>147</v>
      </c>
      <c r="I5048" s="18" t="str">
        <f t="shared" si="78"/>
        <v>ŽiriOpale</v>
      </c>
      <c r="J5048" s="17" t="s">
        <v>1895</v>
      </c>
      <c r="K5048" s="17" t="s">
        <v>2174</v>
      </c>
      <c r="L5048" s="17" t="s">
        <v>5756</v>
      </c>
      <c r="M5048" s="5" t="s">
        <v>5789</v>
      </c>
      <c r="N5048" s="15" t="s">
        <v>5753</v>
      </c>
    </row>
    <row r="5049" spans="5:14" x14ac:dyDescent="0.25">
      <c r="E5049" s="15" t="s">
        <v>5753</v>
      </c>
      <c r="F5049" s="16" t="s">
        <v>5587</v>
      </c>
      <c r="G5049" s="17" t="s">
        <v>306</v>
      </c>
      <c r="H5049" s="17">
        <v>147</v>
      </c>
      <c r="I5049" s="18" t="str">
        <f t="shared" si="78"/>
        <v>ŽiriOsojnica</v>
      </c>
      <c r="J5049" s="17" t="s">
        <v>2038</v>
      </c>
      <c r="K5049" s="17" t="s">
        <v>3869</v>
      </c>
      <c r="L5049" s="17" t="s">
        <v>5756</v>
      </c>
      <c r="M5049" s="5" t="s">
        <v>5789</v>
      </c>
      <c r="N5049" s="15" t="s">
        <v>5753</v>
      </c>
    </row>
    <row r="5050" spans="5:14" x14ac:dyDescent="0.25">
      <c r="E5050" s="15" t="s">
        <v>5753</v>
      </c>
      <c r="F5050" s="16" t="s">
        <v>5587</v>
      </c>
      <c r="G5050" s="17" t="s">
        <v>306</v>
      </c>
      <c r="H5050" s="17">
        <v>147</v>
      </c>
      <c r="I5050" s="18" t="str">
        <f t="shared" si="78"/>
        <v>ŽiriPodklanec</v>
      </c>
      <c r="J5050" s="17" t="s">
        <v>2172</v>
      </c>
      <c r="K5050" s="17" t="s">
        <v>2306</v>
      </c>
      <c r="L5050" s="17" t="s">
        <v>5756</v>
      </c>
      <c r="M5050" s="5" t="s">
        <v>5789</v>
      </c>
      <c r="N5050" s="15" t="s">
        <v>5753</v>
      </c>
    </row>
    <row r="5051" spans="5:14" x14ac:dyDescent="0.25">
      <c r="E5051" s="15" t="s">
        <v>5753</v>
      </c>
      <c r="F5051" s="16" t="s">
        <v>5587</v>
      </c>
      <c r="G5051" s="17" t="s">
        <v>306</v>
      </c>
      <c r="H5051" s="17">
        <v>147</v>
      </c>
      <c r="I5051" s="18" t="str">
        <f t="shared" si="78"/>
        <v>ŽiriRačeva</v>
      </c>
      <c r="J5051" s="17" t="s">
        <v>2304</v>
      </c>
      <c r="K5051" s="17" t="s">
        <v>2429</v>
      </c>
      <c r="L5051" s="17" t="s">
        <v>5756</v>
      </c>
      <c r="M5051" s="5" t="s">
        <v>5789</v>
      </c>
      <c r="N5051" s="15" t="s">
        <v>5753</v>
      </c>
    </row>
    <row r="5052" spans="5:14" x14ac:dyDescent="0.25">
      <c r="E5052" s="15" t="s">
        <v>5753</v>
      </c>
      <c r="F5052" s="16" t="s">
        <v>5587</v>
      </c>
      <c r="G5052" s="17" t="s">
        <v>306</v>
      </c>
      <c r="H5052" s="17">
        <v>147</v>
      </c>
      <c r="I5052" s="18" t="str">
        <f t="shared" si="78"/>
        <v>ŽiriRavne pri Žireh</v>
      </c>
      <c r="J5052" s="17" t="s">
        <v>2427</v>
      </c>
      <c r="K5052" s="17" t="s">
        <v>2543</v>
      </c>
      <c r="L5052" s="17" t="s">
        <v>5756</v>
      </c>
      <c r="M5052" s="5" t="s">
        <v>5789</v>
      </c>
      <c r="N5052" s="15" t="s">
        <v>5753</v>
      </c>
    </row>
    <row r="5053" spans="5:14" x14ac:dyDescent="0.25">
      <c r="E5053" s="15" t="s">
        <v>5753</v>
      </c>
      <c r="F5053" s="16" t="s">
        <v>5587</v>
      </c>
      <c r="G5053" s="17" t="s">
        <v>306</v>
      </c>
      <c r="H5053" s="17">
        <v>147</v>
      </c>
      <c r="I5053" s="18" t="str">
        <f t="shared" si="78"/>
        <v>ŽiriSelo</v>
      </c>
      <c r="J5053" s="17" t="s">
        <v>2541</v>
      </c>
      <c r="K5053" s="17" t="s">
        <v>2649</v>
      </c>
      <c r="L5053" s="17" t="s">
        <v>5756</v>
      </c>
      <c r="M5053" s="5" t="s">
        <v>5789</v>
      </c>
      <c r="N5053" s="15" t="s">
        <v>5753</v>
      </c>
    </row>
    <row r="5054" spans="5:14" x14ac:dyDescent="0.25">
      <c r="E5054" s="15" t="s">
        <v>5753</v>
      </c>
      <c r="F5054" s="16" t="s">
        <v>5587</v>
      </c>
      <c r="G5054" s="17" t="s">
        <v>306</v>
      </c>
      <c r="H5054" s="17">
        <v>147</v>
      </c>
      <c r="I5054" s="18" t="str">
        <f t="shared" si="78"/>
        <v>ŽiriSovra</v>
      </c>
      <c r="J5054" s="17" t="s">
        <v>2647</v>
      </c>
      <c r="K5054" s="17" t="s">
        <v>4058</v>
      </c>
      <c r="L5054" s="17" t="s">
        <v>5756</v>
      </c>
      <c r="M5054" s="5" t="s">
        <v>5789</v>
      </c>
      <c r="N5054" s="15" t="s">
        <v>5753</v>
      </c>
    </row>
    <row r="5055" spans="5:14" x14ac:dyDescent="0.25">
      <c r="E5055" s="15" t="s">
        <v>5753</v>
      </c>
      <c r="F5055" s="16" t="s">
        <v>5587</v>
      </c>
      <c r="G5055" s="17" t="s">
        <v>306</v>
      </c>
      <c r="H5055" s="17">
        <v>147</v>
      </c>
      <c r="I5055" s="18" t="str">
        <f t="shared" si="78"/>
        <v>ŽiriZabrežnik</v>
      </c>
      <c r="J5055" s="17" t="s">
        <v>2747</v>
      </c>
      <c r="K5055" s="17" t="s">
        <v>2749</v>
      </c>
      <c r="L5055" s="17" t="s">
        <v>5756</v>
      </c>
      <c r="M5055" s="5" t="s">
        <v>5789</v>
      </c>
      <c r="N5055" s="15" t="s">
        <v>5753</v>
      </c>
    </row>
    <row r="5056" spans="5:14" x14ac:dyDescent="0.25">
      <c r="E5056" s="15" t="s">
        <v>5753</v>
      </c>
      <c r="F5056" s="16" t="s">
        <v>5587</v>
      </c>
      <c r="G5056" s="17" t="s">
        <v>306</v>
      </c>
      <c r="H5056" s="17">
        <v>147</v>
      </c>
      <c r="I5056" s="18" t="str">
        <f t="shared" si="78"/>
        <v>ŽiriŽiri</v>
      </c>
      <c r="J5056" s="17" t="s">
        <v>306</v>
      </c>
      <c r="K5056" s="17" t="s">
        <v>2850</v>
      </c>
      <c r="L5056" s="17" t="s">
        <v>5756</v>
      </c>
      <c r="M5056" s="5" t="s">
        <v>5789</v>
      </c>
      <c r="N5056" s="15" t="s">
        <v>5753</v>
      </c>
    </row>
    <row r="5057" spans="5:14" x14ac:dyDescent="0.25">
      <c r="E5057" s="15" t="s">
        <v>5753</v>
      </c>
      <c r="F5057" s="16" t="s">
        <v>5587</v>
      </c>
      <c r="G5057" s="17" t="s">
        <v>306</v>
      </c>
      <c r="H5057" s="17">
        <v>147</v>
      </c>
      <c r="I5057" s="18" t="str">
        <f t="shared" si="78"/>
        <v>ŽiriŽirovski Vrh</v>
      </c>
      <c r="J5057" s="17" t="s">
        <v>2950</v>
      </c>
      <c r="K5057" s="17" t="s">
        <v>4147</v>
      </c>
      <c r="L5057" s="17" t="s">
        <v>5756</v>
      </c>
      <c r="M5057" s="5" t="s">
        <v>5789</v>
      </c>
      <c r="N5057" s="15" t="s">
        <v>5753</v>
      </c>
    </row>
    <row r="5058" spans="5:14" x14ac:dyDescent="0.25">
      <c r="E5058" s="15" t="s">
        <v>5753</v>
      </c>
      <c r="F5058" s="16" t="s">
        <v>5587</v>
      </c>
      <c r="G5058" s="17" t="s">
        <v>155</v>
      </c>
      <c r="H5058" s="17">
        <v>163</v>
      </c>
      <c r="I5058" s="18" t="str">
        <f t="shared" ref="I5058:I5121" si="79">CONCATENATE(G5058,J5058)</f>
        <v>JezerskoSpodnje Jezersko</v>
      </c>
      <c r="J5058" s="17" t="s">
        <v>422</v>
      </c>
      <c r="K5058" s="17" t="s">
        <v>377</v>
      </c>
      <c r="L5058" s="17" t="s">
        <v>5756</v>
      </c>
      <c r="M5058" s="5" t="s">
        <v>5789</v>
      </c>
      <c r="N5058" s="15" t="s">
        <v>5753</v>
      </c>
    </row>
    <row r="5059" spans="5:14" x14ac:dyDescent="0.25">
      <c r="E5059" s="15" t="s">
        <v>5753</v>
      </c>
      <c r="F5059" s="16" t="s">
        <v>5587</v>
      </c>
      <c r="G5059" s="17" t="s">
        <v>155</v>
      </c>
      <c r="H5059" s="17">
        <v>163</v>
      </c>
      <c r="I5059" s="18" t="str">
        <f t="shared" si="79"/>
        <v>JezerskoZgornje Jezersko</v>
      </c>
      <c r="J5059" s="17" t="s">
        <v>613</v>
      </c>
      <c r="K5059" s="17" t="s">
        <v>566</v>
      </c>
      <c r="L5059" s="17" t="s">
        <v>5756</v>
      </c>
      <c r="M5059" s="5" t="s">
        <v>5789</v>
      </c>
      <c r="N5059" s="15" t="s">
        <v>5753</v>
      </c>
    </row>
    <row r="5060" spans="5:14" x14ac:dyDescent="0.25">
      <c r="E5060" s="15" t="s">
        <v>5753</v>
      </c>
      <c r="F5060" s="16" t="s">
        <v>5587</v>
      </c>
      <c r="G5060" s="17" t="s">
        <v>307</v>
      </c>
      <c r="H5060" s="17">
        <v>192</v>
      </c>
      <c r="I5060" s="18" t="str">
        <f t="shared" si="79"/>
        <v>ŽirovnicaBreg</v>
      </c>
      <c r="J5060" s="17" t="s">
        <v>454</v>
      </c>
      <c r="K5060" s="17" t="s">
        <v>377</v>
      </c>
      <c r="L5060" s="17" t="s">
        <v>5756</v>
      </c>
      <c r="M5060" s="5" t="s">
        <v>5789</v>
      </c>
      <c r="N5060" s="15" t="s">
        <v>5753</v>
      </c>
    </row>
    <row r="5061" spans="5:14" x14ac:dyDescent="0.25">
      <c r="E5061" s="15" t="s">
        <v>5753</v>
      </c>
      <c r="F5061" s="16" t="s">
        <v>5587</v>
      </c>
      <c r="G5061" s="17" t="s">
        <v>307</v>
      </c>
      <c r="H5061" s="17">
        <v>192</v>
      </c>
      <c r="I5061" s="18" t="str">
        <f t="shared" si="79"/>
        <v>ŽirovnicaBreznica</v>
      </c>
      <c r="J5061" s="17" t="s">
        <v>680</v>
      </c>
      <c r="K5061" s="17" t="s">
        <v>566</v>
      </c>
      <c r="L5061" s="17" t="s">
        <v>5756</v>
      </c>
      <c r="M5061" s="5" t="s">
        <v>5789</v>
      </c>
      <c r="N5061" s="15" t="s">
        <v>5753</v>
      </c>
    </row>
    <row r="5062" spans="5:14" x14ac:dyDescent="0.25">
      <c r="E5062" s="15" t="s">
        <v>5753</v>
      </c>
      <c r="F5062" s="16" t="s">
        <v>5587</v>
      </c>
      <c r="G5062" s="17" t="s">
        <v>307</v>
      </c>
      <c r="H5062" s="17">
        <v>192</v>
      </c>
      <c r="I5062" s="18" t="str">
        <f t="shared" si="79"/>
        <v>ŽirovnicaDoslovče</v>
      </c>
      <c r="J5062" s="17" t="s">
        <v>926</v>
      </c>
      <c r="K5062" s="17" t="s">
        <v>753</v>
      </c>
      <c r="L5062" s="17" t="s">
        <v>5756</v>
      </c>
      <c r="M5062" s="5" t="s">
        <v>5789</v>
      </c>
      <c r="N5062" s="15" t="s">
        <v>5753</v>
      </c>
    </row>
    <row r="5063" spans="5:14" x14ac:dyDescent="0.25">
      <c r="E5063" s="15" t="s">
        <v>5753</v>
      </c>
      <c r="F5063" s="16" t="s">
        <v>5587</v>
      </c>
      <c r="G5063" s="17" t="s">
        <v>307</v>
      </c>
      <c r="H5063" s="17">
        <v>192</v>
      </c>
      <c r="I5063" s="18" t="str">
        <f t="shared" si="79"/>
        <v>ŽirovnicaMoste</v>
      </c>
      <c r="J5063" s="17" t="s">
        <v>1106</v>
      </c>
      <c r="K5063" s="17" t="s">
        <v>929</v>
      </c>
      <c r="L5063" s="17" t="s">
        <v>5756</v>
      </c>
      <c r="M5063" s="5" t="s">
        <v>5789</v>
      </c>
      <c r="N5063" s="15" t="s">
        <v>5753</v>
      </c>
    </row>
    <row r="5064" spans="5:14" x14ac:dyDescent="0.25">
      <c r="E5064" s="15" t="s">
        <v>5753</v>
      </c>
      <c r="F5064" s="16" t="s">
        <v>5587</v>
      </c>
      <c r="G5064" s="17" t="s">
        <v>307</v>
      </c>
      <c r="H5064" s="17">
        <v>192</v>
      </c>
      <c r="I5064" s="18" t="str">
        <f t="shared" si="79"/>
        <v>ŽirovnicaRodine</v>
      </c>
      <c r="J5064" s="17" t="s">
        <v>1273</v>
      </c>
      <c r="K5064" s="17" t="s">
        <v>1109</v>
      </c>
      <c r="L5064" s="17" t="s">
        <v>5756</v>
      </c>
      <c r="M5064" s="5" t="s">
        <v>5789</v>
      </c>
      <c r="N5064" s="15" t="s">
        <v>5753</v>
      </c>
    </row>
    <row r="5065" spans="5:14" x14ac:dyDescent="0.25">
      <c r="E5065" s="15" t="s">
        <v>5753</v>
      </c>
      <c r="F5065" s="16" t="s">
        <v>5587</v>
      </c>
      <c r="G5065" s="17" t="s">
        <v>307</v>
      </c>
      <c r="H5065" s="17">
        <v>192</v>
      </c>
      <c r="I5065" s="18" t="str">
        <f t="shared" si="79"/>
        <v>ŽirovnicaSelo pri Žirovnici</v>
      </c>
      <c r="J5065" s="17" t="s">
        <v>1438</v>
      </c>
      <c r="K5065" s="17" t="s">
        <v>1275</v>
      </c>
      <c r="L5065" s="17" t="s">
        <v>5756</v>
      </c>
      <c r="M5065" s="5" t="s">
        <v>5789</v>
      </c>
      <c r="N5065" s="15" t="s">
        <v>5753</v>
      </c>
    </row>
    <row r="5066" spans="5:14" x14ac:dyDescent="0.25">
      <c r="E5066" s="15" t="s">
        <v>5753</v>
      </c>
      <c r="F5066" s="16" t="s">
        <v>5587</v>
      </c>
      <c r="G5066" s="17" t="s">
        <v>307</v>
      </c>
      <c r="H5066" s="17">
        <v>192</v>
      </c>
      <c r="I5066" s="18" t="str">
        <f t="shared" si="79"/>
        <v>ŽirovnicaSmokuč</v>
      </c>
      <c r="J5066" s="17" t="s">
        <v>1596</v>
      </c>
      <c r="K5066" s="17" t="s">
        <v>1441</v>
      </c>
      <c r="L5066" s="17" t="s">
        <v>5756</v>
      </c>
      <c r="M5066" s="5" t="s">
        <v>5789</v>
      </c>
      <c r="N5066" s="15" t="s">
        <v>5753</v>
      </c>
    </row>
    <row r="5067" spans="5:14" x14ac:dyDescent="0.25">
      <c r="E5067" s="15" t="s">
        <v>5753</v>
      </c>
      <c r="F5067" s="16" t="s">
        <v>5587</v>
      </c>
      <c r="G5067" s="17" t="s">
        <v>307</v>
      </c>
      <c r="H5067" s="17">
        <v>192</v>
      </c>
      <c r="I5067" s="18" t="str">
        <f t="shared" si="79"/>
        <v>ŽirovnicaVrba</v>
      </c>
      <c r="J5067" s="17" t="s">
        <v>1752</v>
      </c>
      <c r="K5067" s="17" t="s">
        <v>1599</v>
      </c>
      <c r="L5067" s="17" t="s">
        <v>5756</v>
      </c>
      <c r="M5067" s="5" t="s">
        <v>5789</v>
      </c>
      <c r="N5067" s="15" t="s">
        <v>5753</v>
      </c>
    </row>
    <row r="5068" spans="5:14" x14ac:dyDescent="0.25">
      <c r="E5068" s="15" t="s">
        <v>5753</v>
      </c>
      <c r="F5068" s="16" t="s">
        <v>5587</v>
      </c>
      <c r="G5068" s="17" t="s">
        <v>307</v>
      </c>
      <c r="H5068" s="17">
        <v>192</v>
      </c>
      <c r="I5068" s="18" t="str">
        <f t="shared" si="79"/>
        <v>ŽirovnicaZabreznica</v>
      </c>
      <c r="J5068" s="17" t="s">
        <v>1896</v>
      </c>
      <c r="K5068" s="17" t="s">
        <v>2174</v>
      </c>
      <c r="L5068" s="17" t="s">
        <v>5756</v>
      </c>
      <c r="M5068" s="5" t="s">
        <v>5789</v>
      </c>
      <c r="N5068" s="15" t="s">
        <v>5753</v>
      </c>
    </row>
    <row r="5069" spans="5:14" x14ac:dyDescent="0.25">
      <c r="E5069" s="15" t="s">
        <v>5753</v>
      </c>
      <c r="F5069" s="16" t="s">
        <v>5587</v>
      </c>
      <c r="G5069" s="17" t="s">
        <v>307</v>
      </c>
      <c r="H5069" s="17">
        <v>192</v>
      </c>
      <c r="I5069" s="18" t="str">
        <f t="shared" si="79"/>
        <v>ŽirovnicaŽirovnica</v>
      </c>
      <c r="J5069" s="17" t="s">
        <v>307</v>
      </c>
      <c r="K5069" s="17" t="s">
        <v>3869</v>
      </c>
      <c r="L5069" s="17" t="s">
        <v>5756</v>
      </c>
      <c r="M5069" s="5" t="s">
        <v>5789</v>
      </c>
      <c r="N5069" s="15" t="s">
        <v>5753</v>
      </c>
    </row>
    <row r="5070" spans="5:14" x14ac:dyDescent="0.25">
      <c r="E5070" s="15" t="s">
        <v>5753</v>
      </c>
      <c r="F5070" s="16" t="s">
        <v>5587</v>
      </c>
      <c r="G5070" s="17" t="s">
        <v>137</v>
      </c>
      <c r="H5070" s="17">
        <v>207</v>
      </c>
      <c r="I5070" s="18" t="str">
        <f t="shared" si="79"/>
        <v>GorjeGrabče</v>
      </c>
      <c r="J5070" s="17" t="s">
        <v>406</v>
      </c>
      <c r="K5070" s="17" t="s">
        <v>377</v>
      </c>
      <c r="L5070" s="17" t="s">
        <v>5756</v>
      </c>
      <c r="M5070" s="5" t="s">
        <v>5789</v>
      </c>
      <c r="N5070" s="15" t="s">
        <v>5753</v>
      </c>
    </row>
    <row r="5071" spans="5:14" x14ac:dyDescent="0.25">
      <c r="E5071" s="15" t="s">
        <v>5753</v>
      </c>
      <c r="F5071" s="16" t="s">
        <v>5587</v>
      </c>
      <c r="G5071" s="17" t="s">
        <v>137</v>
      </c>
      <c r="H5071" s="17">
        <v>207</v>
      </c>
      <c r="I5071" s="18" t="str">
        <f t="shared" si="79"/>
        <v>GorjeKrnica</v>
      </c>
      <c r="J5071" s="17" t="s">
        <v>597</v>
      </c>
      <c r="K5071" s="17" t="s">
        <v>566</v>
      </c>
      <c r="L5071" s="17" t="s">
        <v>5756</v>
      </c>
      <c r="M5071" s="5" t="s">
        <v>5789</v>
      </c>
      <c r="N5071" s="15" t="s">
        <v>5753</v>
      </c>
    </row>
    <row r="5072" spans="5:14" x14ac:dyDescent="0.25">
      <c r="E5072" s="15" t="s">
        <v>5753</v>
      </c>
      <c r="F5072" s="16" t="s">
        <v>5587</v>
      </c>
      <c r="G5072" s="17" t="s">
        <v>137</v>
      </c>
      <c r="H5072" s="17">
        <v>207</v>
      </c>
      <c r="I5072" s="18" t="str">
        <f t="shared" si="79"/>
        <v>GorjeMevkuž</v>
      </c>
      <c r="J5072" s="17" t="s">
        <v>786</v>
      </c>
      <c r="K5072" s="17" t="s">
        <v>753</v>
      </c>
      <c r="L5072" s="17" t="s">
        <v>5756</v>
      </c>
      <c r="M5072" s="5" t="s">
        <v>5789</v>
      </c>
      <c r="N5072" s="15" t="s">
        <v>5753</v>
      </c>
    </row>
    <row r="5073" spans="5:14" x14ac:dyDescent="0.25">
      <c r="E5073" s="15" t="s">
        <v>5753</v>
      </c>
      <c r="F5073" s="16" t="s">
        <v>5587</v>
      </c>
      <c r="G5073" s="17" t="s">
        <v>137</v>
      </c>
      <c r="H5073" s="17">
        <v>207</v>
      </c>
      <c r="I5073" s="18" t="str">
        <f t="shared" si="79"/>
        <v>GorjePerniki</v>
      </c>
      <c r="J5073" s="17" t="s">
        <v>964</v>
      </c>
      <c r="K5073" s="17" t="s">
        <v>929</v>
      </c>
      <c r="L5073" s="17" t="s">
        <v>5756</v>
      </c>
      <c r="M5073" s="5" t="s">
        <v>5789</v>
      </c>
      <c r="N5073" s="15" t="s">
        <v>5753</v>
      </c>
    </row>
    <row r="5074" spans="5:14" x14ac:dyDescent="0.25">
      <c r="E5074" s="15" t="s">
        <v>5753</v>
      </c>
      <c r="F5074" s="16" t="s">
        <v>5587</v>
      </c>
      <c r="G5074" s="17" t="s">
        <v>137</v>
      </c>
      <c r="H5074" s="17">
        <v>207</v>
      </c>
      <c r="I5074" s="18" t="str">
        <f t="shared" si="79"/>
        <v>GorjePodhom</v>
      </c>
      <c r="J5074" s="17" t="s">
        <v>1143</v>
      </c>
      <c r="K5074" s="17" t="s">
        <v>1109</v>
      </c>
      <c r="L5074" s="17" t="s">
        <v>5756</v>
      </c>
      <c r="M5074" s="5" t="s">
        <v>5789</v>
      </c>
      <c r="N5074" s="15" t="s">
        <v>5753</v>
      </c>
    </row>
    <row r="5075" spans="5:14" x14ac:dyDescent="0.25">
      <c r="E5075" s="15" t="s">
        <v>5753</v>
      </c>
      <c r="F5075" s="16" t="s">
        <v>5587</v>
      </c>
      <c r="G5075" s="17" t="s">
        <v>137</v>
      </c>
      <c r="H5075" s="17">
        <v>207</v>
      </c>
      <c r="I5075" s="18" t="str">
        <f t="shared" si="79"/>
        <v>GorjePoljšica pri Gorjah</v>
      </c>
      <c r="J5075" s="17" t="s">
        <v>1310</v>
      </c>
      <c r="K5075" s="17" t="s">
        <v>1275</v>
      </c>
      <c r="L5075" s="17" t="s">
        <v>5756</v>
      </c>
      <c r="M5075" s="5" t="s">
        <v>5789</v>
      </c>
      <c r="N5075" s="15" t="s">
        <v>5753</v>
      </c>
    </row>
    <row r="5076" spans="5:14" x14ac:dyDescent="0.25">
      <c r="E5076" s="15" t="s">
        <v>5753</v>
      </c>
      <c r="F5076" s="16" t="s">
        <v>5587</v>
      </c>
      <c r="G5076" s="17" t="s">
        <v>137</v>
      </c>
      <c r="H5076" s="17">
        <v>207</v>
      </c>
      <c r="I5076" s="18" t="str">
        <f t="shared" si="79"/>
        <v>GorjeRadovna</v>
      </c>
      <c r="J5076" s="17" t="s">
        <v>1470</v>
      </c>
      <c r="K5076" s="17" t="s">
        <v>1441</v>
      </c>
      <c r="L5076" s="17" t="s">
        <v>5756</v>
      </c>
      <c r="M5076" s="5" t="s">
        <v>5789</v>
      </c>
      <c r="N5076" s="15" t="s">
        <v>5753</v>
      </c>
    </row>
    <row r="5077" spans="5:14" x14ac:dyDescent="0.25">
      <c r="E5077" s="15" t="s">
        <v>5753</v>
      </c>
      <c r="F5077" s="16" t="s">
        <v>5587</v>
      </c>
      <c r="G5077" s="17" t="s">
        <v>137</v>
      </c>
      <c r="H5077" s="17">
        <v>207</v>
      </c>
      <c r="I5077" s="18" t="str">
        <f t="shared" si="79"/>
        <v>GorjeSpodnje Gorje</v>
      </c>
      <c r="J5077" s="17" t="s">
        <v>1633</v>
      </c>
      <c r="K5077" s="17" t="s">
        <v>1599</v>
      </c>
      <c r="L5077" s="17" t="s">
        <v>5756</v>
      </c>
      <c r="M5077" s="5" t="s">
        <v>5789</v>
      </c>
      <c r="N5077" s="15" t="s">
        <v>5753</v>
      </c>
    </row>
    <row r="5078" spans="5:14" x14ac:dyDescent="0.25">
      <c r="E5078" s="15" t="s">
        <v>5753</v>
      </c>
      <c r="F5078" s="16" t="s">
        <v>5587</v>
      </c>
      <c r="G5078" s="17" t="s">
        <v>137</v>
      </c>
      <c r="H5078" s="17">
        <v>207</v>
      </c>
      <c r="I5078" s="18" t="str">
        <f t="shared" si="79"/>
        <v>GorjeSpodnje Laze</v>
      </c>
      <c r="J5078" s="17" t="s">
        <v>1784</v>
      </c>
      <c r="K5078" s="17" t="s">
        <v>2174</v>
      </c>
      <c r="L5078" s="17" t="s">
        <v>5756</v>
      </c>
      <c r="M5078" s="5" t="s">
        <v>5789</v>
      </c>
      <c r="N5078" s="15" t="s">
        <v>5753</v>
      </c>
    </row>
    <row r="5079" spans="5:14" x14ac:dyDescent="0.25">
      <c r="E5079" s="15" t="s">
        <v>5753</v>
      </c>
      <c r="F5079" s="16" t="s">
        <v>5587</v>
      </c>
      <c r="G5079" s="17" t="s">
        <v>137</v>
      </c>
      <c r="H5079" s="17">
        <v>207</v>
      </c>
      <c r="I5079" s="18" t="str">
        <f t="shared" si="79"/>
        <v>GorjeVišelnica</v>
      </c>
      <c r="J5079" s="17" t="s">
        <v>1926</v>
      </c>
      <c r="K5079" s="17" t="s">
        <v>3869</v>
      </c>
      <c r="L5079" s="17" t="s">
        <v>5756</v>
      </c>
      <c r="M5079" s="5" t="s">
        <v>5789</v>
      </c>
      <c r="N5079" s="15" t="s">
        <v>5753</v>
      </c>
    </row>
    <row r="5080" spans="5:14" x14ac:dyDescent="0.25">
      <c r="E5080" s="15" t="s">
        <v>5753</v>
      </c>
      <c r="F5080" s="16" t="s">
        <v>5587</v>
      </c>
      <c r="G5080" s="17" t="s">
        <v>137</v>
      </c>
      <c r="H5080" s="17">
        <v>207</v>
      </c>
      <c r="I5080" s="18" t="str">
        <f t="shared" si="79"/>
        <v>GorjeZgornje Gorje</v>
      </c>
      <c r="J5080" s="17" t="s">
        <v>2070</v>
      </c>
      <c r="K5080" s="17" t="s">
        <v>2306</v>
      </c>
      <c r="L5080" s="17" t="s">
        <v>5756</v>
      </c>
      <c r="M5080" s="5" t="s">
        <v>5789</v>
      </c>
      <c r="N5080" s="15" t="s">
        <v>5753</v>
      </c>
    </row>
    <row r="5081" spans="5:14" x14ac:dyDescent="0.25">
      <c r="E5081" s="15" t="s">
        <v>5753</v>
      </c>
      <c r="F5081" s="16" t="s">
        <v>5587</v>
      </c>
      <c r="G5081" s="17" t="s">
        <v>137</v>
      </c>
      <c r="H5081" s="17">
        <v>207</v>
      </c>
      <c r="I5081" s="18" t="str">
        <f t="shared" si="79"/>
        <v>GorjeZgornje Laze</v>
      </c>
      <c r="J5081" s="17" t="s">
        <v>2197</v>
      </c>
      <c r="K5081" s="17" t="s">
        <v>2429</v>
      </c>
      <c r="L5081" s="17" t="s">
        <v>5756</v>
      </c>
      <c r="M5081" s="5" t="s">
        <v>5790</v>
      </c>
      <c r="N5081" s="15" t="s">
        <v>5753</v>
      </c>
    </row>
    <row r="5082" spans="5:14" x14ac:dyDescent="0.25">
      <c r="E5082" s="15" t="s">
        <v>375</v>
      </c>
      <c r="F5082" s="16" t="s">
        <v>376</v>
      </c>
      <c r="G5082" s="17" t="s">
        <v>115</v>
      </c>
      <c r="H5082" s="17">
        <v>13</v>
      </c>
      <c r="I5082" s="18" t="str">
        <f t="shared" si="79"/>
        <v>CerknicaBeč</v>
      </c>
      <c r="J5082" s="17" t="s">
        <v>386</v>
      </c>
      <c r="K5082" s="17" t="s">
        <v>377</v>
      </c>
      <c r="L5082" s="17" t="s">
        <v>5757</v>
      </c>
      <c r="M5082" s="5" t="s">
        <v>5790</v>
      </c>
      <c r="N5082" s="15" t="s">
        <v>375</v>
      </c>
    </row>
    <row r="5083" spans="5:14" x14ac:dyDescent="0.25">
      <c r="E5083" s="15" t="s">
        <v>375</v>
      </c>
      <c r="F5083" s="16" t="s">
        <v>376</v>
      </c>
      <c r="G5083" s="17" t="s">
        <v>115</v>
      </c>
      <c r="H5083" s="17">
        <v>13</v>
      </c>
      <c r="I5083" s="18" t="str">
        <f t="shared" si="79"/>
        <v>CerknicaBečaje</v>
      </c>
      <c r="J5083" s="17" t="s">
        <v>581</v>
      </c>
      <c r="K5083" s="17" t="s">
        <v>566</v>
      </c>
      <c r="L5083" s="17" t="s">
        <v>5757</v>
      </c>
      <c r="M5083" s="5" t="s">
        <v>5790</v>
      </c>
      <c r="N5083" s="15" t="s">
        <v>375</v>
      </c>
    </row>
    <row r="5084" spans="5:14" x14ac:dyDescent="0.25">
      <c r="E5084" s="15" t="s">
        <v>375</v>
      </c>
      <c r="F5084" s="16" t="s">
        <v>376</v>
      </c>
      <c r="G5084" s="17" t="s">
        <v>115</v>
      </c>
      <c r="H5084" s="17">
        <v>13</v>
      </c>
      <c r="I5084" s="18" t="str">
        <f t="shared" si="79"/>
        <v>CerknicaBegunje pri Cerknici</v>
      </c>
      <c r="J5084" s="17" t="s">
        <v>768</v>
      </c>
      <c r="K5084" s="17" t="s">
        <v>753</v>
      </c>
      <c r="L5084" s="17" t="s">
        <v>5757</v>
      </c>
      <c r="M5084" s="5" t="s">
        <v>5790</v>
      </c>
      <c r="N5084" s="15" t="s">
        <v>375</v>
      </c>
    </row>
    <row r="5085" spans="5:14" x14ac:dyDescent="0.25">
      <c r="E5085" s="15" t="s">
        <v>375</v>
      </c>
      <c r="F5085" s="16" t="s">
        <v>376</v>
      </c>
      <c r="G5085" s="17" t="s">
        <v>115</v>
      </c>
      <c r="H5085" s="17">
        <v>13</v>
      </c>
      <c r="I5085" s="18" t="str">
        <f t="shared" si="79"/>
        <v>CerknicaBezuljak</v>
      </c>
      <c r="J5085" s="17" t="s">
        <v>945</v>
      </c>
      <c r="K5085" s="17" t="s">
        <v>929</v>
      </c>
      <c r="L5085" s="17" t="s">
        <v>5757</v>
      </c>
      <c r="M5085" s="5" t="s">
        <v>5790</v>
      </c>
      <c r="N5085" s="15" t="s">
        <v>375</v>
      </c>
    </row>
    <row r="5086" spans="5:14" x14ac:dyDescent="0.25">
      <c r="E5086" s="15" t="s">
        <v>375</v>
      </c>
      <c r="F5086" s="16" t="s">
        <v>376</v>
      </c>
      <c r="G5086" s="17" t="s">
        <v>115</v>
      </c>
      <c r="H5086" s="17">
        <v>13</v>
      </c>
      <c r="I5086" s="18" t="str">
        <f t="shared" si="79"/>
        <v>CerknicaBločice</v>
      </c>
      <c r="J5086" s="17" t="s">
        <v>1125</v>
      </c>
      <c r="K5086" s="17" t="s">
        <v>1109</v>
      </c>
      <c r="L5086" s="17" t="s">
        <v>5757</v>
      </c>
      <c r="M5086" s="5" t="s">
        <v>5790</v>
      </c>
      <c r="N5086" s="15" t="s">
        <v>375</v>
      </c>
    </row>
    <row r="5087" spans="5:14" x14ac:dyDescent="0.25">
      <c r="E5087" s="15" t="s">
        <v>375</v>
      </c>
      <c r="F5087" s="16" t="s">
        <v>376</v>
      </c>
      <c r="G5087" s="17" t="s">
        <v>115</v>
      </c>
      <c r="H5087" s="17">
        <v>13</v>
      </c>
      <c r="I5087" s="18" t="str">
        <f t="shared" si="79"/>
        <v>CerknicaBloška Polica</v>
      </c>
      <c r="J5087" s="17" t="s">
        <v>1291</v>
      </c>
      <c r="K5087" s="17" t="s">
        <v>1275</v>
      </c>
      <c r="L5087" s="17" t="s">
        <v>5757</v>
      </c>
      <c r="M5087" s="5" t="s">
        <v>5790</v>
      </c>
      <c r="N5087" s="15" t="s">
        <v>375</v>
      </c>
    </row>
    <row r="5088" spans="5:14" x14ac:dyDescent="0.25">
      <c r="E5088" s="15" t="s">
        <v>375</v>
      </c>
      <c r="F5088" s="16" t="s">
        <v>376</v>
      </c>
      <c r="G5088" s="17" t="s">
        <v>115</v>
      </c>
      <c r="H5088" s="17">
        <v>13</v>
      </c>
      <c r="I5088" s="18" t="str">
        <f t="shared" si="79"/>
        <v>CerknicaBrezje</v>
      </c>
      <c r="J5088" s="17" t="s">
        <v>468</v>
      </c>
      <c r="K5088" s="17" t="s">
        <v>1441</v>
      </c>
      <c r="L5088" s="17" t="s">
        <v>5757</v>
      </c>
      <c r="M5088" s="5" t="s">
        <v>5790</v>
      </c>
      <c r="N5088" s="15" t="s">
        <v>375</v>
      </c>
    </row>
    <row r="5089" spans="5:14" x14ac:dyDescent="0.25">
      <c r="E5089" s="15" t="s">
        <v>375</v>
      </c>
      <c r="F5089" s="16" t="s">
        <v>376</v>
      </c>
      <c r="G5089" s="17" t="s">
        <v>115</v>
      </c>
      <c r="H5089" s="17">
        <v>13</v>
      </c>
      <c r="I5089" s="18" t="str">
        <f t="shared" si="79"/>
        <v>CerknicaCajnarje</v>
      </c>
      <c r="J5089" s="17" t="s">
        <v>1615</v>
      </c>
      <c r="K5089" s="17" t="s">
        <v>1599</v>
      </c>
      <c r="L5089" s="17" t="s">
        <v>5757</v>
      </c>
      <c r="M5089" s="5" t="s">
        <v>5790</v>
      </c>
      <c r="N5089" s="15" t="s">
        <v>375</v>
      </c>
    </row>
    <row r="5090" spans="5:14" x14ac:dyDescent="0.25">
      <c r="E5090" s="15" t="s">
        <v>375</v>
      </c>
      <c r="F5090" s="16" t="s">
        <v>376</v>
      </c>
      <c r="G5090" s="17" t="s">
        <v>115</v>
      </c>
      <c r="H5090" s="17">
        <v>13</v>
      </c>
      <c r="I5090" s="18" t="str">
        <f t="shared" si="79"/>
        <v>CerknicaCerknica</v>
      </c>
      <c r="J5090" s="17" t="s">
        <v>115</v>
      </c>
      <c r="K5090" s="17" t="s">
        <v>2174</v>
      </c>
      <c r="L5090" s="17" t="s">
        <v>5757</v>
      </c>
      <c r="M5090" s="5" t="s">
        <v>5790</v>
      </c>
      <c r="N5090" s="15" t="s">
        <v>375</v>
      </c>
    </row>
    <row r="5091" spans="5:14" x14ac:dyDescent="0.25">
      <c r="E5091" s="15" t="s">
        <v>375</v>
      </c>
      <c r="F5091" s="16" t="s">
        <v>376</v>
      </c>
      <c r="G5091" s="17" t="s">
        <v>115</v>
      </c>
      <c r="H5091" s="17">
        <v>13</v>
      </c>
      <c r="I5091" s="18" t="str">
        <f t="shared" si="79"/>
        <v>CerknicaČohovo</v>
      </c>
      <c r="J5091" s="17" t="s">
        <v>1911</v>
      </c>
      <c r="K5091" s="17" t="s">
        <v>3869</v>
      </c>
      <c r="L5091" s="17" t="s">
        <v>5757</v>
      </c>
      <c r="M5091" s="5" t="s">
        <v>5790</v>
      </c>
      <c r="N5091" s="15" t="s">
        <v>375</v>
      </c>
    </row>
    <row r="5092" spans="5:14" x14ac:dyDescent="0.25">
      <c r="E5092" s="15" t="s">
        <v>375</v>
      </c>
      <c r="F5092" s="16" t="s">
        <v>376</v>
      </c>
      <c r="G5092" s="17" t="s">
        <v>115</v>
      </c>
      <c r="H5092" s="17">
        <v>13</v>
      </c>
      <c r="I5092" s="18" t="str">
        <f t="shared" si="79"/>
        <v>CerknicaDobec</v>
      </c>
      <c r="J5092" s="17" t="s">
        <v>2054</v>
      </c>
      <c r="K5092" s="17" t="s">
        <v>2306</v>
      </c>
      <c r="L5092" s="17" t="s">
        <v>5757</v>
      </c>
      <c r="M5092" s="5" t="s">
        <v>5790</v>
      </c>
      <c r="N5092" s="15" t="s">
        <v>375</v>
      </c>
    </row>
    <row r="5093" spans="5:14" x14ac:dyDescent="0.25">
      <c r="E5093" s="15" t="s">
        <v>375</v>
      </c>
      <c r="F5093" s="16" t="s">
        <v>376</v>
      </c>
      <c r="G5093" s="17" t="s">
        <v>115</v>
      </c>
      <c r="H5093" s="17">
        <v>13</v>
      </c>
      <c r="I5093" s="18" t="str">
        <f t="shared" si="79"/>
        <v>CerknicaDolenja vas</v>
      </c>
      <c r="J5093" s="17" t="s">
        <v>486</v>
      </c>
      <c r="K5093" s="17" t="s">
        <v>2429</v>
      </c>
      <c r="L5093" s="17" t="s">
        <v>5757</v>
      </c>
      <c r="M5093" s="5" t="s">
        <v>5790</v>
      </c>
      <c r="N5093" s="15" t="s">
        <v>375</v>
      </c>
    </row>
    <row r="5094" spans="5:14" x14ac:dyDescent="0.25">
      <c r="E5094" s="15" t="s">
        <v>375</v>
      </c>
      <c r="F5094" s="16" t="s">
        <v>376</v>
      </c>
      <c r="G5094" s="17" t="s">
        <v>115</v>
      </c>
      <c r="H5094" s="17">
        <v>13</v>
      </c>
      <c r="I5094" s="18" t="str">
        <f t="shared" si="79"/>
        <v>CerknicaDolenje Jezero</v>
      </c>
      <c r="J5094" s="17" t="s">
        <v>2320</v>
      </c>
      <c r="K5094" s="17" t="s">
        <v>2543</v>
      </c>
      <c r="L5094" s="17" t="s">
        <v>5757</v>
      </c>
      <c r="M5094" s="5" t="s">
        <v>5790</v>
      </c>
      <c r="N5094" s="15" t="s">
        <v>375</v>
      </c>
    </row>
    <row r="5095" spans="5:14" x14ac:dyDescent="0.25">
      <c r="E5095" s="15" t="s">
        <v>375</v>
      </c>
      <c r="F5095" s="16" t="s">
        <v>376</v>
      </c>
      <c r="G5095" s="17" t="s">
        <v>115</v>
      </c>
      <c r="H5095" s="17">
        <v>13</v>
      </c>
      <c r="I5095" s="18" t="str">
        <f t="shared" si="79"/>
        <v>CerknicaDolenje Otave</v>
      </c>
      <c r="J5095" s="17" t="s">
        <v>2439</v>
      </c>
      <c r="K5095" s="17" t="s">
        <v>2649</v>
      </c>
      <c r="L5095" s="17" t="s">
        <v>5757</v>
      </c>
      <c r="M5095" s="5" t="s">
        <v>5790</v>
      </c>
      <c r="N5095" s="15" t="s">
        <v>375</v>
      </c>
    </row>
    <row r="5096" spans="5:14" x14ac:dyDescent="0.25">
      <c r="E5096" s="15" t="s">
        <v>375</v>
      </c>
      <c r="F5096" s="16" t="s">
        <v>376</v>
      </c>
      <c r="G5096" s="17" t="s">
        <v>115</v>
      </c>
      <c r="H5096" s="17">
        <v>13</v>
      </c>
      <c r="I5096" s="18" t="str">
        <f t="shared" si="79"/>
        <v>CerknicaGora</v>
      </c>
      <c r="J5096" s="17" t="s">
        <v>2552</v>
      </c>
      <c r="K5096" s="17" t="s">
        <v>4058</v>
      </c>
      <c r="L5096" s="17" t="s">
        <v>5757</v>
      </c>
      <c r="M5096" s="5" t="s">
        <v>5790</v>
      </c>
      <c r="N5096" s="15" t="s">
        <v>375</v>
      </c>
    </row>
    <row r="5097" spans="5:14" x14ac:dyDescent="0.25">
      <c r="E5097" s="15" t="s">
        <v>375</v>
      </c>
      <c r="F5097" s="16" t="s">
        <v>376</v>
      </c>
      <c r="G5097" s="17" t="s">
        <v>115</v>
      </c>
      <c r="H5097" s="17">
        <v>13</v>
      </c>
      <c r="I5097" s="18" t="str">
        <f t="shared" si="79"/>
        <v>CerknicaGorenje Jezero</v>
      </c>
      <c r="J5097" s="17" t="s">
        <v>2660</v>
      </c>
      <c r="K5097" s="17" t="s">
        <v>2749</v>
      </c>
      <c r="L5097" s="17" t="s">
        <v>5757</v>
      </c>
      <c r="M5097" s="5" t="s">
        <v>5790</v>
      </c>
      <c r="N5097" s="15" t="s">
        <v>375</v>
      </c>
    </row>
    <row r="5098" spans="5:14" x14ac:dyDescent="0.25">
      <c r="E5098" s="15" t="s">
        <v>375</v>
      </c>
      <c r="F5098" s="16" t="s">
        <v>376</v>
      </c>
      <c r="G5098" s="17" t="s">
        <v>115</v>
      </c>
      <c r="H5098" s="17">
        <v>13</v>
      </c>
      <c r="I5098" s="18" t="str">
        <f t="shared" si="79"/>
        <v>CerknicaGorenje Otave</v>
      </c>
      <c r="J5098" s="17" t="s">
        <v>2758</v>
      </c>
      <c r="K5098" s="17" t="s">
        <v>2850</v>
      </c>
      <c r="L5098" s="17" t="s">
        <v>5757</v>
      </c>
      <c r="M5098" s="5" t="s">
        <v>5790</v>
      </c>
      <c r="N5098" s="15" t="s">
        <v>375</v>
      </c>
    </row>
    <row r="5099" spans="5:14" x14ac:dyDescent="0.25">
      <c r="E5099" s="15" t="s">
        <v>375</v>
      </c>
      <c r="F5099" s="16" t="s">
        <v>376</v>
      </c>
      <c r="G5099" s="17" t="s">
        <v>115</v>
      </c>
      <c r="H5099" s="17">
        <v>13</v>
      </c>
      <c r="I5099" s="18" t="str">
        <f t="shared" si="79"/>
        <v>CerknicaGoričice</v>
      </c>
      <c r="J5099" s="17" t="s">
        <v>2861</v>
      </c>
      <c r="K5099" s="17" t="s">
        <v>4147</v>
      </c>
      <c r="L5099" s="17" t="s">
        <v>5757</v>
      </c>
      <c r="M5099" s="5" t="s">
        <v>5790</v>
      </c>
      <c r="N5099" s="15" t="s">
        <v>375</v>
      </c>
    </row>
    <row r="5100" spans="5:14" x14ac:dyDescent="0.25">
      <c r="E5100" s="15" t="s">
        <v>375</v>
      </c>
      <c r="F5100" s="16" t="s">
        <v>376</v>
      </c>
      <c r="G5100" s="17" t="s">
        <v>115</v>
      </c>
      <c r="H5100" s="17">
        <v>13</v>
      </c>
      <c r="I5100" s="18" t="str">
        <f t="shared" si="79"/>
        <v>CerknicaGrahovo</v>
      </c>
      <c r="J5100" s="17" t="s">
        <v>2961</v>
      </c>
      <c r="K5100" s="17" t="s">
        <v>2951</v>
      </c>
      <c r="L5100" s="17" t="s">
        <v>5757</v>
      </c>
      <c r="M5100" s="5" t="s">
        <v>5790</v>
      </c>
      <c r="N5100" s="15" t="s">
        <v>375</v>
      </c>
    </row>
    <row r="5101" spans="5:14" x14ac:dyDescent="0.25">
      <c r="E5101" s="15" t="s">
        <v>375</v>
      </c>
      <c r="F5101" s="16" t="s">
        <v>376</v>
      </c>
      <c r="G5101" s="17" t="s">
        <v>115</v>
      </c>
      <c r="H5101" s="17">
        <v>13</v>
      </c>
      <c r="I5101" s="18" t="str">
        <f t="shared" si="79"/>
        <v>CerknicaHribljane</v>
      </c>
      <c r="J5101" s="17" t="s">
        <v>3047</v>
      </c>
      <c r="K5101" s="17" t="s">
        <v>3036</v>
      </c>
      <c r="L5101" s="17" t="s">
        <v>5757</v>
      </c>
      <c r="M5101" s="5" t="s">
        <v>5790</v>
      </c>
      <c r="N5101" s="15" t="s">
        <v>375</v>
      </c>
    </row>
    <row r="5102" spans="5:14" x14ac:dyDescent="0.25">
      <c r="E5102" s="15" t="s">
        <v>375</v>
      </c>
      <c r="F5102" s="16" t="s">
        <v>376</v>
      </c>
      <c r="G5102" s="17" t="s">
        <v>115</v>
      </c>
      <c r="H5102" s="17">
        <v>13</v>
      </c>
      <c r="I5102" s="18" t="str">
        <f t="shared" si="79"/>
        <v>CerknicaHruškarje</v>
      </c>
      <c r="J5102" s="17" t="s">
        <v>3130</v>
      </c>
      <c r="K5102" s="17" t="s">
        <v>4193</v>
      </c>
      <c r="L5102" s="17" t="s">
        <v>5757</v>
      </c>
      <c r="M5102" s="5" t="s">
        <v>5790</v>
      </c>
      <c r="N5102" s="15" t="s">
        <v>375</v>
      </c>
    </row>
    <row r="5103" spans="5:14" x14ac:dyDescent="0.25">
      <c r="E5103" s="15" t="s">
        <v>375</v>
      </c>
      <c r="F5103" s="16" t="s">
        <v>376</v>
      </c>
      <c r="G5103" s="17" t="s">
        <v>115</v>
      </c>
      <c r="H5103" s="17">
        <v>13</v>
      </c>
      <c r="I5103" s="18" t="str">
        <f t="shared" si="79"/>
        <v>CerknicaIvanje selo</v>
      </c>
      <c r="J5103" s="17" t="s">
        <v>3213</v>
      </c>
      <c r="K5103" s="17" t="s">
        <v>5420</v>
      </c>
      <c r="L5103" s="17" t="s">
        <v>5757</v>
      </c>
      <c r="M5103" s="5" t="s">
        <v>5790</v>
      </c>
      <c r="N5103" s="15" t="s">
        <v>375</v>
      </c>
    </row>
    <row r="5104" spans="5:14" x14ac:dyDescent="0.25">
      <c r="E5104" s="15" t="s">
        <v>375</v>
      </c>
      <c r="F5104" s="16" t="s">
        <v>376</v>
      </c>
      <c r="G5104" s="17" t="s">
        <v>115</v>
      </c>
      <c r="H5104" s="17">
        <v>13</v>
      </c>
      <c r="I5104" s="18" t="str">
        <f t="shared" si="79"/>
        <v>CerknicaJeršiče</v>
      </c>
      <c r="J5104" s="17" t="s">
        <v>3296</v>
      </c>
      <c r="K5104" s="17" t="s">
        <v>4239</v>
      </c>
      <c r="L5104" s="17" t="s">
        <v>5757</v>
      </c>
      <c r="M5104" s="5" t="s">
        <v>5790</v>
      </c>
      <c r="N5104" s="15" t="s">
        <v>375</v>
      </c>
    </row>
    <row r="5105" spans="5:14" x14ac:dyDescent="0.25">
      <c r="E5105" s="15" t="s">
        <v>375</v>
      </c>
      <c r="F5105" s="16" t="s">
        <v>376</v>
      </c>
      <c r="G5105" s="17" t="s">
        <v>115</v>
      </c>
      <c r="H5105" s="17">
        <v>13</v>
      </c>
      <c r="I5105" s="18" t="str">
        <f t="shared" si="79"/>
        <v>CerknicaKorošče</v>
      </c>
      <c r="J5105" s="17" t="s">
        <v>3374</v>
      </c>
      <c r="K5105" s="17" t="s">
        <v>4278</v>
      </c>
      <c r="L5105" s="17" t="s">
        <v>5757</v>
      </c>
      <c r="M5105" s="5" t="s">
        <v>5790</v>
      </c>
      <c r="N5105" s="15" t="s">
        <v>375</v>
      </c>
    </row>
    <row r="5106" spans="5:14" x14ac:dyDescent="0.25">
      <c r="E5106" s="15" t="s">
        <v>375</v>
      </c>
      <c r="F5106" s="16" t="s">
        <v>376</v>
      </c>
      <c r="G5106" s="17" t="s">
        <v>115</v>
      </c>
      <c r="H5106" s="17">
        <v>13</v>
      </c>
      <c r="I5106" s="18" t="str">
        <f t="shared" si="79"/>
        <v>CerknicaKoščake</v>
      </c>
      <c r="J5106" s="17" t="s">
        <v>3446</v>
      </c>
      <c r="K5106" s="17" t="s">
        <v>5436</v>
      </c>
      <c r="L5106" s="17" t="s">
        <v>5757</v>
      </c>
      <c r="M5106" s="5" t="s">
        <v>5790</v>
      </c>
      <c r="N5106" s="15" t="s">
        <v>375</v>
      </c>
    </row>
    <row r="5107" spans="5:14" x14ac:dyDescent="0.25">
      <c r="E5107" s="15" t="s">
        <v>375</v>
      </c>
      <c r="F5107" s="16" t="s">
        <v>376</v>
      </c>
      <c r="G5107" s="17" t="s">
        <v>115</v>
      </c>
      <c r="H5107" s="17">
        <v>13</v>
      </c>
      <c r="I5107" s="18" t="str">
        <f t="shared" si="79"/>
        <v>CerknicaKožljek</v>
      </c>
      <c r="J5107" s="17" t="s">
        <v>3517</v>
      </c>
      <c r="K5107" s="17" t="s">
        <v>4318</v>
      </c>
      <c r="L5107" s="17" t="s">
        <v>5757</v>
      </c>
      <c r="M5107" s="5" t="s">
        <v>5790</v>
      </c>
      <c r="N5107" s="15" t="s">
        <v>375</v>
      </c>
    </row>
    <row r="5108" spans="5:14" x14ac:dyDescent="0.25">
      <c r="E5108" s="15" t="s">
        <v>375</v>
      </c>
      <c r="F5108" s="16" t="s">
        <v>376</v>
      </c>
      <c r="G5108" s="17" t="s">
        <v>115</v>
      </c>
      <c r="H5108" s="17">
        <v>13</v>
      </c>
      <c r="I5108" s="18" t="str">
        <f t="shared" si="79"/>
        <v>CerknicaKranjče</v>
      </c>
      <c r="J5108" s="17" t="s">
        <v>3582</v>
      </c>
      <c r="K5108" s="17" t="s">
        <v>4355</v>
      </c>
      <c r="L5108" s="17" t="s">
        <v>5757</v>
      </c>
      <c r="M5108" s="5" t="s">
        <v>5790</v>
      </c>
      <c r="N5108" s="15" t="s">
        <v>375</v>
      </c>
    </row>
    <row r="5109" spans="5:14" x14ac:dyDescent="0.25">
      <c r="E5109" s="15" t="s">
        <v>375</v>
      </c>
      <c r="F5109" s="16" t="s">
        <v>376</v>
      </c>
      <c r="G5109" s="17" t="s">
        <v>115</v>
      </c>
      <c r="H5109" s="17">
        <v>13</v>
      </c>
      <c r="I5109" s="18" t="str">
        <f t="shared" si="79"/>
        <v>CerknicaKremenca</v>
      </c>
      <c r="J5109" s="17" t="s">
        <v>3647</v>
      </c>
      <c r="K5109" s="17" t="s">
        <v>4393</v>
      </c>
      <c r="L5109" s="17" t="s">
        <v>5757</v>
      </c>
      <c r="M5109" s="5" t="s">
        <v>5790</v>
      </c>
      <c r="N5109" s="15" t="s">
        <v>375</v>
      </c>
    </row>
    <row r="5110" spans="5:14" x14ac:dyDescent="0.25">
      <c r="E5110" s="15" t="s">
        <v>375</v>
      </c>
      <c r="F5110" s="16" t="s">
        <v>376</v>
      </c>
      <c r="G5110" s="17" t="s">
        <v>115</v>
      </c>
      <c r="H5110" s="17">
        <v>13</v>
      </c>
      <c r="I5110" s="18" t="str">
        <f t="shared" si="79"/>
        <v>CerknicaKrušče</v>
      </c>
      <c r="J5110" s="17" t="s">
        <v>3712</v>
      </c>
      <c r="K5110" s="17" t="s">
        <v>5592</v>
      </c>
      <c r="L5110" s="17" t="s">
        <v>5757</v>
      </c>
      <c r="M5110" s="5" t="s">
        <v>5790</v>
      </c>
      <c r="N5110" s="15" t="s">
        <v>375</v>
      </c>
    </row>
    <row r="5111" spans="5:14" x14ac:dyDescent="0.25">
      <c r="E5111" s="15" t="s">
        <v>375</v>
      </c>
      <c r="F5111" s="16" t="s">
        <v>376</v>
      </c>
      <c r="G5111" s="17" t="s">
        <v>115</v>
      </c>
      <c r="H5111" s="17">
        <v>13</v>
      </c>
      <c r="I5111" s="18" t="str">
        <f t="shared" si="79"/>
        <v>CerknicaKržišče</v>
      </c>
      <c r="J5111" s="17" t="s">
        <v>3773</v>
      </c>
      <c r="K5111" s="17" t="s">
        <v>4430</v>
      </c>
      <c r="L5111" s="17" t="s">
        <v>5757</v>
      </c>
      <c r="M5111" s="5" t="s">
        <v>5790</v>
      </c>
      <c r="N5111" s="15" t="s">
        <v>375</v>
      </c>
    </row>
    <row r="5112" spans="5:14" x14ac:dyDescent="0.25">
      <c r="E5112" s="15" t="s">
        <v>375</v>
      </c>
      <c r="F5112" s="16" t="s">
        <v>376</v>
      </c>
      <c r="G5112" s="17" t="s">
        <v>115</v>
      </c>
      <c r="H5112" s="17">
        <v>13</v>
      </c>
      <c r="I5112" s="18" t="str">
        <f t="shared" si="79"/>
        <v>CerknicaLaze pri Gorenjem Jezeru</v>
      </c>
      <c r="J5112" s="17" t="s">
        <v>3824</v>
      </c>
      <c r="K5112" s="17" t="s">
        <v>5512</v>
      </c>
      <c r="L5112" s="17" t="s">
        <v>5757</v>
      </c>
      <c r="M5112" s="5" t="s">
        <v>5790</v>
      </c>
      <c r="N5112" s="15" t="s">
        <v>375</v>
      </c>
    </row>
    <row r="5113" spans="5:14" x14ac:dyDescent="0.25">
      <c r="E5113" s="15" t="s">
        <v>375</v>
      </c>
      <c r="F5113" s="16" t="s">
        <v>376</v>
      </c>
      <c r="G5113" s="17" t="s">
        <v>115</v>
      </c>
      <c r="H5113" s="17">
        <v>13</v>
      </c>
      <c r="I5113" s="18" t="str">
        <f t="shared" si="79"/>
        <v>CerknicaLešnjake</v>
      </c>
      <c r="J5113" s="17" t="s">
        <v>3875</v>
      </c>
      <c r="K5113" s="17" t="s">
        <v>4462</v>
      </c>
      <c r="L5113" s="17" t="s">
        <v>5757</v>
      </c>
      <c r="M5113" s="5" t="s">
        <v>5790</v>
      </c>
      <c r="N5113" s="15" t="s">
        <v>375</v>
      </c>
    </row>
    <row r="5114" spans="5:14" x14ac:dyDescent="0.25">
      <c r="E5114" s="15" t="s">
        <v>375</v>
      </c>
      <c r="F5114" s="16" t="s">
        <v>376</v>
      </c>
      <c r="G5114" s="17" t="s">
        <v>115</v>
      </c>
      <c r="H5114" s="17">
        <v>13</v>
      </c>
      <c r="I5114" s="18" t="str">
        <f t="shared" si="79"/>
        <v>CerknicaLipsenj</v>
      </c>
      <c r="J5114" s="17" t="s">
        <v>3923</v>
      </c>
      <c r="K5114" s="17" t="s">
        <v>5516</v>
      </c>
      <c r="L5114" s="17" t="s">
        <v>5757</v>
      </c>
      <c r="M5114" s="5" t="s">
        <v>5790</v>
      </c>
      <c r="N5114" s="15" t="s">
        <v>375</v>
      </c>
    </row>
    <row r="5115" spans="5:14" x14ac:dyDescent="0.25">
      <c r="E5115" s="15" t="s">
        <v>375</v>
      </c>
      <c r="F5115" s="16" t="s">
        <v>376</v>
      </c>
      <c r="G5115" s="17" t="s">
        <v>115</v>
      </c>
      <c r="H5115" s="17">
        <v>13</v>
      </c>
      <c r="I5115" s="18" t="str">
        <f t="shared" si="79"/>
        <v>CerknicaMahneti</v>
      </c>
      <c r="J5115" s="17" t="s">
        <v>3971</v>
      </c>
      <c r="K5115" s="17" t="s">
        <v>4495</v>
      </c>
      <c r="L5115" s="17" t="s">
        <v>5757</v>
      </c>
      <c r="M5115" s="5" t="s">
        <v>5790</v>
      </c>
      <c r="N5115" s="15" t="s">
        <v>375</v>
      </c>
    </row>
    <row r="5116" spans="5:14" x14ac:dyDescent="0.25">
      <c r="E5116" s="15" t="s">
        <v>375</v>
      </c>
      <c r="F5116" s="16" t="s">
        <v>376</v>
      </c>
      <c r="G5116" s="17" t="s">
        <v>115</v>
      </c>
      <c r="H5116" s="17">
        <v>13</v>
      </c>
      <c r="I5116" s="18" t="str">
        <f t="shared" si="79"/>
        <v>CerknicaMartinjak</v>
      </c>
      <c r="J5116" s="17" t="s">
        <v>4015</v>
      </c>
      <c r="K5116" s="17" t="s">
        <v>4529</v>
      </c>
      <c r="L5116" s="17" t="s">
        <v>5757</v>
      </c>
      <c r="M5116" s="5" t="s">
        <v>5790</v>
      </c>
      <c r="N5116" s="15" t="s">
        <v>375</v>
      </c>
    </row>
    <row r="5117" spans="5:14" x14ac:dyDescent="0.25">
      <c r="E5117" s="15" t="s">
        <v>375</v>
      </c>
      <c r="F5117" s="16" t="s">
        <v>376</v>
      </c>
      <c r="G5117" s="17" t="s">
        <v>115</v>
      </c>
      <c r="H5117" s="17">
        <v>13</v>
      </c>
      <c r="I5117" s="18" t="str">
        <f t="shared" si="79"/>
        <v>CerknicaMilava</v>
      </c>
      <c r="J5117" s="17" t="s">
        <v>4063</v>
      </c>
      <c r="K5117" s="17" t="s">
        <v>4562</v>
      </c>
      <c r="L5117" s="17" t="s">
        <v>5757</v>
      </c>
      <c r="M5117" s="5" t="s">
        <v>5790</v>
      </c>
      <c r="N5117" s="15" t="s">
        <v>375</v>
      </c>
    </row>
    <row r="5118" spans="5:14" x14ac:dyDescent="0.25">
      <c r="E5118" s="15" t="s">
        <v>375</v>
      </c>
      <c r="F5118" s="16" t="s">
        <v>376</v>
      </c>
      <c r="G5118" s="17" t="s">
        <v>115</v>
      </c>
      <c r="H5118" s="17">
        <v>13</v>
      </c>
      <c r="I5118" s="18" t="str">
        <f t="shared" si="79"/>
        <v>CerknicaOsredek</v>
      </c>
      <c r="J5118" s="17" t="s">
        <v>4108</v>
      </c>
      <c r="K5118" s="17" t="s">
        <v>4592</v>
      </c>
      <c r="L5118" s="17" t="s">
        <v>5757</v>
      </c>
      <c r="M5118" s="5" t="s">
        <v>5790</v>
      </c>
      <c r="N5118" s="15" t="s">
        <v>375</v>
      </c>
    </row>
    <row r="5119" spans="5:14" x14ac:dyDescent="0.25">
      <c r="E5119" s="15" t="s">
        <v>375</v>
      </c>
      <c r="F5119" s="16" t="s">
        <v>376</v>
      </c>
      <c r="G5119" s="17" t="s">
        <v>115</v>
      </c>
      <c r="H5119" s="17">
        <v>13</v>
      </c>
      <c r="I5119" s="18" t="str">
        <f t="shared" si="79"/>
        <v>CerknicaOtok</v>
      </c>
      <c r="J5119" s="17" t="s">
        <v>4153</v>
      </c>
      <c r="K5119" s="17" t="s">
        <v>5526</v>
      </c>
      <c r="L5119" s="17" t="s">
        <v>5757</v>
      </c>
      <c r="M5119" s="5" t="s">
        <v>5790</v>
      </c>
      <c r="N5119" s="15" t="s">
        <v>375</v>
      </c>
    </row>
    <row r="5120" spans="5:14" x14ac:dyDescent="0.25">
      <c r="E5120" s="15" t="s">
        <v>375</v>
      </c>
      <c r="F5120" s="16" t="s">
        <v>376</v>
      </c>
      <c r="G5120" s="17" t="s">
        <v>115</v>
      </c>
      <c r="H5120" s="17">
        <v>13</v>
      </c>
      <c r="I5120" s="18" t="str">
        <f t="shared" si="79"/>
        <v>CerknicaOtonica</v>
      </c>
      <c r="J5120" s="17" t="s">
        <v>4197</v>
      </c>
      <c r="K5120" s="17" t="s">
        <v>4622</v>
      </c>
      <c r="L5120" s="17" t="s">
        <v>5757</v>
      </c>
      <c r="M5120" s="5" t="s">
        <v>5790</v>
      </c>
      <c r="N5120" s="15" t="s">
        <v>375</v>
      </c>
    </row>
    <row r="5121" spans="5:14" x14ac:dyDescent="0.25">
      <c r="E5121" s="15" t="s">
        <v>375</v>
      </c>
      <c r="F5121" s="16" t="s">
        <v>376</v>
      </c>
      <c r="G5121" s="17" t="s">
        <v>115</v>
      </c>
      <c r="H5121" s="17">
        <v>13</v>
      </c>
      <c r="I5121" s="18" t="str">
        <f t="shared" si="79"/>
        <v>CerknicaPikovnik</v>
      </c>
      <c r="J5121" s="17" t="s">
        <v>4243</v>
      </c>
      <c r="K5121" s="17" t="s">
        <v>5532</v>
      </c>
      <c r="L5121" s="17" t="s">
        <v>5757</v>
      </c>
      <c r="M5121" s="5" t="s">
        <v>5790</v>
      </c>
      <c r="N5121" s="15" t="s">
        <v>375</v>
      </c>
    </row>
    <row r="5122" spans="5:14" x14ac:dyDescent="0.25">
      <c r="E5122" s="15" t="s">
        <v>375</v>
      </c>
      <c r="F5122" s="16" t="s">
        <v>376</v>
      </c>
      <c r="G5122" s="17" t="s">
        <v>115</v>
      </c>
      <c r="H5122" s="17">
        <v>13</v>
      </c>
      <c r="I5122" s="18" t="str">
        <f t="shared" ref="I5122:I5185" si="80">CONCATENATE(G5122,J5122)</f>
        <v>CerknicaPirmane</v>
      </c>
      <c r="J5122" s="17" t="s">
        <v>4282</v>
      </c>
      <c r="K5122" s="17" t="s">
        <v>4649</v>
      </c>
      <c r="L5122" s="17" t="s">
        <v>5757</v>
      </c>
      <c r="M5122" s="5" t="s">
        <v>5790</v>
      </c>
      <c r="N5122" s="15" t="s">
        <v>375</v>
      </c>
    </row>
    <row r="5123" spans="5:14" x14ac:dyDescent="0.25">
      <c r="E5123" s="15" t="s">
        <v>375</v>
      </c>
      <c r="F5123" s="16" t="s">
        <v>376</v>
      </c>
      <c r="G5123" s="17" t="s">
        <v>115</v>
      </c>
      <c r="H5123" s="17">
        <v>13</v>
      </c>
      <c r="I5123" s="18" t="str">
        <f t="shared" si="80"/>
        <v>CerknicaPodskrajnik</v>
      </c>
      <c r="J5123" s="17" t="s">
        <v>4323</v>
      </c>
      <c r="K5123" s="17" t="s">
        <v>4678</v>
      </c>
      <c r="L5123" s="17" t="s">
        <v>5757</v>
      </c>
      <c r="M5123" s="5" t="s">
        <v>5790</v>
      </c>
      <c r="N5123" s="15" t="s">
        <v>375</v>
      </c>
    </row>
    <row r="5124" spans="5:14" x14ac:dyDescent="0.25">
      <c r="E5124" s="15" t="s">
        <v>375</v>
      </c>
      <c r="F5124" s="16" t="s">
        <v>376</v>
      </c>
      <c r="G5124" s="17" t="s">
        <v>115</v>
      </c>
      <c r="H5124" s="17">
        <v>13</v>
      </c>
      <c r="I5124" s="18" t="str">
        <f t="shared" si="80"/>
        <v>CerknicaPodslivnica</v>
      </c>
      <c r="J5124" s="17" t="s">
        <v>4360</v>
      </c>
      <c r="K5124" s="17" t="s">
        <v>4705</v>
      </c>
      <c r="L5124" s="17" t="s">
        <v>5757</v>
      </c>
      <c r="M5124" s="5" t="s">
        <v>5790</v>
      </c>
      <c r="N5124" s="15" t="s">
        <v>375</v>
      </c>
    </row>
    <row r="5125" spans="5:14" x14ac:dyDescent="0.25">
      <c r="E5125" s="15" t="s">
        <v>375</v>
      </c>
      <c r="F5125" s="16" t="s">
        <v>376</v>
      </c>
      <c r="G5125" s="17" t="s">
        <v>115</v>
      </c>
      <c r="H5125" s="17">
        <v>13</v>
      </c>
      <c r="I5125" s="18" t="str">
        <f t="shared" si="80"/>
        <v>CerknicaPonikve</v>
      </c>
      <c r="J5125" s="17" t="s">
        <v>2444</v>
      </c>
      <c r="K5125" s="17" t="s">
        <v>5540</v>
      </c>
      <c r="L5125" s="17" t="s">
        <v>5757</v>
      </c>
      <c r="M5125" s="5" t="s">
        <v>5790</v>
      </c>
      <c r="N5125" s="15" t="s">
        <v>375</v>
      </c>
    </row>
    <row r="5126" spans="5:14" x14ac:dyDescent="0.25">
      <c r="E5126" s="15" t="s">
        <v>375</v>
      </c>
      <c r="F5126" s="16" t="s">
        <v>376</v>
      </c>
      <c r="G5126" s="17" t="s">
        <v>115</v>
      </c>
      <c r="H5126" s="17">
        <v>13</v>
      </c>
      <c r="I5126" s="18" t="str">
        <f t="shared" si="80"/>
        <v>CerknicaRakek</v>
      </c>
      <c r="J5126" s="17" t="s">
        <v>4434</v>
      </c>
      <c r="K5126" s="17" t="s">
        <v>5544</v>
      </c>
      <c r="L5126" s="17" t="s">
        <v>5757</v>
      </c>
      <c r="M5126" s="5" t="s">
        <v>5790</v>
      </c>
      <c r="N5126" s="15" t="s">
        <v>375</v>
      </c>
    </row>
    <row r="5127" spans="5:14" x14ac:dyDescent="0.25">
      <c r="E5127" s="15" t="s">
        <v>375</v>
      </c>
      <c r="F5127" s="16" t="s">
        <v>376</v>
      </c>
      <c r="G5127" s="17" t="s">
        <v>115</v>
      </c>
      <c r="H5127" s="17">
        <v>13</v>
      </c>
      <c r="I5127" s="18" t="str">
        <f t="shared" si="80"/>
        <v>CerknicaRakov Škocjan</v>
      </c>
      <c r="J5127" s="17" t="s">
        <v>4464</v>
      </c>
      <c r="K5127" s="17" t="s">
        <v>5548</v>
      </c>
      <c r="L5127" s="17" t="s">
        <v>5757</v>
      </c>
      <c r="M5127" s="5" t="s">
        <v>5790</v>
      </c>
      <c r="N5127" s="15" t="s">
        <v>375</v>
      </c>
    </row>
    <row r="5128" spans="5:14" x14ac:dyDescent="0.25">
      <c r="E5128" s="15" t="s">
        <v>375</v>
      </c>
      <c r="F5128" s="16" t="s">
        <v>376</v>
      </c>
      <c r="G5128" s="17" t="s">
        <v>115</v>
      </c>
      <c r="H5128" s="17">
        <v>13</v>
      </c>
      <c r="I5128" s="18" t="str">
        <f t="shared" si="80"/>
        <v>CerknicaRavne</v>
      </c>
      <c r="J5128" s="17" t="s">
        <v>1417</v>
      </c>
      <c r="K5128" s="17" t="s">
        <v>4734</v>
      </c>
      <c r="L5128" s="17" t="s">
        <v>5757</v>
      </c>
      <c r="M5128" s="5" t="s">
        <v>5790</v>
      </c>
      <c r="N5128" s="15" t="s">
        <v>375</v>
      </c>
    </row>
    <row r="5129" spans="5:14" x14ac:dyDescent="0.25">
      <c r="E5129" s="15" t="s">
        <v>375</v>
      </c>
      <c r="F5129" s="16" t="s">
        <v>376</v>
      </c>
      <c r="G5129" s="17" t="s">
        <v>115</v>
      </c>
      <c r="H5129" s="17">
        <v>13</v>
      </c>
      <c r="I5129" s="18" t="str">
        <f t="shared" si="80"/>
        <v>CerknicaReparje</v>
      </c>
      <c r="J5129" s="17" t="s">
        <v>4530</v>
      </c>
      <c r="K5129" s="17" t="s">
        <v>4760</v>
      </c>
      <c r="L5129" s="17" t="s">
        <v>5757</v>
      </c>
      <c r="M5129" s="5" t="s">
        <v>5790</v>
      </c>
      <c r="N5129" s="15" t="s">
        <v>375</v>
      </c>
    </row>
    <row r="5130" spans="5:14" x14ac:dyDescent="0.25">
      <c r="E5130" s="15" t="s">
        <v>375</v>
      </c>
      <c r="F5130" s="16" t="s">
        <v>376</v>
      </c>
      <c r="G5130" s="17" t="s">
        <v>115</v>
      </c>
      <c r="H5130" s="17">
        <v>13</v>
      </c>
      <c r="I5130" s="18" t="str">
        <f t="shared" si="80"/>
        <v>CerknicaRudolfovo</v>
      </c>
      <c r="J5130" s="17" t="s">
        <v>4563</v>
      </c>
      <c r="K5130" s="17" t="s">
        <v>5554</v>
      </c>
      <c r="L5130" s="17" t="s">
        <v>5757</v>
      </c>
      <c r="M5130" s="5" t="s">
        <v>5790</v>
      </c>
      <c r="N5130" s="15" t="s">
        <v>375</v>
      </c>
    </row>
    <row r="5131" spans="5:14" x14ac:dyDescent="0.25">
      <c r="E5131" s="15" t="s">
        <v>375</v>
      </c>
      <c r="F5131" s="16" t="s">
        <v>376</v>
      </c>
      <c r="G5131" s="17" t="s">
        <v>115</v>
      </c>
      <c r="H5131" s="17">
        <v>13</v>
      </c>
      <c r="I5131" s="18" t="str">
        <f t="shared" si="80"/>
        <v>CerknicaSelšček</v>
      </c>
      <c r="J5131" s="17" t="s">
        <v>4594</v>
      </c>
      <c r="K5131" s="17" t="s">
        <v>5556</v>
      </c>
      <c r="L5131" s="17" t="s">
        <v>5757</v>
      </c>
      <c r="M5131" s="5" t="s">
        <v>5790</v>
      </c>
      <c r="N5131" s="15" t="s">
        <v>375</v>
      </c>
    </row>
    <row r="5132" spans="5:14" x14ac:dyDescent="0.25">
      <c r="E5132" s="15" t="s">
        <v>375</v>
      </c>
      <c r="F5132" s="16" t="s">
        <v>376</v>
      </c>
      <c r="G5132" s="17" t="s">
        <v>115</v>
      </c>
      <c r="H5132" s="17">
        <v>13</v>
      </c>
      <c r="I5132" s="18" t="str">
        <f t="shared" si="80"/>
        <v>CerknicaSlivice</v>
      </c>
      <c r="J5132" s="17" t="s">
        <v>4623</v>
      </c>
      <c r="K5132" s="17" t="s">
        <v>5642</v>
      </c>
      <c r="L5132" s="17" t="s">
        <v>5757</v>
      </c>
      <c r="M5132" s="5" t="s">
        <v>5790</v>
      </c>
      <c r="N5132" s="15" t="s">
        <v>375</v>
      </c>
    </row>
    <row r="5133" spans="5:14" x14ac:dyDescent="0.25">
      <c r="E5133" s="15" t="s">
        <v>375</v>
      </c>
      <c r="F5133" s="16" t="s">
        <v>376</v>
      </c>
      <c r="G5133" s="17" t="s">
        <v>115</v>
      </c>
      <c r="H5133" s="17">
        <v>13</v>
      </c>
      <c r="I5133" s="18" t="str">
        <f t="shared" si="80"/>
        <v>CerknicaSlugovo</v>
      </c>
      <c r="J5133" s="17" t="s">
        <v>4651</v>
      </c>
      <c r="K5133" s="17" t="s">
        <v>5558</v>
      </c>
      <c r="L5133" s="17" t="s">
        <v>5757</v>
      </c>
      <c r="M5133" s="5" t="s">
        <v>5790</v>
      </c>
      <c r="N5133" s="15" t="s">
        <v>375</v>
      </c>
    </row>
    <row r="5134" spans="5:14" x14ac:dyDescent="0.25">
      <c r="E5134" s="15" t="s">
        <v>375</v>
      </c>
      <c r="F5134" s="16" t="s">
        <v>376</v>
      </c>
      <c r="G5134" s="17" t="s">
        <v>115</v>
      </c>
      <c r="H5134" s="17">
        <v>13</v>
      </c>
      <c r="I5134" s="18" t="str">
        <f t="shared" si="80"/>
        <v>CerknicaStražišče</v>
      </c>
      <c r="J5134" s="17" t="s">
        <v>2134</v>
      </c>
      <c r="K5134" s="17" t="s">
        <v>5559</v>
      </c>
      <c r="L5134" s="17" t="s">
        <v>5757</v>
      </c>
      <c r="M5134" s="5" t="s">
        <v>5790</v>
      </c>
      <c r="N5134" s="15" t="s">
        <v>375</v>
      </c>
    </row>
    <row r="5135" spans="5:14" x14ac:dyDescent="0.25">
      <c r="E5135" s="15" t="s">
        <v>375</v>
      </c>
      <c r="F5135" s="16" t="s">
        <v>376</v>
      </c>
      <c r="G5135" s="17" t="s">
        <v>115</v>
      </c>
      <c r="H5135" s="17">
        <v>13</v>
      </c>
      <c r="I5135" s="18" t="str">
        <f t="shared" si="80"/>
        <v>CerknicaSveti Vid</v>
      </c>
      <c r="J5135" s="17" t="s">
        <v>4706</v>
      </c>
      <c r="K5135" s="17" t="s">
        <v>5561</v>
      </c>
      <c r="L5135" s="17" t="s">
        <v>5757</v>
      </c>
      <c r="M5135" s="5" t="s">
        <v>5790</v>
      </c>
      <c r="N5135" s="15" t="s">
        <v>375</v>
      </c>
    </row>
    <row r="5136" spans="5:14" x14ac:dyDescent="0.25">
      <c r="E5136" s="15" t="s">
        <v>375</v>
      </c>
      <c r="F5136" s="16" t="s">
        <v>376</v>
      </c>
      <c r="G5136" s="17" t="s">
        <v>115</v>
      </c>
      <c r="H5136" s="17">
        <v>13</v>
      </c>
      <c r="I5136" s="18" t="str">
        <f t="shared" si="80"/>
        <v>CerknicaŠčurkovo</v>
      </c>
      <c r="J5136" s="17" t="s">
        <v>4735</v>
      </c>
      <c r="K5136" s="17" t="s">
        <v>5563</v>
      </c>
      <c r="L5136" s="17" t="s">
        <v>5757</v>
      </c>
      <c r="M5136" s="5" t="s">
        <v>5790</v>
      </c>
      <c r="N5136" s="15" t="s">
        <v>375</v>
      </c>
    </row>
    <row r="5137" spans="5:14" x14ac:dyDescent="0.25">
      <c r="E5137" s="15" t="s">
        <v>375</v>
      </c>
      <c r="F5137" s="16" t="s">
        <v>376</v>
      </c>
      <c r="G5137" s="17" t="s">
        <v>115</v>
      </c>
      <c r="H5137" s="17">
        <v>13</v>
      </c>
      <c r="I5137" s="18" t="str">
        <f t="shared" si="80"/>
        <v>CerknicaŠtrukljeva vas</v>
      </c>
      <c r="J5137" s="17" t="s">
        <v>4761</v>
      </c>
      <c r="K5137" s="17" t="s">
        <v>5565</v>
      </c>
      <c r="L5137" s="17" t="s">
        <v>5757</v>
      </c>
      <c r="M5137" s="5" t="s">
        <v>5790</v>
      </c>
      <c r="N5137" s="15" t="s">
        <v>375</v>
      </c>
    </row>
    <row r="5138" spans="5:14" x14ac:dyDescent="0.25">
      <c r="E5138" s="15" t="s">
        <v>375</v>
      </c>
      <c r="F5138" s="16" t="s">
        <v>376</v>
      </c>
      <c r="G5138" s="17" t="s">
        <v>115</v>
      </c>
      <c r="H5138" s="17">
        <v>13</v>
      </c>
      <c r="I5138" s="18" t="str">
        <f t="shared" si="80"/>
        <v>CerknicaTavžlje</v>
      </c>
      <c r="J5138" s="17" t="s">
        <v>4785</v>
      </c>
      <c r="K5138" s="17" t="s">
        <v>5588</v>
      </c>
      <c r="L5138" s="17" t="s">
        <v>5757</v>
      </c>
      <c r="M5138" s="5" t="s">
        <v>5790</v>
      </c>
      <c r="N5138" s="15" t="s">
        <v>375</v>
      </c>
    </row>
    <row r="5139" spans="5:14" x14ac:dyDescent="0.25">
      <c r="E5139" s="15" t="s">
        <v>375</v>
      </c>
      <c r="F5139" s="16" t="s">
        <v>376</v>
      </c>
      <c r="G5139" s="17" t="s">
        <v>115</v>
      </c>
      <c r="H5139" s="17">
        <v>13</v>
      </c>
      <c r="I5139" s="18" t="str">
        <f t="shared" si="80"/>
        <v>CerknicaTopol pri Begunjah</v>
      </c>
      <c r="J5139" s="17" t="s">
        <v>4813</v>
      </c>
      <c r="K5139" s="17" t="s">
        <v>5567</v>
      </c>
      <c r="L5139" s="17" t="s">
        <v>5757</v>
      </c>
      <c r="M5139" s="5" t="s">
        <v>5790</v>
      </c>
      <c r="N5139" s="15" t="s">
        <v>375</v>
      </c>
    </row>
    <row r="5140" spans="5:14" x14ac:dyDescent="0.25">
      <c r="E5140" s="15" t="s">
        <v>375</v>
      </c>
      <c r="F5140" s="16" t="s">
        <v>376</v>
      </c>
      <c r="G5140" s="17" t="s">
        <v>115</v>
      </c>
      <c r="H5140" s="17">
        <v>13</v>
      </c>
      <c r="I5140" s="18" t="str">
        <f t="shared" si="80"/>
        <v>CerknicaUnec</v>
      </c>
      <c r="J5140" s="17" t="s">
        <v>4841</v>
      </c>
      <c r="K5140" s="17" t="s">
        <v>5593</v>
      </c>
      <c r="L5140" s="17" t="s">
        <v>5757</v>
      </c>
      <c r="M5140" s="5" t="s">
        <v>5790</v>
      </c>
      <c r="N5140" s="15" t="s">
        <v>375</v>
      </c>
    </row>
    <row r="5141" spans="5:14" x14ac:dyDescent="0.25">
      <c r="E5141" s="15" t="s">
        <v>375</v>
      </c>
      <c r="F5141" s="16" t="s">
        <v>376</v>
      </c>
      <c r="G5141" s="17" t="s">
        <v>115</v>
      </c>
      <c r="H5141" s="17">
        <v>13</v>
      </c>
      <c r="I5141" s="18" t="str">
        <f t="shared" si="80"/>
        <v>CerknicaZahrib</v>
      </c>
      <c r="J5141" s="17" t="s">
        <v>4865</v>
      </c>
      <c r="K5141" s="17" t="s">
        <v>5569</v>
      </c>
      <c r="L5141" s="17" t="s">
        <v>5757</v>
      </c>
      <c r="M5141" s="5" t="s">
        <v>5790</v>
      </c>
      <c r="N5141" s="15" t="s">
        <v>375</v>
      </c>
    </row>
    <row r="5142" spans="5:14" x14ac:dyDescent="0.25">
      <c r="E5142" s="15" t="s">
        <v>375</v>
      </c>
      <c r="F5142" s="16" t="s">
        <v>376</v>
      </c>
      <c r="G5142" s="17" t="s">
        <v>115</v>
      </c>
      <c r="H5142" s="17">
        <v>13</v>
      </c>
      <c r="I5142" s="18" t="str">
        <f t="shared" si="80"/>
        <v>CerknicaZala</v>
      </c>
      <c r="J5142" s="17" t="s">
        <v>3510</v>
      </c>
      <c r="K5142" s="17" t="s">
        <v>5594</v>
      </c>
      <c r="L5142" s="17" t="s">
        <v>5757</v>
      </c>
      <c r="M5142" s="5" t="s">
        <v>5790</v>
      </c>
      <c r="N5142" s="15" t="s">
        <v>375</v>
      </c>
    </row>
    <row r="5143" spans="5:14" x14ac:dyDescent="0.25">
      <c r="E5143" s="15" t="s">
        <v>375</v>
      </c>
      <c r="F5143" s="16" t="s">
        <v>376</v>
      </c>
      <c r="G5143" s="17" t="s">
        <v>115</v>
      </c>
      <c r="H5143" s="17">
        <v>13</v>
      </c>
      <c r="I5143" s="18" t="str">
        <f t="shared" si="80"/>
        <v>CerknicaZelše</v>
      </c>
      <c r="J5143" s="17" t="s">
        <v>4910</v>
      </c>
      <c r="K5143" s="17" t="s">
        <v>5595</v>
      </c>
      <c r="L5143" s="17" t="s">
        <v>5757</v>
      </c>
      <c r="M5143" s="5" t="s">
        <v>5790</v>
      </c>
      <c r="N5143" s="15" t="s">
        <v>375</v>
      </c>
    </row>
    <row r="5144" spans="5:14" x14ac:dyDescent="0.25">
      <c r="E5144" s="15" t="s">
        <v>375</v>
      </c>
      <c r="F5144" s="16" t="s">
        <v>376</v>
      </c>
      <c r="G5144" s="17" t="s">
        <v>115</v>
      </c>
      <c r="H5144" s="17">
        <v>13</v>
      </c>
      <c r="I5144" s="18" t="str">
        <f t="shared" si="80"/>
        <v>CerknicaZibovnik</v>
      </c>
      <c r="J5144" s="17" t="s">
        <v>4932</v>
      </c>
      <c r="K5144" s="17" t="s">
        <v>5589</v>
      </c>
      <c r="L5144" s="17" t="s">
        <v>5757</v>
      </c>
      <c r="M5144" s="5" t="s">
        <v>5790</v>
      </c>
      <c r="N5144" s="15" t="s">
        <v>375</v>
      </c>
    </row>
    <row r="5145" spans="5:14" x14ac:dyDescent="0.25">
      <c r="E5145" s="15" t="s">
        <v>375</v>
      </c>
      <c r="F5145" s="16" t="s">
        <v>376</v>
      </c>
      <c r="G5145" s="17" t="s">
        <v>115</v>
      </c>
      <c r="H5145" s="17">
        <v>13</v>
      </c>
      <c r="I5145" s="18" t="str">
        <f t="shared" si="80"/>
        <v>CerknicaŽerovnica</v>
      </c>
      <c r="J5145" s="17" t="s">
        <v>4954</v>
      </c>
      <c r="K5145" s="17" t="s">
        <v>5571</v>
      </c>
      <c r="L5145" s="17" t="s">
        <v>5757</v>
      </c>
      <c r="M5145" s="5" t="s">
        <v>5790</v>
      </c>
      <c r="N5145" s="15" t="s">
        <v>375</v>
      </c>
    </row>
    <row r="5146" spans="5:14" x14ac:dyDescent="0.25">
      <c r="E5146" s="15" t="s">
        <v>375</v>
      </c>
      <c r="F5146" s="16" t="s">
        <v>376</v>
      </c>
      <c r="G5146" s="17" t="s">
        <v>115</v>
      </c>
      <c r="H5146" s="17">
        <v>13</v>
      </c>
      <c r="I5146" s="18" t="str">
        <f t="shared" si="80"/>
        <v>CerknicaŽupeno</v>
      </c>
      <c r="J5146" s="17" t="s">
        <v>4973</v>
      </c>
      <c r="K5146" s="17" t="s">
        <v>5572</v>
      </c>
      <c r="L5146" s="17" t="s">
        <v>5757</v>
      </c>
      <c r="M5146" s="5" t="s">
        <v>5790</v>
      </c>
      <c r="N5146" s="15" t="s">
        <v>375</v>
      </c>
    </row>
    <row r="5147" spans="5:14" x14ac:dyDescent="0.25">
      <c r="E5147" s="15" t="s">
        <v>375</v>
      </c>
      <c r="F5147" s="16" t="s">
        <v>376</v>
      </c>
      <c r="G5147" s="17" t="s">
        <v>331</v>
      </c>
      <c r="H5147" s="17">
        <v>38</v>
      </c>
      <c r="I5147" s="18" t="str">
        <f t="shared" si="80"/>
        <v>Ilirska BistricaBač</v>
      </c>
      <c r="J5147" s="17" t="s">
        <v>418</v>
      </c>
      <c r="K5147" s="17" t="s">
        <v>377</v>
      </c>
      <c r="L5147" s="17" t="s">
        <v>5757</v>
      </c>
      <c r="M5147" s="5" t="s">
        <v>5790</v>
      </c>
      <c r="N5147" s="15" t="s">
        <v>375</v>
      </c>
    </row>
    <row r="5148" spans="5:14" x14ac:dyDescent="0.25">
      <c r="E5148" s="15" t="s">
        <v>375</v>
      </c>
      <c r="F5148" s="16" t="s">
        <v>376</v>
      </c>
      <c r="G5148" s="17" t="s">
        <v>331</v>
      </c>
      <c r="H5148" s="17">
        <v>38</v>
      </c>
      <c r="I5148" s="18" t="str">
        <f t="shared" si="80"/>
        <v>Ilirska BistricaBrce</v>
      </c>
      <c r="J5148" s="17" t="s">
        <v>609</v>
      </c>
      <c r="K5148" s="17" t="s">
        <v>566</v>
      </c>
      <c r="L5148" s="17" t="s">
        <v>5757</v>
      </c>
      <c r="M5148" s="5" t="s">
        <v>5790</v>
      </c>
      <c r="N5148" s="15" t="s">
        <v>375</v>
      </c>
    </row>
    <row r="5149" spans="5:14" x14ac:dyDescent="0.25">
      <c r="E5149" s="15" t="s">
        <v>375</v>
      </c>
      <c r="F5149" s="16" t="s">
        <v>376</v>
      </c>
      <c r="G5149" s="17" t="s">
        <v>331</v>
      </c>
      <c r="H5149" s="17">
        <v>38</v>
      </c>
      <c r="I5149" s="18" t="str">
        <f t="shared" si="80"/>
        <v>Ilirska BistricaČelje</v>
      </c>
      <c r="J5149" s="17" t="s">
        <v>796</v>
      </c>
      <c r="K5149" s="17" t="s">
        <v>753</v>
      </c>
      <c r="L5149" s="17" t="s">
        <v>5757</v>
      </c>
      <c r="M5149" s="5" t="s">
        <v>5790</v>
      </c>
      <c r="N5149" s="15" t="s">
        <v>375</v>
      </c>
    </row>
    <row r="5150" spans="5:14" x14ac:dyDescent="0.25">
      <c r="E5150" s="15" t="s">
        <v>375</v>
      </c>
      <c r="F5150" s="16" t="s">
        <v>376</v>
      </c>
      <c r="G5150" s="17" t="s">
        <v>331</v>
      </c>
      <c r="H5150" s="17">
        <v>38</v>
      </c>
      <c r="I5150" s="18" t="str">
        <f t="shared" si="80"/>
        <v>Ilirska BistricaDobropolje</v>
      </c>
      <c r="J5150" s="17" t="s">
        <v>974</v>
      </c>
      <c r="K5150" s="17" t="s">
        <v>929</v>
      </c>
      <c r="L5150" s="17" t="s">
        <v>5757</v>
      </c>
      <c r="M5150" s="5" t="s">
        <v>5790</v>
      </c>
      <c r="N5150" s="15" t="s">
        <v>375</v>
      </c>
    </row>
    <row r="5151" spans="5:14" x14ac:dyDescent="0.25">
      <c r="E5151" s="15" t="s">
        <v>375</v>
      </c>
      <c r="F5151" s="16" t="s">
        <v>376</v>
      </c>
      <c r="G5151" s="17" t="s">
        <v>331</v>
      </c>
      <c r="H5151" s="17">
        <v>38</v>
      </c>
      <c r="I5151" s="18" t="str">
        <f t="shared" si="80"/>
        <v>Ilirska BistricaDolenje pri Jelšanah</v>
      </c>
      <c r="J5151" s="17" t="s">
        <v>1154</v>
      </c>
      <c r="K5151" s="17" t="s">
        <v>1109</v>
      </c>
      <c r="L5151" s="17" t="s">
        <v>5757</v>
      </c>
      <c r="M5151" s="5" t="s">
        <v>5790</v>
      </c>
      <c r="N5151" s="15" t="s">
        <v>375</v>
      </c>
    </row>
    <row r="5152" spans="5:14" x14ac:dyDescent="0.25">
      <c r="E5152" s="15" t="s">
        <v>375</v>
      </c>
      <c r="F5152" s="16" t="s">
        <v>376</v>
      </c>
      <c r="G5152" s="17" t="s">
        <v>331</v>
      </c>
      <c r="H5152" s="17">
        <v>38</v>
      </c>
      <c r="I5152" s="18" t="str">
        <f t="shared" si="80"/>
        <v>Ilirska BistricaDolnja Bitnja</v>
      </c>
      <c r="J5152" s="17" t="s">
        <v>1322</v>
      </c>
      <c r="K5152" s="17" t="s">
        <v>1275</v>
      </c>
      <c r="L5152" s="17" t="s">
        <v>5757</v>
      </c>
      <c r="M5152" s="5" t="s">
        <v>5790</v>
      </c>
      <c r="N5152" s="15" t="s">
        <v>375</v>
      </c>
    </row>
    <row r="5153" spans="5:14" x14ac:dyDescent="0.25">
      <c r="E5153" s="15" t="s">
        <v>375</v>
      </c>
      <c r="F5153" s="16" t="s">
        <v>376</v>
      </c>
      <c r="G5153" s="17" t="s">
        <v>331</v>
      </c>
      <c r="H5153" s="17">
        <v>38</v>
      </c>
      <c r="I5153" s="18" t="str">
        <f t="shared" si="80"/>
        <v>Ilirska BistricaDolnji Zemon</v>
      </c>
      <c r="J5153" s="17" t="s">
        <v>1481</v>
      </c>
      <c r="K5153" s="17" t="s">
        <v>1441</v>
      </c>
      <c r="L5153" s="17" t="s">
        <v>5757</v>
      </c>
      <c r="M5153" s="5" t="s">
        <v>5790</v>
      </c>
      <c r="N5153" s="15" t="s">
        <v>375</v>
      </c>
    </row>
    <row r="5154" spans="5:14" x14ac:dyDescent="0.25">
      <c r="E5154" s="15" t="s">
        <v>375</v>
      </c>
      <c r="F5154" s="16" t="s">
        <v>376</v>
      </c>
      <c r="G5154" s="17" t="s">
        <v>331</v>
      </c>
      <c r="H5154" s="17">
        <v>38</v>
      </c>
      <c r="I5154" s="18" t="str">
        <f t="shared" si="80"/>
        <v>Ilirska BistricaFabci</v>
      </c>
      <c r="J5154" s="17" t="s">
        <v>1642</v>
      </c>
      <c r="K5154" s="17" t="s">
        <v>1599</v>
      </c>
      <c r="L5154" s="17" t="s">
        <v>5757</v>
      </c>
      <c r="M5154" s="5" t="s">
        <v>5790</v>
      </c>
      <c r="N5154" s="15" t="s">
        <v>375</v>
      </c>
    </row>
    <row r="5155" spans="5:14" x14ac:dyDescent="0.25">
      <c r="E5155" s="15" t="s">
        <v>375</v>
      </c>
      <c r="F5155" s="16" t="s">
        <v>376</v>
      </c>
      <c r="G5155" s="17" t="s">
        <v>331</v>
      </c>
      <c r="H5155" s="17">
        <v>38</v>
      </c>
      <c r="I5155" s="18" t="str">
        <f t="shared" si="80"/>
        <v>Ilirska BistricaGabrk</v>
      </c>
      <c r="J5155" s="17" t="s">
        <v>1793</v>
      </c>
      <c r="K5155" s="17" t="s">
        <v>2174</v>
      </c>
      <c r="L5155" s="17" t="s">
        <v>5757</v>
      </c>
      <c r="M5155" s="5" t="s">
        <v>5790</v>
      </c>
      <c r="N5155" s="15" t="s">
        <v>375</v>
      </c>
    </row>
    <row r="5156" spans="5:14" x14ac:dyDescent="0.25">
      <c r="E5156" s="15" t="s">
        <v>375</v>
      </c>
      <c r="F5156" s="16" t="s">
        <v>376</v>
      </c>
      <c r="G5156" s="17" t="s">
        <v>331</v>
      </c>
      <c r="H5156" s="17">
        <v>38</v>
      </c>
      <c r="I5156" s="18" t="str">
        <f t="shared" si="80"/>
        <v>Ilirska BistricaGornja Bitnja</v>
      </c>
      <c r="J5156" s="17" t="s">
        <v>1935</v>
      </c>
      <c r="K5156" s="17" t="s">
        <v>3869</v>
      </c>
      <c r="L5156" s="17" t="s">
        <v>5757</v>
      </c>
      <c r="M5156" s="5" t="s">
        <v>5790</v>
      </c>
      <c r="N5156" s="15" t="s">
        <v>375</v>
      </c>
    </row>
    <row r="5157" spans="5:14" x14ac:dyDescent="0.25">
      <c r="E5157" s="15" t="s">
        <v>375</v>
      </c>
      <c r="F5157" s="16" t="s">
        <v>376</v>
      </c>
      <c r="G5157" s="17" t="s">
        <v>331</v>
      </c>
      <c r="H5157" s="17">
        <v>38</v>
      </c>
      <c r="I5157" s="18" t="str">
        <f t="shared" si="80"/>
        <v>Ilirska BistricaGornji Zemon</v>
      </c>
      <c r="J5157" s="17" t="s">
        <v>2078</v>
      </c>
      <c r="K5157" s="17" t="s">
        <v>2306</v>
      </c>
      <c r="L5157" s="17" t="s">
        <v>5757</v>
      </c>
      <c r="M5157" s="5" t="s">
        <v>5790</v>
      </c>
      <c r="N5157" s="15" t="s">
        <v>375</v>
      </c>
    </row>
    <row r="5158" spans="5:14" x14ac:dyDescent="0.25">
      <c r="E5158" s="15" t="s">
        <v>375</v>
      </c>
      <c r="F5158" s="16" t="s">
        <v>376</v>
      </c>
      <c r="G5158" s="17" t="s">
        <v>331</v>
      </c>
      <c r="H5158" s="17">
        <v>38</v>
      </c>
      <c r="I5158" s="18" t="str">
        <f t="shared" si="80"/>
        <v>Ilirska BistricaHarije</v>
      </c>
      <c r="J5158" s="17" t="s">
        <v>2206</v>
      </c>
      <c r="K5158" s="17" t="s">
        <v>2429</v>
      </c>
      <c r="L5158" s="17" t="s">
        <v>5757</v>
      </c>
      <c r="M5158" s="5" t="s">
        <v>5790</v>
      </c>
      <c r="N5158" s="15" t="s">
        <v>375</v>
      </c>
    </row>
    <row r="5159" spans="5:14" x14ac:dyDescent="0.25">
      <c r="E5159" s="15" t="s">
        <v>375</v>
      </c>
      <c r="F5159" s="16" t="s">
        <v>376</v>
      </c>
      <c r="G5159" s="17" t="s">
        <v>331</v>
      </c>
      <c r="H5159" s="17">
        <v>38</v>
      </c>
      <c r="I5159" s="18" t="str">
        <f t="shared" si="80"/>
        <v>Ilirska BistricaHrušica</v>
      </c>
      <c r="J5159" s="17" t="s">
        <v>612</v>
      </c>
      <c r="K5159" s="17" t="s">
        <v>2543</v>
      </c>
      <c r="L5159" s="17" t="s">
        <v>5757</v>
      </c>
      <c r="M5159" s="5" t="s">
        <v>5790</v>
      </c>
      <c r="N5159" s="15" t="s">
        <v>375</v>
      </c>
    </row>
    <row r="5160" spans="5:14" x14ac:dyDescent="0.25">
      <c r="E5160" s="15" t="s">
        <v>375</v>
      </c>
      <c r="F5160" s="16" t="s">
        <v>376</v>
      </c>
      <c r="G5160" s="17" t="s">
        <v>331</v>
      </c>
      <c r="H5160" s="17">
        <v>38</v>
      </c>
      <c r="I5160" s="18" t="str">
        <f t="shared" si="80"/>
        <v>Ilirska BistricaHuje</v>
      </c>
      <c r="J5160" s="17" t="s">
        <v>2453</v>
      </c>
      <c r="K5160" s="17" t="s">
        <v>2649</v>
      </c>
      <c r="L5160" s="17" t="s">
        <v>5757</v>
      </c>
      <c r="M5160" s="5" t="s">
        <v>5790</v>
      </c>
      <c r="N5160" s="15" t="s">
        <v>375</v>
      </c>
    </row>
    <row r="5161" spans="5:14" x14ac:dyDescent="0.25">
      <c r="E5161" s="15" t="s">
        <v>375</v>
      </c>
      <c r="F5161" s="16" t="s">
        <v>376</v>
      </c>
      <c r="G5161" s="17" t="s">
        <v>331</v>
      </c>
      <c r="H5161" s="17">
        <v>38</v>
      </c>
      <c r="I5161" s="18" t="str">
        <f t="shared" si="80"/>
        <v>Ilirska BistricaIlirska Bistrica</v>
      </c>
      <c r="J5161" s="17" t="s">
        <v>331</v>
      </c>
      <c r="K5161" s="17" t="s">
        <v>4058</v>
      </c>
      <c r="L5161" s="17" t="s">
        <v>5757</v>
      </c>
      <c r="M5161" s="5" t="s">
        <v>5790</v>
      </c>
      <c r="N5161" s="15" t="s">
        <v>375</v>
      </c>
    </row>
    <row r="5162" spans="5:14" x14ac:dyDescent="0.25">
      <c r="E5162" s="15" t="s">
        <v>375</v>
      </c>
      <c r="F5162" s="16" t="s">
        <v>376</v>
      </c>
      <c r="G5162" s="17" t="s">
        <v>331</v>
      </c>
      <c r="H5162" s="17">
        <v>38</v>
      </c>
      <c r="I5162" s="18" t="str">
        <f t="shared" si="80"/>
        <v>Ilirska BistricaJablanica</v>
      </c>
      <c r="J5162" s="17" t="s">
        <v>2677</v>
      </c>
      <c r="K5162" s="17" t="s">
        <v>2749</v>
      </c>
      <c r="L5162" s="17" t="s">
        <v>5757</v>
      </c>
      <c r="M5162" s="5" t="s">
        <v>5790</v>
      </c>
      <c r="N5162" s="15" t="s">
        <v>375</v>
      </c>
    </row>
    <row r="5163" spans="5:14" x14ac:dyDescent="0.25">
      <c r="E5163" s="15" t="s">
        <v>375</v>
      </c>
      <c r="F5163" s="16" t="s">
        <v>376</v>
      </c>
      <c r="G5163" s="17" t="s">
        <v>331</v>
      </c>
      <c r="H5163" s="17">
        <v>38</v>
      </c>
      <c r="I5163" s="18" t="str">
        <f t="shared" si="80"/>
        <v>Ilirska BistricaJaneževo Brdo</v>
      </c>
      <c r="J5163" s="17" t="s">
        <v>2775</v>
      </c>
      <c r="K5163" s="17" t="s">
        <v>2850</v>
      </c>
      <c r="L5163" s="17" t="s">
        <v>5757</v>
      </c>
      <c r="M5163" s="5" t="s">
        <v>5790</v>
      </c>
      <c r="N5163" s="15" t="s">
        <v>375</v>
      </c>
    </row>
    <row r="5164" spans="5:14" x14ac:dyDescent="0.25">
      <c r="E5164" s="15" t="s">
        <v>375</v>
      </c>
      <c r="F5164" s="16" t="s">
        <v>376</v>
      </c>
      <c r="G5164" s="17" t="s">
        <v>331</v>
      </c>
      <c r="H5164" s="17">
        <v>38</v>
      </c>
      <c r="I5164" s="18" t="str">
        <f t="shared" si="80"/>
        <v>Ilirska BistricaJasen</v>
      </c>
      <c r="J5164" s="17" t="s">
        <v>2767</v>
      </c>
      <c r="K5164" s="17" t="s">
        <v>4147</v>
      </c>
      <c r="L5164" s="17" t="s">
        <v>5757</v>
      </c>
      <c r="M5164" s="5" t="s">
        <v>5790</v>
      </c>
      <c r="N5164" s="15" t="s">
        <v>375</v>
      </c>
    </row>
    <row r="5165" spans="5:14" x14ac:dyDescent="0.25">
      <c r="E5165" s="15" t="s">
        <v>375</v>
      </c>
      <c r="F5165" s="16" t="s">
        <v>376</v>
      </c>
      <c r="G5165" s="17" t="s">
        <v>331</v>
      </c>
      <c r="H5165" s="17">
        <v>38</v>
      </c>
      <c r="I5165" s="18" t="str">
        <f t="shared" si="80"/>
        <v>Ilirska BistricaJelšane</v>
      </c>
      <c r="J5165" s="17" t="s">
        <v>2975</v>
      </c>
      <c r="K5165" s="17" t="s">
        <v>2951</v>
      </c>
      <c r="L5165" s="17" t="s">
        <v>5757</v>
      </c>
      <c r="M5165" s="5" t="s">
        <v>5790</v>
      </c>
      <c r="N5165" s="15" t="s">
        <v>375</v>
      </c>
    </row>
    <row r="5166" spans="5:14" x14ac:dyDescent="0.25">
      <c r="E5166" s="15" t="s">
        <v>375</v>
      </c>
      <c r="F5166" s="16" t="s">
        <v>376</v>
      </c>
      <c r="G5166" s="17" t="s">
        <v>331</v>
      </c>
      <c r="H5166" s="17">
        <v>38</v>
      </c>
      <c r="I5166" s="18" t="str">
        <f t="shared" si="80"/>
        <v>Ilirska BistricaKilovče</v>
      </c>
      <c r="J5166" s="17" t="s">
        <v>3059</v>
      </c>
      <c r="K5166" s="17" t="s">
        <v>3036</v>
      </c>
      <c r="L5166" s="17" t="s">
        <v>5757</v>
      </c>
      <c r="M5166" s="5" t="s">
        <v>5790</v>
      </c>
      <c r="N5166" s="15" t="s">
        <v>375</v>
      </c>
    </row>
    <row r="5167" spans="5:14" x14ac:dyDescent="0.25">
      <c r="E5167" s="15" t="s">
        <v>375</v>
      </c>
      <c r="F5167" s="16" t="s">
        <v>376</v>
      </c>
      <c r="G5167" s="17" t="s">
        <v>331</v>
      </c>
      <c r="H5167" s="17">
        <v>38</v>
      </c>
      <c r="I5167" s="18" t="str">
        <f t="shared" si="80"/>
        <v>Ilirska BistricaKnežak</v>
      </c>
      <c r="J5167" s="17" t="s">
        <v>3141</v>
      </c>
      <c r="K5167" s="17" t="s">
        <v>4193</v>
      </c>
      <c r="L5167" s="17" t="s">
        <v>5757</v>
      </c>
      <c r="M5167" s="5" t="s">
        <v>5790</v>
      </c>
      <c r="N5167" s="15" t="s">
        <v>375</v>
      </c>
    </row>
    <row r="5168" spans="5:14" x14ac:dyDescent="0.25">
      <c r="E5168" s="15" t="s">
        <v>375</v>
      </c>
      <c r="F5168" s="16" t="s">
        <v>376</v>
      </c>
      <c r="G5168" s="17" t="s">
        <v>331</v>
      </c>
      <c r="H5168" s="17">
        <v>38</v>
      </c>
      <c r="I5168" s="18" t="str">
        <f t="shared" si="80"/>
        <v>Ilirska BistricaKoritnice</v>
      </c>
      <c r="J5168" s="17" t="s">
        <v>3225</v>
      </c>
      <c r="K5168" s="17" t="s">
        <v>5420</v>
      </c>
      <c r="L5168" s="17" t="s">
        <v>5757</v>
      </c>
      <c r="M5168" s="5" t="s">
        <v>5790</v>
      </c>
      <c r="N5168" s="15" t="s">
        <v>375</v>
      </c>
    </row>
    <row r="5169" spans="5:14" x14ac:dyDescent="0.25">
      <c r="E5169" s="15" t="s">
        <v>375</v>
      </c>
      <c r="F5169" s="16" t="s">
        <v>376</v>
      </c>
      <c r="G5169" s="17" t="s">
        <v>331</v>
      </c>
      <c r="H5169" s="17">
        <v>38</v>
      </c>
      <c r="I5169" s="18" t="str">
        <f t="shared" si="80"/>
        <v>Ilirska BistricaKoseze</v>
      </c>
      <c r="J5169" s="17" t="s">
        <v>1094</v>
      </c>
      <c r="K5169" s="17" t="s">
        <v>4239</v>
      </c>
      <c r="L5169" s="17" t="s">
        <v>5757</v>
      </c>
      <c r="M5169" s="5" t="s">
        <v>5790</v>
      </c>
      <c r="N5169" s="15" t="s">
        <v>375</v>
      </c>
    </row>
    <row r="5170" spans="5:14" x14ac:dyDescent="0.25">
      <c r="E5170" s="15" t="s">
        <v>375</v>
      </c>
      <c r="F5170" s="16" t="s">
        <v>376</v>
      </c>
      <c r="G5170" s="17" t="s">
        <v>331</v>
      </c>
      <c r="H5170" s="17">
        <v>38</v>
      </c>
      <c r="I5170" s="18" t="str">
        <f t="shared" si="80"/>
        <v>Ilirska BistricaKuteževo</v>
      </c>
      <c r="J5170" s="17" t="s">
        <v>3387</v>
      </c>
      <c r="K5170" s="17" t="s">
        <v>4278</v>
      </c>
      <c r="L5170" s="17" t="s">
        <v>5757</v>
      </c>
      <c r="M5170" s="5" t="s">
        <v>5790</v>
      </c>
      <c r="N5170" s="15" t="s">
        <v>375</v>
      </c>
    </row>
    <row r="5171" spans="5:14" x14ac:dyDescent="0.25">
      <c r="E5171" s="15" t="s">
        <v>375</v>
      </c>
      <c r="F5171" s="16" t="s">
        <v>376</v>
      </c>
      <c r="G5171" s="17" t="s">
        <v>331</v>
      </c>
      <c r="H5171" s="17">
        <v>38</v>
      </c>
      <c r="I5171" s="18" t="str">
        <f t="shared" si="80"/>
        <v>Ilirska BistricaMala Bukovica</v>
      </c>
      <c r="J5171" s="17" t="s">
        <v>3458</v>
      </c>
      <c r="K5171" s="17" t="s">
        <v>5436</v>
      </c>
      <c r="L5171" s="17" t="s">
        <v>5757</v>
      </c>
      <c r="M5171" s="5" t="s">
        <v>5790</v>
      </c>
      <c r="N5171" s="15" t="s">
        <v>375</v>
      </c>
    </row>
    <row r="5172" spans="5:14" x14ac:dyDescent="0.25">
      <c r="E5172" s="15" t="s">
        <v>375</v>
      </c>
      <c r="F5172" s="16" t="s">
        <v>376</v>
      </c>
      <c r="G5172" s="17" t="s">
        <v>331</v>
      </c>
      <c r="H5172" s="17">
        <v>38</v>
      </c>
      <c r="I5172" s="18" t="str">
        <f t="shared" si="80"/>
        <v>Ilirska BistricaMale Loče</v>
      </c>
      <c r="J5172" s="17" t="s">
        <v>3527</v>
      </c>
      <c r="K5172" s="17" t="s">
        <v>4318</v>
      </c>
      <c r="L5172" s="17" t="s">
        <v>5757</v>
      </c>
      <c r="M5172" s="5" t="s">
        <v>5790</v>
      </c>
      <c r="N5172" s="15" t="s">
        <v>375</v>
      </c>
    </row>
    <row r="5173" spans="5:14" x14ac:dyDescent="0.25">
      <c r="E5173" s="15" t="s">
        <v>375</v>
      </c>
      <c r="F5173" s="16" t="s">
        <v>376</v>
      </c>
      <c r="G5173" s="17" t="s">
        <v>331</v>
      </c>
      <c r="H5173" s="17">
        <v>38</v>
      </c>
      <c r="I5173" s="18" t="str">
        <f t="shared" si="80"/>
        <v>Ilirska BistricaMereče</v>
      </c>
      <c r="J5173" s="17" t="s">
        <v>3592</v>
      </c>
      <c r="K5173" s="17" t="s">
        <v>4355</v>
      </c>
      <c r="L5173" s="17" t="s">
        <v>5757</v>
      </c>
      <c r="M5173" s="5" t="s">
        <v>5790</v>
      </c>
      <c r="N5173" s="15" t="s">
        <v>375</v>
      </c>
    </row>
    <row r="5174" spans="5:14" x14ac:dyDescent="0.25">
      <c r="E5174" s="15" t="s">
        <v>375</v>
      </c>
      <c r="F5174" s="16" t="s">
        <v>376</v>
      </c>
      <c r="G5174" s="17" t="s">
        <v>331</v>
      </c>
      <c r="H5174" s="17">
        <v>38</v>
      </c>
      <c r="I5174" s="18" t="str">
        <f t="shared" si="80"/>
        <v>Ilirska BistricaNova vas pri Jelšanah</v>
      </c>
      <c r="J5174" s="17" t="s">
        <v>3658</v>
      </c>
      <c r="K5174" s="17" t="s">
        <v>4393</v>
      </c>
      <c r="L5174" s="17" t="s">
        <v>5757</v>
      </c>
      <c r="M5174" s="5" t="s">
        <v>5790</v>
      </c>
      <c r="N5174" s="15" t="s">
        <v>375</v>
      </c>
    </row>
    <row r="5175" spans="5:14" x14ac:dyDescent="0.25">
      <c r="E5175" s="15" t="s">
        <v>375</v>
      </c>
      <c r="F5175" s="16" t="s">
        <v>376</v>
      </c>
      <c r="G5175" s="17" t="s">
        <v>331</v>
      </c>
      <c r="H5175" s="17">
        <v>38</v>
      </c>
      <c r="I5175" s="18" t="str">
        <f t="shared" si="80"/>
        <v>Ilirska BistricaNovokračine</v>
      </c>
      <c r="J5175" s="17" t="s">
        <v>3723</v>
      </c>
      <c r="K5175" s="17" t="s">
        <v>5592</v>
      </c>
      <c r="L5175" s="17" t="s">
        <v>5757</v>
      </c>
      <c r="M5175" s="5" t="s">
        <v>5790</v>
      </c>
      <c r="N5175" s="15" t="s">
        <v>375</v>
      </c>
    </row>
    <row r="5176" spans="5:14" x14ac:dyDescent="0.25">
      <c r="E5176" s="15" t="s">
        <v>375</v>
      </c>
      <c r="F5176" s="16" t="s">
        <v>376</v>
      </c>
      <c r="G5176" s="17" t="s">
        <v>331</v>
      </c>
      <c r="H5176" s="17">
        <v>38</v>
      </c>
      <c r="I5176" s="18" t="str">
        <f t="shared" si="80"/>
        <v>Ilirska BistricaOstrožno Brdo</v>
      </c>
      <c r="J5176" s="17" t="s">
        <v>3782</v>
      </c>
      <c r="K5176" s="17" t="s">
        <v>4430</v>
      </c>
      <c r="L5176" s="17" t="s">
        <v>5757</v>
      </c>
      <c r="M5176" s="5" t="s">
        <v>5790</v>
      </c>
      <c r="N5176" s="15" t="s">
        <v>375</v>
      </c>
    </row>
    <row r="5177" spans="5:14" x14ac:dyDescent="0.25">
      <c r="E5177" s="15" t="s">
        <v>375</v>
      </c>
      <c r="F5177" s="16" t="s">
        <v>376</v>
      </c>
      <c r="G5177" s="17" t="s">
        <v>331</v>
      </c>
      <c r="H5177" s="17">
        <v>38</v>
      </c>
      <c r="I5177" s="18" t="str">
        <f t="shared" si="80"/>
        <v>Ilirska BistricaPavlica</v>
      </c>
      <c r="J5177" s="17" t="s">
        <v>3831</v>
      </c>
      <c r="K5177" s="17" t="s">
        <v>5512</v>
      </c>
      <c r="L5177" s="17" t="s">
        <v>5757</v>
      </c>
      <c r="M5177" s="5" t="s">
        <v>5790</v>
      </c>
      <c r="N5177" s="15" t="s">
        <v>375</v>
      </c>
    </row>
    <row r="5178" spans="5:14" x14ac:dyDescent="0.25">
      <c r="E5178" s="15" t="s">
        <v>375</v>
      </c>
      <c r="F5178" s="16" t="s">
        <v>376</v>
      </c>
      <c r="G5178" s="17" t="s">
        <v>331</v>
      </c>
      <c r="H5178" s="17">
        <v>38</v>
      </c>
      <c r="I5178" s="18" t="str">
        <f t="shared" si="80"/>
        <v>Ilirska BistricaPodbeže</v>
      </c>
      <c r="J5178" s="17" t="s">
        <v>3882</v>
      </c>
      <c r="K5178" s="17" t="s">
        <v>4462</v>
      </c>
      <c r="L5178" s="17" t="s">
        <v>5757</v>
      </c>
      <c r="M5178" s="5" t="s">
        <v>5790</v>
      </c>
      <c r="N5178" s="15" t="s">
        <v>375</v>
      </c>
    </row>
    <row r="5179" spans="5:14" x14ac:dyDescent="0.25">
      <c r="E5179" s="15" t="s">
        <v>375</v>
      </c>
      <c r="F5179" s="16" t="s">
        <v>376</v>
      </c>
      <c r="G5179" s="17" t="s">
        <v>331</v>
      </c>
      <c r="H5179" s="17">
        <v>38</v>
      </c>
      <c r="I5179" s="18" t="str">
        <f t="shared" si="80"/>
        <v>Ilirska BistricaPodgrad</v>
      </c>
      <c r="J5179" s="17" t="s">
        <v>2793</v>
      </c>
      <c r="K5179" s="17" t="s">
        <v>5516</v>
      </c>
      <c r="L5179" s="17" t="s">
        <v>5757</v>
      </c>
      <c r="M5179" s="5" t="s">
        <v>5790</v>
      </c>
      <c r="N5179" s="15" t="s">
        <v>375</v>
      </c>
    </row>
    <row r="5180" spans="5:14" x14ac:dyDescent="0.25">
      <c r="E5180" s="15" t="s">
        <v>375</v>
      </c>
      <c r="F5180" s="16" t="s">
        <v>376</v>
      </c>
      <c r="G5180" s="17" t="s">
        <v>331</v>
      </c>
      <c r="H5180" s="17">
        <v>38</v>
      </c>
      <c r="I5180" s="18" t="str">
        <f t="shared" si="80"/>
        <v>Ilirska BistricaPodgraje</v>
      </c>
      <c r="J5180" s="17" t="s">
        <v>3977</v>
      </c>
      <c r="K5180" s="17" t="s">
        <v>4495</v>
      </c>
      <c r="L5180" s="17" t="s">
        <v>5757</v>
      </c>
      <c r="M5180" s="5" t="s">
        <v>5790</v>
      </c>
      <c r="N5180" s="15" t="s">
        <v>375</v>
      </c>
    </row>
    <row r="5181" spans="5:14" x14ac:dyDescent="0.25">
      <c r="E5181" s="15" t="s">
        <v>375</v>
      </c>
      <c r="F5181" s="16" t="s">
        <v>376</v>
      </c>
      <c r="G5181" s="17" t="s">
        <v>331</v>
      </c>
      <c r="H5181" s="17">
        <v>38</v>
      </c>
      <c r="I5181" s="18" t="str">
        <f t="shared" si="80"/>
        <v>Ilirska BistricaPodstenje</v>
      </c>
      <c r="J5181" s="17" t="s">
        <v>4021</v>
      </c>
      <c r="K5181" s="17" t="s">
        <v>4529</v>
      </c>
      <c r="L5181" s="17" t="s">
        <v>5757</v>
      </c>
      <c r="M5181" s="5" t="s">
        <v>5790</v>
      </c>
      <c r="N5181" s="15" t="s">
        <v>375</v>
      </c>
    </row>
    <row r="5182" spans="5:14" x14ac:dyDescent="0.25">
      <c r="E5182" s="15" t="s">
        <v>375</v>
      </c>
      <c r="F5182" s="16" t="s">
        <v>376</v>
      </c>
      <c r="G5182" s="17" t="s">
        <v>331</v>
      </c>
      <c r="H5182" s="17">
        <v>38</v>
      </c>
      <c r="I5182" s="18" t="str">
        <f t="shared" si="80"/>
        <v>Ilirska BistricaPodstenjšek</v>
      </c>
      <c r="J5182" s="17" t="s">
        <v>4069</v>
      </c>
      <c r="K5182" s="17" t="s">
        <v>4562</v>
      </c>
      <c r="L5182" s="17" t="s">
        <v>5757</v>
      </c>
      <c r="M5182" s="5" t="s">
        <v>5790</v>
      </c>
      <c r="N5182" s="15" t="s">
        <v>375</v>
      </c>
    </row>
    <row r="5183" spans="5:14" x14ac:dyDescent="0.25">
      <c r="E5183" s="15" t="s">
        <v>375</v>
      </c>
      <c r="F5183" s="16" t="s">
        <v>376</v>
      </c>
      <c r="G5183" s="17" t="s">
        <v>331</v>
      </c>
      <c r="H5183" s="17">
        <v>38</v>
      </c>
      <c r="I5183" s="18" t="str">
        <f t="shared" si="80"/>
        <v>Ilirska BistricaPodtabor</v>
      </c>
      <c r="J5183" s="17" t="s">
        <v>2327</v>
      </c>
      <c r="K5183" s="17" t="s">
        <v>4592</v>
      </c>
      <c r="L5183" s="17" t="s">
        <v>5757</v>
      </c>
      <c r="M5183" s="5" t="s">
        <v>5790</v>
      </c>
      <c r="N5183" s="15" t="s">
        <v>375</v>
      </c>
    </row>
    <row r="5184" spans="5:14" x14ac:dyDescent="0.25">
      <c r="E5184" s="15" t="s">
        <v>375</v>
      </c>
      <c r="F5184" s="16" t="s">
        <v>376</v>
      </c>
      <c r="G5184" s="17" t="s">
        <v>331</v>
      </c>
      <c r="H5184" s="17">
        <v>38</v>
      </c>
      <c r="I5184" s="18" t="str">
        <f t="shared" si="80"/>
        <v>Ilirska BistricaPregarje</v>
      </c>
      <c r="J5184" s="17" t="s">
        <v>4157</v>
      </c>
      <c r="K5184" s="17" t="s">
        <v>5526</v>
      </c>
      <c r="L5184" s="17" t="s">
        <v>5757</v>
      </c>
      <c r="M5184" s="5" t="s">
        <v>5790</v>
      </c>
      <c r="N5184" s="15" t="s">
        <v>375</v>
      </c>
    </row>
    <row r="5185" spans="5:14" x14ac:dyDescent="0.25">
      <c r="E5185" s="15" t="s">
        <v>375</v>
      </c>
      <c r="F5185" s="16" t="s">
        <v>376</v>
      </c>
      <c r="G5185" s="17" t="s">
        <v>331</v>
      </c>
      <c r="H5185" s="17">
        <v>38</v>
      </c>
      <c r="I5185" s="18" t="str">
        <f t="shared" si="80"/>
        <v>Ilirska BistricaPrelože</v>
      </c>
      <c r="J5185" s="17" t="s">
        <v>4202</v>
      </c>
      <c r="K5185" s="17" t="s">
        <v>4622</v>
      </c>
      <c r="L5185" s="17" t="s">
        <v>5757</v>
      </c>
      <c r="M5185" s="5" t="s">
        <v>5790</v>
      </c>
      <c r="N5185" s="15" t="s">
        <v>375</v>
      </c>
    </row>
    <row r="5186" spans="5:14" x14ac:dyDescent="0.25">
      <c r="E5186" s="15" t="s">
        <v>375</v>
      </c>
      <c r="F5186" s="16" t="s">
        <v>376</v>
      </c>
      <c r="G5186" s="17" t="s">
        <v>331</v>
      </c>
      <c r="H5186" s="17">
        <v>38</v>
      </c>
      <c r="I5186" s="18" t="str">
        <f t="shared" ref="I5186:I5249" si="81">CONCATENATE(G5186,J5186)</f>
        <v>Ilirska BistricaPrem</v>
      </c>
      <c r="J5186" s="17" t="s">
        <v>4248</v>
      </c>
      <c r="K5186" s="17" t="s">
        <v>5532</v>
      </c>
      <c r="L5186" s="17" t="s">
        <v>5757</v>
      </c>
      <c r="M5186" s="5" t="s">
        <v>5790</v>
      </c>
      <c r="N5186" s="15" t="s">
        <v>375</v>
      </c>
    </row>
    <row r="5187" spans="5:14" x14ac:dyDescent="0.25">
      <c r="E5187" s="15" t="s">
        <v>375</v>
      </c>
      <c r="F5187" s="16" t="s">
        <v>376</v>
      </c>
      <c r="G5187" s="17" t="s">
        <v>331</v>
      </c>
      <c r="H5187" s="17">
        <v>38</v>
      </c>
      <c r="I5187" s="18" t="str">
        <f t="shared" si="81"/>
        <v>Ilirska BistricaRačice</v>
      </c>
      <c r="J5187" s="17" t="s">
        <v>4286</v>
      </c>
      <c r="K5187" s="17" t="s">
        <v>4649</v>
      </c>
      <c r="L5187" s="17" t="s">
        <v>5757</v>
      </c>
      <c r="M5187" s="5" t="s">
        <v>5790</v>
      </c>
      <c r="N5187" s="15" t="s">
        <v>375</v>
      </c>
    </row>
    <row r="5188" spans="5:14" x14ac:dyDescent="0.25">
      <c r="E5188" s="15" t="s">
        <v>375</v>
      </c>
      <c r="F5188" s="16" t="s">
        <v>376</v>
      </c>
      <c r="G5188" s="17" t="s">
        <v>331</v>
      </c>
      <c r="H5188" s="17">
        <v>38</v>
      </c>
      <c r="I5188" s="18" t="str">
        <f t="shared" si="81"/>
        <v>Ilirska BistricaRatečevo Brdo</v>
      </c>
      <c r="J5188" s="17" t="s">
        <v>4328</v>
      </c>
      <c r="K5188" s="17" t="s">
        <v>4678</v>
      </c>
      <c r="L5188" s="17" t="s">
        <v>5757</v>
      </c>
      <c r="M5188" s="5" t="s">
        <v>5790</v>
      </c>
      <c r="N5188" s="15" t="s">
        <v>375</v>
      </c>
    </row>
    <row r="5189" spans="5:14" x14ac:dyDescent="0.25">
      <c r="E5189" s="15" t="s">
        <v>375</v>
      </c>
      <c r="F5189" s="16" t="s">
        <v>376</v>
      </c>
      <c r="G5189" s="17" t="s">
        <v>331</v>
      </c>
      <c r="H5189" s="17">
        <v>38</v>
      </c>
      <c r="I5189" s="18" t="str">
        <f t="shared" si="81"/>
        <v>Ilirska BistricaRečica</v>
      </c>
      <c r="J5189" s="17" t="s">
        <v>4364</v>
      </c>
      <c r="K5189" s="17" t="s">
        <v>4705</v>
      </c>
      <c r="L5189" s="17" t="s">
        <v>5757</v>
      </c>
      <c r="M5189" s="5" t="s">
        <v>5790</v>
      </c>
      <c r="N5189" s="15" t="s">
        <v>375</v>
      </c>
    </row>
    <row r="5190" spans="5:14" x14ac:dyDescent="0.25">
      <c r="E5190" s="15" t="s">
        <v>375</v>
      </c>
      <c r="F5190" s="16" t="s">
        <v>376</v>
      </c>
      <c r="G5190" s="17" t="s">
        <v>331</v>
      </c>
      <c r="H5190" s="17">
        <v>38</v>
      </c>
      <c r="I5190" s="18" t="str">
        <f t="shared" si="81"/>
        <v>Ilirska BistricaRjavče</v>
      </c>
      <c r="J5190" s="17" t="s">
        <v>4402</v>
      </c>
      <c r="K5190" s="17" t="s">
        <v>5540</v>
      </c>
      <c r="L5190" s="17" t="s">
        <v>5757</v>
      </c>
      <c r="M5190" s="5" t="s">
        <v>5790</v>
      </c>
      <c r="N5190" s="15" t="s">
        <v>375</v>
      </c>
    </row>
    <row r="5191" spans="5:14" x14ac:dyDescent="0.25">
      <c r="E5191" s="15" t="s">
        <v>375</v>
      </c>
      <c r="F5191" s="16" t="s">
        <v>376</v>
      </c>
      <c r="G5191" s="17" t="s">
        <v>331</v>
      </c>
      <c r="H5191" s="17">
        <v>38</v>
      </c>
      <c r="I5191" s="18" t="str">
        <f t="shared" si="81"/>
        <v>Ilirska BistricaSabonje</v>
      </c>
      <c r="J5191" s="17" t="s">
        <v>4439</v>
      </c>
      <c r="K5191" s="17" t="s">
        <v>5544</v>
      </c>
      <c r="L5191" s="17" t="s">
        <v>5757</v>
      </c>
      <c r="M5191" s="5" t="s">
        <v>5790</v>
      </c>
      <c r="N5191" s="15" t="s">
        <v>375</v>
      </c>
    </row>
    <row r="5192" spans="5:14" x14ac:dyDescent="0.25">
      <c r="E5192" s="15" t="s">
        <v>375</v>
      </c>
      <c r="F5192" s="16" t="s">
        <v>376</v>
      </c>
      <c r="G5192" s="17" t="s">
        <v>331</v>
      </c>
      <c r="H5192" s="17">
        <v>38</v>
      </c>
      <c r="I5192" s="18" t="str">
        <f t="shared" si="81"/>
        <v>Ilirska BistricaSmrje</v>
      </c>
      <c r="J5192" s="17" t="s">
        <v>4468</v>
      </c>
      <c r="K5192" s="17" t="s">
        <v>5548</v>
      </c>
      <c r="L5192" s="17" t="s">
        <v>5757</v>
      </c>
      <c r="M5192" s="5" t="s">
        <v>5790</v>
      </c>
      <c r="N5192" s="15" t="s">
        <v>375</v>
      </c>
    </row>
    <row r="5193" spans="5:14" x14ac:dyDescent="0.25">
      <c r="E5193" s="15" t="s">
        <v>375</v>
      </c>
      <c r="F5193" s="16" t="s">
        <v>376</v>
      </c>
      <c r="G5193" s="17" t="s">
        <v>331</v>
      </c>
      <c r="H5193" s="17">
        <v>38</v>
      </c>
      <c r="I5193" s="18" t="str">
        <f t="shared" si="81"/>
        <v>Ilirska BistricaSnežnik</v>
      </c>
      <c r="J5193" s="17" t="s">
        <v>4499</v>
      </c>
      <c r="K5193" s="17" t="s">
        <v>4734</v>
      </c>
      <c r="L5193" s="17" t="s">
        <v>5757</v>
      </c>
      <c r="M5193" s="5" t="s">
        <v>5790</v>
      </c>
      <c r="N5193" s="15" t="s">
        <v>375</v>
      </c>
    </row>
    <row r="5194" spans="5:14" x14ac:dyDescent="0.25">
      <c r="E5194" s="15" t="s">
        <v>375</v>
      </c>
      <c r="F5194" s="16" t="s">
        <v>376</v>
      </c>
      <c r="G5194" s="17" t="s">
        <v>331</v>
      </c>
      <c r="H5194" s="17">
        <v>38</v>
      </c>
      <c r="I5194" s="18" t="str">
        <f t="shared" si="81"/>
        <v>Ilirska BistricaSoze</v>
      </c>
      <c r="J5194" s="17" t="s">
        <v>4535</v>
      </c>
      <c r="K5194" s="17" t="s">
        <v>4760</v>
      </c>
      <c r="L5194" s="17" t="s">
        <v>5757</v>
      </c>
      <c r="M5194" s="5" t="s">
        <v>5790</v>
      </c>
      <c r="N5194" s="15" t="s">
        <v>375</v>
      </c>
    </row>
    <row r="5195" spans="5:14" x14ac:dyDescent="0.25">
      <c r="E5195" s="15" t="s">
        <v>375</v>
      </c>
      <c r="F5195" s="16" t="s">
        <v>376</v>
      </c>
      <c r="G5195" s="17" t="s">
        <v>331</v>
      </c>
      <c r="H5195" s="17">
        <v>38</v>
      </c>
      <c r="I5195" s="18" t="str">
        <f t="shared" si="81"/>
        <v>Ilirska BistricaStarod</v>
      </c>
      <c r="J5195" s="17" t="s">
        <v>4568</v>
      </c>
      <c r="K5195" s="17" t="s">
        <v>5554</v>
      </c>
      <c r="L5195" s="17" t="s">
        <v>5757</v>
      </c>
      <c r="M5195" s="5" t="s">
        <v>5790</v>
      </c>
      <c r="N5195" s="15" t="s">
        <v>375</v>
      </c>
    </row>
    <row r="5196" spans="5:14" x14ac:dyDescent="0.25">
      <c r="E5196" s="15" t="s">
        <v>375</v>
      </c>
      <c r="F5196" s="16" t="s">
        <v>376</v>
      </c>
      <c r="G5196" s="17" t="s">
        <v>331</v>
      </c>
      <c r="H5196" s="17">
        <v>38</v>
      </c>
      <c r="I5196" s="18" t="str">
        <f t="shared" si="81"/>
        <v>Ilirska BistricaStudena Gora</v>
      </c>
      <c r="J5196" s="17" t="s">
        <v>4597</v>
      </c>
      <c r="K5196" s="17" t="s">
        <v>5556</v>
      </c>
      <c r="L5196" s="17" t="s">
        <v>5757</v>
      </c>
      <c r="M5196" s="5" t="s">
        <v>5790</v>
      </c>
      <c r="N5196" s="15" t="s">
        <v>375</v>
      </c>
    </row>
    <row r="5197" spans="5:14" x14ac:dyDescent="0.25">
      <c r="E5197" s="15" t="s">
        <v>375</v>
      </c>
      <c r="F5197" s="16" t="s">
        <v>376</v>
      </c>
      <c r="G5197" s="17" t="s">
        <v>331</v>
      </c>
      <c r="H5197" s="17">
        <v>38</v>
      </c>
      <c r="I5197" s="18" t="str">
        <f t="shared" si="81"/>
        <v>Ilirska BistricaSušak</v>
      </c>
      <c r="J5197" s="17" t="s">
        <v>4627</v>
      </c>
      <c r="K5197" s="17" t="s">
        <v>5642</v>
      </c>
      <c r="L5197" s="17" t="s">
        <v>5757</v>
      </c>
      <c r="M5197" s="5" t="s">
        <v>5790</v>
      </c>
      <c r="N5197" s="15" t="s">
        <v>375</v>
      </c>
    </row>
    <row r="5198" spans="5:14" x14ac:dyDescent="0.25">
      <c r="E5198" s="15" t="s">
        <v>375</v>
      </c>
      <c r="F5198" s="16" t="s">
        <v>376</v>
      </c>
      <c r="G5198" s="17" t="s">
        <v>331</v>
      </c>
      <c r="H5198" s="17">
        <v>38</v>
      </c>
      <c r="I5198" s="18" t="str">
        <f t="shared" si="81"/>
        <v>Ilirska BistricaŠembije</v>
      </c>
      <c r="J5198" s="17" t="s">
        <v>4655</v>
      </c>
      <c r="K5198" s="17" t="s">
        <v>5558</v>
      </c>
      <c r="L5198" s="17" t="s">
        <v>5757</v>
      </c>
      <c r="M5198" s="5" t="s">
        <v>5790</v>
      </c>
      <c r="N5198" s="15" t="s">
        <v>375</v>
      </c>
    </row>
    <row r="5199" spans="5:14" x14ac:dyDescent="0.25">
      <c r="E5199" s="15" t="s">
        <v>375</v>
      </c>
      <c r="F5199" s="16" t="s">
        <v>376</v>
      </c>
      <c r="G5199" s="17" t="s">
        <v>331</v>
      </c>
      <c r="H5199" s="17">
        <v>38</v>
      </c>
      <c r="I5199" s="18" t="str">
        <f t="shared" si="81"/>
        <v>Ilirska BistricaTominje</v>
      </c>
      <c r="J5199" s="17" t="s">
        <v>4680</v>
      </c>
      <c r="K5199" s="17" t="s">
        <v>5559</v>
      </c>
      <c r="L5199" s="17" t="s">
        <v>5757</v>
      </c>
      <c r="M5199" s="5" t="s">
        <v>5790</v>
      </c>
      <c r="N5199" s="15" t="s">
        <v>375</v>
      </c>
    </row>
    <row r="5200" spans="5:14" x14ac:dyDescent="0.25">
      <c r="E5200" s="15" t="s">
        <v>375</v>
      </c>
      <c r="F5200" s="16" t="s">
        <v>376</v>
      </c>
      <c r="G5200" s="17" t="s">
        <v>331</v>
      </c>
      <c r="H5200" s="17">
        <v>38</v>
      </c>
      <c r="I5200" s="18" t="str">
        <f t="shared" si="81"/>
        <v>Ilirska BistricaTopolc</v>
      </c>
      <c r="J5200" s="17" t="s">
        <v>4710</v>
      </c>
      <c r="K5200" s="17" t="s">
        <v>5561</v>
      </c>
      <c r="L5200" s="17" t="s">
        <v>5757</v>
      </c>
      <c r="M5200" s="5" t="s">
        <v>5790</v>
      </c>
      <c r="N5200" s="15" t="s">
        <v>375</v>
      </c>
    </row>
    <row r="5201" spans="5:14" x14ac:dyDescent="0.25">
      <c r="E5201" s="15" t="s">
        <v>375</v>
      </c>
      <c r="F5201" s="16" t="s">
        <v>376</v>
      </c>
      <c r="G5201" s="17" t="s">
        <v>331</v>
      </c>
      <c r="H5201" s="17">
        <v>38</v>
      </c>
      <c r="I5201" s="18" t="str">
        <f t="shared" si="81"/>
        <v>Ilirska BistricaTrpčane</v>
      </c>
      <c r="J5201" s="17" t="s">
        <v>4739</v>
      </c>
      <c r="K5201" s="17" t="s">
        <v>5563</v>
      </c>
      <c r="L5201" s="17" t="s">
        <v>5757</v>
      </c>
      <c r="M5201" s="5" t="s">
        <v>5790</v>
      </c>
      <c r="N5201" s="15" t="s">
        <v>375</v>
      </c>
    </row>
    <row r="5202" spans="5:14" x14ac:dyDescent="0.25">
      <c r="E5202" s="15" t="s">
        <v>375</v>
      </c>
      <c r="F5202" s="16" t="s">
        <v>376</v>
      </c>
      <c r="G5202" s="17" t="s">
        <v>331</v>
      </c>
      <c r="H5202" s="17">
        <v>38</v>
      </c>
      <c r="I5202" s="18" t="str">
        <f t="shared" si="81"/>
        <v>Ilirska BistricaVelika Bukovica</v>
      </c>
      <c r="J5202" s="17" t="s">
        <v>4764</v>
      </c>
      <c r="K5202" s="17" t="s">
        <v>5565</v>
      </c>
      <c r="L5202" s="17" t="s">
        <v>5757</v>
      </c>
      <c r="M5202" s="5" t="s">
        <v>5790</v>
      </c>
      <c r="N5202" s="15" t="s">
        <v>375</v>
      </c>
    </row>
    <row r="5203" spans="5:14" x14ac:dyDescent="0.25">
      <c r="E5203" s="15" t="s">
        <v>375</v>
      </c>
      <c r="F5203" s="16" t="s">
        <v>376</v>
      </c>
      <c r="G5203" s="17" t="s">
        <v>331</v>
      </c>
      <c r="H5203" s="17">
        <v>38</v>
      </c>
      <c r="I5203" s="18" t="str">
        <f t="shared" si="81"/>
        <v>Ilirska BistricaVeliko Brdo</v>
      </c>
      <c r="J5203" s="17" t="s">
        <v>4789</v>
      </c>
      <c r="K5203" s="17" t="s">
        <v>5588</v>
      </c>
      <c r="L5203" s="17" t="s">
        <v>5757</v>
      </c>
      <c r="M5203" s="5" t="s">
        <v>5790</v>
      </c>
      <c r="N5203" s="15" t="s">
        <v>375</v>
      </c>
    </row>
    <row r="5204" spans="5:14" x14ac:dyDescent="0.25">
      <c r="E5204" s="15" t="s">
        <v>375</v>
      </c>
      <c r="F5204" s="16" t="s">
        <v>376</v>
      </c>
      <c r="G5204" s="17" t="s">
        <v>331</v>
      </c>
      <c r="H5204" s="17">
        <v>38</v>
      </c>
      <c r="I5204" s="18" t="str">
        <f t="shared" si="81"/>
        <v>Ilirska BistricaVrbica</v>
      </c>
      <c r="J5204" s="17" t="s">
        <v>4816</v>
      </c>
      <c r="K5204" s="17" t="s">
        <v>5567</v>
      </c>
      <c r="L5204" s="17" t="s">
        <v>5757</v>
      </c>
      <c r="M5204" s="5" t="s">
        <v>5790</v>
      </c>
      <c r="N5204" s="15" t="s">
        <v>375</v>
      </c>
    </row>
    <row r="5205" spans="5:14" x14ac:dyDescent="0.25">
      <c r="E5205" s="15" t="s">
        <v>375</v>
      </c>
      <c r="F5205" s="16" t="s">
        <v>376</v>
      </c>
      <c r="G5205" s="17" t="s">
        <v>331</v>
      </c>
      <c r="H5205" s="17">
        <v>38</v>
      </c>
      <c r="I5205" s="18" t="str">
        <f t="shared" si="81"/>
        <v>Ilirska BistricaVrbovo</v>
      </c>
      <c r="J5205" s="17" t="s">
        <v>4845</v>
      </c>
      <c r="K5205" s="17" t="s">
        <v>5593</v>
      </c>
      <c r="L5205" s="17" t="s">
        <v>5757</v>
      </c>
      <c r="M5205" s="5" t="s">
        <v>5790</v>
      </c>
      <c r="N5205" s="15" t="s">
        <v>375</v>
      </c>
    </row>
    <row r="5206" spans="5:14" x14ac:dyDescent="0.25">
      <c r="E5206" s="15" t="s">
        <v>375</v>
      </c>
      <c r="F5206" s="16" t="s">
        <v>376</v>
      </c>
      <c r="G5206" s="17" t="s">
        <v>331</v>
      </c>
      <c r="H5206" s="17">
        <v>38</v>
      </c>
      <c r="I5206" s="18" t="str">
        <f t="shared" si="81"/>
        <v>Ilirska BistricaZabiče</v>
      </c>
      <c r="J5206" s="17" t="s">
        <v>4869</v>
      </c>
      <c r="K5206" s="17" t="s">
        <v>5569</v>
      </c>
      <c r="L5206" s="17" t="s">
        <v>5757</v>
      </c>
      <c r="M5206" s="5" t="s">
        <v>5790</v>
      </c>
      <c r="N5206" s="15" t="s">
        <v>375</v>
      </c>
    </row>
    <row r="5207" spans="5:14" x14ac:dyDescent="0.25">
      <c r="E5207" s="15" t="s">
        <v>375</v>
      </c>
      <c r="F5207" s="16" t="s">
        <v>376</v>
      </c>
      <c r="G5207" s="17" t="s">
        <v>331</v>
      </c>
      <c r="H5207" s="17">
        <v>38</v>
      </c>
      <c r="I5207" s="18" t="str">
        <f t="shared" si="81"/>
        <v>Ilirska BistricaZajelšje</v>
      </c>
      <c r="J5207" s="17" t="s">
        <v>4890</v>
      </c>
      <c r="K5207" s="17" t="s">
        <v>5594</v>
      </c>
      <c r="L5207" s="17" t="s">
        <v>5757</v>
      </c>
      <c r="M5207" s="5" t="s">
        <v>5790</v>
      </c>
      <c r="N5207" s="15" t="s">
        <v>375</v>
      </c>
    </row>
    <row r="5208" spans="5:14" x14ac:dyDescent="0.25">
      <c r="E5208" s="15" t="s">
        <v>375</v>
      </c>
      <c r="F5208" s="16" t="s">
        <v>376</v>
      </c>
      <c r="G5208" s="17" t="s">
        <v>331</v>
      </c>
      <c r="H5208" s="17">
        <v>38</v>
      </c>
      <c r="I5208" s="18" t="str">
        <f t="shared" si="81"/>
        <v>Ilirska BistricaZarečica</v>
      </c>
      <c r="J5208" s="17" t="s">
        <v>4914</v>
      </c>
      <c r="K5208" s="17" t="s">
        <v>5595</v>
      </c>
      <c r="L5208" s="17" t="s">
        <v>5757</v>
      </c>
      <c r="M5208" s="5" t="s">
        <v>5790</v>
      </c>
      <c r="N5208" s="15" t="s">
        <v>375</v>
      </c>
    </row>
    <row r="5209" spans="5:14" x14ac:dyDescent="0.25">
      <c r="E5209" s="15" t="s">
        <v>375</v>
      </c>
      <c r="F5209" s="16" t="s">
        <v>376</v>
      </c>
      <c r="G5209" s="17" t="s">
        <v>331</v>
      </c>
      <c r="H5209" s="17">
        <v>38</v>
      </c>
      <c r="I5209" s="18" t="str">
        <f t="shared" si="81"/>
        <v>Ilirska BistricaZarečje</v>
      </c>
      <c r="J5209" s="17" t="s">
        <v>4936</v>
      </c>
      <c r="K5209" s="17" t="s">
        <v>5589</v>
      </c>
      <c r="L5209" s="17" t="s">
        <v>5757</v>
      </c>
      <c r="M5209" s="5" t="s">
        <v>5790</v>
      </c>
      <c r="N5209" s="15" t="s">
        <v>375</v>
      </c>
    </row>
    <row r="5210" spans="5:14" x14ac:dyDescent="0.25">
      <c r="E5210" s="15" t="s">
        <v>375</v>
      </c>
      <c r="F5210" s="16" t="s">
        <v>376</v>
      </c>
      <c r="G5210" s="17" t="s">
        <v>331</v>
      </c>
      <c r="H5210" s="17">
        <v>38</v>
      </c>
      <c r="I5210" s="18" t="str">
        <f t="shared" si="81"/>
        <v>Ilirska BistricaZalči</v>
      </c>
      <c r="J5210" s="17" t="s">
        <v>4958</v>
      </c>
      <c r="K5210" s="17" t="s">
        <v>5571</v>
      </c>
      <c r="L5210" s="17" t="s">
        <v>5757</v>
      </c>
      <c r="M5210" s="5" t="s">
        <v>5790</v>
      </c>
      <c r="N5210" s="15" t="s">
        <v>375</v>
      </c>
    </row>
    <row r="5211" spans="5:14" x14ac:dyDescent="0.25">
      <c r="E5211" s="15" t="s">
        <v>375</v>
      </c>
      <c r="F5211" s="16" t="s">
        <v>376</v>
      </c>
      <c r="G5211" s="17" t="s">
        <v>336</v>
      </c>
      <c r="H5211" s="17">
        <v>65</v>
      </c>
      <c r="I5211" s="18" t="str">
        <f t="shared" si="81"/>
        <v>Loška dolinaBabna Polica</v>
      </c>
      <c r="J5211" s="17" t="s">
        <v>449</v>
      </c>
      <c r="K5211" s="17" t="s">
        <v>566</v>
      </c>
      <c r="L5211" s="17" t="s">
        <v>5757</v>
      </c>
      <c r="M5211" s="5" t="s">
        <v>5790</v>
      </c>
      <c r="N5211" s="15" t="s">
        <v>375</v>
      </c>
    </row>
    <row r="5212" spans="5:14" x14ac:dyDescent="0.25">
      <c r="E5212" s="15" t="s">
        <v>375</v>
      </c>
      <c r="F5212" s="16" t="s">
        <v>376</v>
      </c>
      <c r="G5212" s="17" t="s">
        <v>336</v>
      </c>
      <c r="H5212" s="17">
        <v>65</v>
      </c>
      <c r="I5212" s="18" t="str">
        <f t="shared" si="81"/>
        <v>Loška dolinaBabno Polje</v>
      </c>
      <c r="J5212" s="17" t="s">
        <v>641</v>
      </c>
      <c r="K5212" s="17" t="s">
        <v>753</v>
      </c>
      <c r="L5212" s="17" t="s">
        <v>5757</v>
      </c>
      <c r="M5212" s="5" t="s">
        <v>5790</v>
      </c>
      <c r="N5212" s="15" t="s">
        <v>375</v>
      </c>
    </row>
    <row r="5213" spans="5:14" x14ac:dyDescent="0.25">
      <c r="E5213" s="15" t="s">
        <v>375</v>
      </c>
      <c r="F5213" s="16" t="s">
        <v>376</v>
      </c>
      <c r="G5213" s="17" t="s">
        <v>336</v>
      </c>
      <c r="H5213" s="17">
        <v>65</v>
      </c>
      <c r="I5213" s="18" t="str">
        <f t="shared" si="81"/>
        <v>Loška dolinaDane</v>
      </c>
      <c r="J5213" s="17" t="s">
        <v>824</v>
      </c>
      <c r="K5213" s="17" t="s">
        <v>1275</v>
      </c>
      <c r="L5213" s="17" t="s">
        <v>5757</v>
      </c>
      <c r="M5213" s="5" t="s">
        <v>5790</v>
      </c>
      <c r="N5213" s="15" t="s">
        <v>375</v>
      </c>
    </row>
    <row r="5214" spans="5:14" x14ac:dyDescent="0.25">
      <c r="E5214" s="15" t="s">
        <v>375</v>
      </c>
      <c r="F5214" s="16" t="s">
        <v>376</v>
      </c>
      <c r="G5214" s="17" t="s">
        <v>336</v>
      </c>
      <c r="H5214" s="17">
        <v>65</v>
      </c>
      <c r="I5214" s="18" t="str">
        <f t="shared" si="81"/>
        <v>Loška dolinaDolenje Poljane</v>
      </c>
      <c r="J5214" s="17" t="s">
        <v>1000</v>
      </c>
      <c r="K5214" s="17" t="s">
        <v>1441</v>
      </c>
      <c r="L5214" s="17" t="s">
        <v>5757</v>
      </c>
      <c r="M5214" s="5" t="s">
        <v>5790</v>
      </c>
      <c r="N5214" s="15" t="s">
        <v>375</v>
      </c>
    </row>
    <row r="5215" spans="5:14" x14ac:dyDescent="0.25">
      <c r="E5215" s="15" t="s">
        <v>375</v>
      </c>
      <c r="F5215" s="16" t="s">
        <v>376</v>
      </c>
      <c r="G5215" s="17" t="s">
        <v>336</v>
      </c>
      <c r="H5215" s="17">
        <v>65</v>
      </c>
      <c r="I5215" s="18" t="str">
        <f t="shared" si="81"/>
        <v>Loška dolinaIga vas</v>
      </c>
      <c r="J5215" s="17" t="s">
        <v>1181</v>
      </c>
      <c r="K5215" s="17" t="s">
        <v>4058</v>
      </c>
      <c r="L5215" s="17" t="s">
        <v>5757</v>
      </c>
      <c r="M5215" s="5" t="s">
        <v>5790</v>
      </c>
      <c r="N5215" s="15" t="s">
        <v>375</v>
      </c>
    </row>
    <row r="5216" spans="5:14" x14ac:dyDescent="0.25">
      <c r="E5216" s="15" t="s">
        <v>375</v>
      </c>
      <c r="F5216" s="16" t="s">
        <v>376</v>
      </c>
      <c r="G5216" s="17" t="s">
        <v>336</v>
      </c>
      <c r="H5216" s="17">
        <v>65</v>
      </c>
      <c r="I5216" s="18" t="str">
        <f t="shared" si="81"/>
        <v>Loška dolinaKlance</v>
      </c>
      <c r="J5216" s="17" t="s">
        <v>1347</v>
      </c>
      <c r="K5216" s="17" t="s">
        <v>2850</v>
      </c>
      <c r="L5216" s="17" t="s">
        <v>5757</v>
      </c>
      <c r="M5216" s="5" t="s">
        <v>5790</v>
      </c>
      <c r="N5216" s="15" t="s">
        <v>375</v>
      </c>
    </row>
    <row r="5217" spans="5:14" x14ac:dyDescent="0.25">
      <c r="E5217" s="15" t="s">
        <v>375</v>
      </c>
      <c r="F5217" s="16" t="s">
        <v>376</v>
      </c>
      <c r="G5217" s="17" t="s">
        <v>336</v>
      </c>
      <c r="H5217" s="17">
        <v>65</v>
      </c>
      <c r="I5217" s="18" t="str">
        <f t="shared" si="81"/>
        <v>Loška dolinaKnežja Njiva</v>
      </c>
      <c r="J5217" s="17" t="s">
        <v>1508</v>
      </c>
      <c r="K5217" s="17" t="s">
        <v>4147</v>
      </c>
      <c r="L5217" s="17" t="s">
        <v>5757</v>
      </c>
      <c r="M5217" s="5" t="s">
        <v>5790</v>
      </c>
      <c r="N5217" s="15" t="s">
        <v>375</v>
      </c>
    </row>
    <row r="5218" spans="5:14" x14ac:dyDescent="0.25">
      <c r="E5218" s="15" t="s">
        <v>375</v>
      </c>
      <c r="F5218" s="16" t="s">
        <v>376</v>
      </c>
      <c r="G5218" s="17" t="s">
        <v>336</v>
      </c>
      <c r="H5218" s="17">
        <v>65</v>
      </c>
      <c r="I5218" s="18" t="str">
        <f t="shared" si="81"/>
        <v>Loška dolinaKozarišče</v>
      </c>
      <c r="J5218" s="17" t="s">
        <v>1668</v>
      </c>
      <c r="K5218" s="17" t="s">
        <v>2951</v>
      </c>
      <c r="L5218" s="17" t="s">
        <v>5757</v>
      </c>
      <c r="M5218" s="5" t="s">
        <v>5790</v>
      </c>
      <c r="N5218" s="15" t="s">
        <v>375</v>
      </c>
    </row>
    <row r="5219" spans="5:14" x14ac:dyDescent="0.25">
      <c r="E5219" s="15" t="s">
        <v>375</v>
      </c>
      <c r="F5219" s="16" t="s">
        <v>376</v>
      </c>
      <c r="G5219" s="17" t="s">
        <v>336</v>
      </c>
      <c r="H5219" s="17">
        <v>65</v>
      </c>
      <c r="I5219" s="18" t="str">
        <f t="shared" si="81"/>
        <v>Loška dolinaLož</v>
      </c>
      <c r="J5219" s="17" t="s">
        <v>1818</v>
      </c>
      <c r="K5219" s="17" t="s">
        <v>4278</v>
      </c>
      <c r="L5219" s="17" t="s">
        <v>5757</v>
      </c>
      <c r="M5219" s="5" t="s">
        <v>5790</v>
      </c>
      <c r="N5219" s="15" t="s">
        <v>375</v>
      </c>
    </row>
    <row r="5220" spans="5:14" x14ac:dyDescent="0.25">
      <c r="E5220" s="15" t="s">
        <v>375</v>
      </c>
      <c r="F5220" s="16" t="s">
        <v>376</v>
      </c>
      <c r="G5220" s="17" t="s">
        <v>336</v>
      </c>
      <c r="H5220" s="17">
        <v>65</v>
      </c>
      <c r="I5220" s="18" t="str">
        <f t="shared" si="81"/>
        <v>Loška dolinaMarkovec</v>
      </c>
      <c r="J5220" s="17" t="s">
        <v>1958</v>
      </c>
      <c r="K5220" s="17" t="s">
        <v>4318</v>
      </c>
      <c r="L5220" s="17" t="s">
        <v>5757</v>
      </c>
      <c r="M5220" s="5" t="s">
        <v>5790</v>
      </c>
      <c r="N5220" s="15" t="s">
        <v>375</v>
      </c>
    </row>
    <row r="5221" spans="5:14" x14ac:dyDescent="0.25">
      <c r="E5221" s="15" t="s">
        <v>375</v>
      </c>
      <c r="F5221" s="16" t="s">
        <v>376</v>
      </c>
      <c r="G5221" s="17" t="s">
        <v>336</v>
      </c>
      <c r="H5221" s="17">
        <v>65</v>
      </c>
      <c r="I5221" s="18" t="str">
        <f t="shared" si="81"/>
        <v>Loška dolinaNadlesk</v>
      </c>
      <c r="J5221" s="17" t="s">
        <v>2101</v>
      </c>
      <c r="K5221" s="17" t="s">
        <v>4430</v>
      </c>
      <c r="L5221" s="17" t="s">
        <v>5757</v>
      </c>
      <c r="M5221" s="5" t="s">
        <v>5790</v>
      </c>
      <c r="N5221" s="15" t="s">
        <v>375</v>
      </c>
    </row>
    <row r="5222" spans="5:14" x14ac:dyDescent="0.25">
      <c r="E5222" s="15" t="s">
        <v>375</v>
      </c>
      <c r="F5222" s="16" t="s">
        <v>376</v>
      </c>
      <c r="G5222" s="17" t="s">
        <v>336</v>
      </c>
      <c r="H5222" s="17">
        <v>65</v>
      </c>
      <c r="I5222" s="18" t="str">
        <f t="shared" si="81"/>
        <v>Loška dolinaPodcerkev</v>
      </c>
      <c r="J5222" s="17" t="s">
        <v>2228</v>
      </c>
      <c r="K5222" s="17" t="s">
        <v>4495</v>
      </c>
      <c r="L5222" s="17" t="s">
        <v>5757</v>
      </c>
      <c r="M5222" s="5" t="s">
        <v>5790</v>
      </c>
      <c r="N5222" s="15" t="s">
        <v>375</v>
      </c>
    </row>
    <row r="5223" spans="5:14" x14ac:dyDescent="0.25">
      <c r="E5223" s="15" t="s">
        <v>375</v>
      </c>
      <c r="F5223" s="16" t="s">
        <v>376</v>
      </c>
      <c r="G5223" s="17" t="s">
        <v>336</v>
      </c>
      <c r="H5223" s="17">
        <v>65</v>
      </c>
      <c r="I5223" s="18" t="str">
        <f t="shared" si="81"/>
        <v>Loška dolinaPodgora pri Ložu</v>
      </c>
      <c r="J5223" s="17" t="s">
        <v>2365</v>
      </c>
      <c r="K5223" s="17" t="s">
        <v>4529</v>
      </c>
      <c r="L5223" s="17" t="s">
        <v>5757</v>
      </c>
      <c r="M5223" s="5" t="s">
        <v>5790</v>
      </c>
      <c r="N5223" s="15" t="s">
        <v>375</v>
      </c>
    </row>
    <row r="5224" spans="5:14" x14ac:dyDescent="0.25">
      <c r="E5224" s="15" t="s">
        <v>375</v>
      </c>
      <c r="F5224" s="16" t="s">
        <v>376</v>
      </c>
      <c r="G5224" s="17" t="s">
        <v>336</v>
      </c>
      <c r="H5224" s="17">
        <v>65</v>
      </c>
      <c r="I5224" s="18" t="str">
        <f t="shared" si="81"/>
        <v>Loška dolinaPodlož</v>
      </c>
      <c r="J5224" s="17" t="s">
        <v>2475</v>
      </c>
      <c r="K5224" s="17" t="s">
        <v>4562</v>
      </c>
      <c r="L5224" s="17" t="s">
        <v>5757</v>
      </c>
      <c r="M5224" s="5" t="s">
        <v>5790</v>
      </c>
      <c r="N5224" s="15" t="s">
        <v>375</v>
      </c>
    </row>
    <row r="5225" spans="5:14" x14ac:dyDescent="0.25">
      <c r="E5225" s="15" t="s">
        <v>375</v>
      </c>
      <c r="F5225" s="16" t="s">
        <v>376</v>
      </c>
      <c r="G5225" s="17" t="s">
        <v>336</v>
      </c>
      <c r="H5225" s="17">
        <v>65</v>
      </c>
      <c r="I5225" s="18" t="str">
        <f t="shared" si="81"/>
        <v>Loška dolinaPudob</v>
      </c>
      <c r="J5225" s="17" t="s">
        <v>2591</v>
      </c>
      <c r="K5225" s="17" t="s">
        <v>5526</v>
      </c>
      <c r="L5225" s="17" t="s">
        <v>5757</v>
      </c>
      <c r="M5225" s="5" t="s">
        <v>5790</v>
      </c>
      <c r="N5225" s="15" t="s">
        <v>375</v>
      </c>
    </row>
    <row r="5226" spans="5:14" x14ac:dyDescent="0.25">
      <c r="E5226" s="15" t="s">
        <v>375</v>
      </c>
      <c r="F5226" s="16" t="s">
        <v>376</v>
      </c>
      <c r="G5226" s="17" t="s">
        <v>336</v>
      </c>
      <c r="H5226" s="17">
        <v>65</v>
      </c>
      <c r="I5226" s="18" t="str">
        <f t="shared" si="81"/>
        <v>Loška dolinaStari trg pri Ložu</v>
      </c>
      <c r="J5226" s="17" t="s">
        <v>2697</v>
      </c>
      <c r="K5226" s="17" t="s">
        <v>5544</v>
      </c>
      <c r="L5226" s="17" t="s">
        <v>5757</v>
      </c>
      <c r="M5226" s="5" t="s">
        <v>5790</v>
      </c>
      <c r="N5226" s="15" t="s">
        <v>375</v>
      </c>
    </row>
    <row r="5227" spans="5:14" x14ac:dyDescent="0.25">
      <c r="E5227" s="15" t="s">
        <v>375</v>
      </c>
      <c r="F5227" s="16" t="s">
        <v>376</v>
      </c>
      <c r="G5227" s="17" t="s">
        <v>336</v>
      </c>
      <c r="H5227" s="17">
        <v>65</v>
      </c>
      <c r="I5227" s="18" t="str">
        <f t="shared" si="81"/>
        <v>Loška dolinaŠmarata</v>
      </c>
      <c r="J5227" s="17" t="s">
        <v>2796</v>
      </c>
      <c r="K5227" s="17" t="s">
        <v>5559</v>
      </c>
      <c r="L5227" s="17" t="s">
        <v>5757</v>
      </c>
      <c r="M5227" s="5" t="s">
        <v>5790</v>
      </c>
      <c r="N5227" s="15" t="s">
        <v>375</v>
      </c>
    </row>
    <row r="5228" spans="5:14" x14ac:dyDescent="0.25">
      <c r="E5228" s="15" t="s">
        <v>375</v>
      </c>
      <c r="F5228" s="16" t="s">
        <v>376</v>
      </c>
      <c r="G5228" s="17" t="s">
        <v>336</v>
      </c>
      <c r="H5228" s="17">
        <v>65</v>
      </c>
      <c r="I5228" s="18" t="str">
        <f t="shared" si="81"/>
        <v>Loška dolinaViševek</v>
      </c>
      <c r="J5228" s="17" t="s">
        <v>2898</v>
      </c>
      <c r="K5228" s="17" t="s">
        <v>5593</v>
      </c>
      <c r="L5228" s="17" t="s">
        <v>5757</v>
      </c>
      <c r="M5228" s="5" t="s">
        <v>5790</v>
      </c>
      <c r="N5228" s="15" t="s">
        <v>375</v>
      </c>
    </row>
    <row r="5229" spans="5:14" x14ac:dyDescent="0.25">
      <c r="E5229" s="15" t="s">
        <v>375</v>
      </c>
      <c r="F5229" s="16" t="s">
        <v>376</v>
      </c>
      <c r="G5229" s="17" t="s">
        <v>336</v>
      </c>
      <c r="H5229" s="17">
        <v>65</v>
      </c>
      <c r="I5229" s="18" t="str">
        <f t="shared" si="81"/>
        <v>Loška dolinaVrh</v>
      </c>
      <c r="J5229" s="17" t="s">
        <v>2992</v>
      </c>
      <c r="K5229" s="17" t="s">
        <v>5594</v>
      </c>
      <c r="L5229" s="17" t="s">
        <v>5757</v>
      </c>
      <c r="M5229" s="5" t="s">
        <v>5790</v>
      </c>
      <c r="N5229" s="15" t="s">
        <v>375</v>
      </c>
    </row>
    <row r="5230" spans="5:14" x14ac:dyDescent="0.25">
      <c r="E5230" s="15" t="s">
        <v>375</v>
      </c>
      <c r="F5230" s="16" t="s">
        <v>376</v>
      </c>
      <c r="G5230" s="17" t="s">
        <v>336</v>
      </c>
      <c r="H5230" s="17">
        <v>65</v>
      </c>
      <c r="I5230" s="18" t="str">
        <f t="shared" si="81"/>
        <v>Loška dolinaVrhnika pri Ložu</v>
      </c>
      <c r="J5230" s="17" t="s">
        <v>3076</v>
      </c>
      <c r="K5230" s="17" t="s">
        <v>5595</v>
      </c>
      <c r="L5230" s="17" t="s">
        <v>5757</v>
      </c>
      <c r="M5230" s="5" t="s">
        <v>5790</v>
      </c>
      <c r="N5230" s="15" t="s">
        <v>375</v>
      </c>
    </row>
    <row r="5231" spans="5:14" x14ac:dyDescent="0.25">
      <c r="E5231" s="15" t="s">
        <v>375</v>
      </c>
      <c r="F5231" s="16" t="s">
        <v>376</v>
      </c>
      <c r="G5231" s="17" t="s">
        <v>336</v>
      </c>
      <c r="H5231" s="17">
        <v>65</v>
      </c>
      <c r="I5231" s="18" t="str">
        <f t="shared" si="81"/>
        <v>Loška dolinaSveta Ana pri Ložu</v>
      </c>
      <c r="J5231" s="17" t="s">
        <v>3159</v>
      </c>
      <c r="K5231" s="17" t="s">
        <v>5643</v>
      </c>
      <c r="L5231" s="17" t="s">
        <v>5757</v>
      </c>
      <c r="M5231" s="5" t="s">
        <v>5790</v>
      </c>
      <c r="N5231" s="15" t="s">
        <v>375</v>
      </c>
    </row>
    <row r="5232" spans="5:14" x14ac:dyDescent="0.25">
      <c r="E5232" s="15" t="s">
        <v>375</v>
      </c>
      <c r="F5232" s="16" t="s">
        <v>376</v>
      </c>
      <c r="G5232" s="17" t="s">
        <v>218</v>
      </c>
      <c r="H5232" s="17">
        <v>91</v>
      </c>
      <c r="I5232" s="18" t="str">
        <f t="shared" si="81"/>
        <v>PivkaBuje</v>
      </c>
      <c r="J5232" s="17" t="s">
        <v>479</v>
      </c>
      <c r="K5232" s="17" t="s">
        <v>377</v>
      </c>
      <c r="L5232" s="17" t="s">
        <v>5757</v>
      </c>
      <c r="M5232" s="5" t="s">
        <v>5790</v>
      </c>
      <c r="N5232" s="15" t="s">
        <v>375</v>
      </c>
    </row>
    <row r="5233" spans="5:14" x14ac:dyDescent="0.25">
      <c r="E5233" s="15" t="s">
        <v>375</v>
      </c>
      <c r="F5233" s="16" t="s">
        <v>376</v>
      </c>
      <c r="G5233" s="17" t="s">
        <v>218</v>
      </c>
      <c r="H5233" s="17">
        <v>91</v>
      </c>
      <c r="I5233" s="18" t="str">
        <f t="shared" si="81"/>
        <v>PivkaČepno</v>
      </c>
      <c r="J5233" s="17" t="s">
        <v>671</v>
      </c>
      <c r="K5233" s="17" t="s">
        <v>566</v>
      </c>
      <c r="L5233" s="17" t="s">
        <v>5757</v>
      </c>
      <c r="M5233" s="5" t="s">
        <v>5790</v>
      </c>
      <c r="N5233" s="15" t="s">
        <v>375</v>
      </c>
    </row>
    <row r="5234" spans="5:14" x14ac:dyDescent="0.25">
      <c r="E5234" s="15" t="s">
        <v>375</v>
      </c>
      <c r="F5234" s="16" t="s">
        <v>376</v>
      </c>
      <c r="G5234" s="17" t="s">
        <v>218</v>
      </c>
      <c r="H5234" s="17">
        <v>91</v>
      </c>
      <c r="I5234" s="18" t="str">
        <f t="shared" si="81"/>
        <v>PivkaDolnja Košana</v>
      </c>
      <c r="J5234" s="17" t="s">
        <v>848</v>
      </c>
      <c r="K5234" s="17" t="s">
        <v>753</v>
      </c>
      <c r="L5234" s="17" t="s">
        <v>5757</v>
      </c>
      <c r="M5234" s="5" t="s">
        <v>5790</v>
      </c>
      <c r="N5234" s="15" t="s">
        <v>375</v>
      </c>
    </row>
    <row r="5235" spans="5:14" x14ac:dyDescent="0.25">
      <c r="E5235" s="15" t="s">
        <v>375</v>
      </c>
      <c r="F5235" s="16" t="s">
        <v>376</v>
      </c>
      <c r="G5235" s="17" t="s">
        <v>218</v>
      </c>
      <c r="H5235" s="17">
        <v>91</v>
      </c>
      <c r="I5235" s="18" t="str">
        <f t="shared" si="81"/>
        <v>PivkaDrskovče</v>
      </c>
      <c r="J5235" s="17" t="s">
        <v>1031</v>
      </c>
      <c r="K5235" s="17" t="s">
        <v>929</v>
      </c>
      <c r="L5235" s="17" t="s">
        <v>5757</v>
      </c>
      <c r="M5235" s="5" t="s">
        <v>5790</v>
      </c>
      <c r="N5235" s="15" t="s">
        <v>375</v>
      </c>
    </row>
    <row r="5236" spans="5:14" x14ac:dyDescent="0.25">
      <c r="E5236" s="15" t="s">
        <v>375</v>
      </c>
      <c r="F5236" s="16" t="s">
        <v>376</v>
      </c>
      <c r="G5236" s="17" t="s">
        <v>218</v>
      </c>
      <c r="H5236" s="17">
        <v>91</v>
      </c>
      <c r="I5236" s="18" t="str">
        <f t="shared" si="81"/>
        <v>PivkaGornja Košana</v>
      </c>
      <c r="J5236" s="17" t="s">
        <v>1207</v>
      </c>
      <c r="K5236" s="17" t="s">
        <v>1109</v>
      </c>
      <c r="L5236" s="17" t="s">
        <v>5757</v>
      </c>
      <c r="M5236" s="5" t="s">
        <v>5790</v>
      </c>
      <c r="N5236" s="15" t="s">
        <v>375</v>
      </c>
    </row>
    <row r="5237" spans="5:14" x14ac:dyDescent="0.25">
      <c r="E5237" s="15" t="s">
        <v>375</v>
      </c>
      <c r="F5237" s="16" t="s">
        <v>376</v>
      </c>
      <c r="G5237" s="17" t="s">
        <v>218</v>
      </c>
      <c r="H5237" s="17">
        <v>91</v>
      </c>
      <c r="I5237" s="18" t="str">
        <f t="shared" si="81"/>
        <v>PivkaGradec</v>
      </c>
      <c r="J5237" s="17" t="s">
        <v>1373</v>
      </c>
      <c r="K5237" s="17" t="s">
        <v>1275</v>
      </c>
      <c r="L5237" s="17" t="s">
        <v>5757</v>
      </c>
      <c r="M5237" s="5" t="s">
        <v>5790</v>
      </c>
      <c r="N5237" s="15" t="s">
        <v>375</v>
      </c>
    </row>
    <row r="5238" spans="5:14" x14ac:dyDescent="0.25">
      <c r="E5238" s="15" t="s">
        <v>375</v>
      </c>
      <c r="F5238" s="16" t="s">
        <v>376</v>
      </c>
      <c r="G5238" s="17" t="s">
        <v>218</v>
      </c>
      <c r="H5238" s="17">
        <v>91</v>
      </c>
      <c r="I5238" s="18" t="str">
        <f t="shared" si="81"/>
        <v>PivkaJuršče</v>
      </c>
      <c r="J5238" s="17" t="s">
        <v>1534</v>
      </c>
      <c r="K5238" s="17" t="s">
        <v>1441</v>
      </c>
      <c r="L5238" s="17" t="s">
        <v>5757</v>
      </c>
      <c r="M5238" s="5" t="s">
        <v>5790</v>
      </c>
      <c r="N5238" s="15" t="s">
        <v>375</v>
      </c>
    </row>
    <row r="5239" spans="5:14" x14ac:dyDescent="0.25">
      <c r="E5239" s="15" t="s">
        <v>375</v>
      </c>
      <c r="F5239" s="16" t="s">
        <v>376</v>
      </c>
      <c r="G5239" s="17" t="s">
        <v>218</v>
      </c>
      <c r="H5239" s="17">
        <v>91</v>
      </c>
      <c r="I5239" s="18" t="str">
        <f t="shared" si="81"/>
        <v>PivkaKal</v>
      </c>
      <c r="J5239" s="17" t="s">
        <v>1638</v>
      </c>
      <c r="K5239" s="17" t="s">
        <v>1599</v>
      </c>
      <c r="L5239" s="17" t="s">
        <v>5757</v>
      </c>
      <c r="M5239" s="5" t="s">
        <v>5790</v>
      </c>
      <c r="N5239" s="15" t="s">
        <v>375</v>
      </c>
    </row>
    <row r="5240" spans="5:14" x14ac:dyDescent="0.25">
      <c r="E5240" s="15" t="s">
        <v>375</v>
      </c>
      <c r="F5240" s="16" t="s">
        <v>376</v>
      </c>
      <c r="G5240" s="17" t="s">
        <v>218</v>
      </c>
      <c r="H5240" s="17">
        <v>91</v>
      </c>
      <c r="I5240" s="18" t="str">
        <f t="shared" si="81"/>
        <v>PivkaKlenik</v>
      </c>
      <c r="J5240" s="17" t="s">
        <v>1840</v>
      </c>
      <c r="K5240" s="17" t="s">
        <v>2174</v>
      </c>
      <c r="L5240" s="17" t="s">
        <v>5757</v>
      </c>
      <c r="M5240" s="5" t="s">
        <v>5790</v>
      </c>
      <c r="N5240" s="15" t="s">
        <v>375</v>
      </c>
    </row>
    <row r="5241" spans="5:14" x14ac:dyDescent="0.25">
      <c r="E5241" s="15" t="s">
        <v>375</v>
      </c>
      <c r="F5241" s="16" t="s">
        <v>376</v>
      </c>
      <c r="G5241" s="17" t="s">
        <v>218</v>
      </c>
      <c r="H5241" s="17">
        <v>91</v>
      </c>
      <c r="I5241" s="18" t="str">
        <f t="shared" si="81"/>
        <v>PivkaMala Pristava</v>
      </c>
      <c r="J5241" s="17" t="s">
        <v>1979</v>
      </c>
      <c r="K5241" s="17" t="s">
        <v>3869</v>
      </c>
      <c r="L5241" s="17" t="s">
        <v>5757</v>
      </c>
      <c r="M5241" s="5" t="s">
        <v>5790</v>
      </c>
      <c r="N5241" s="15" t="s">
        <v>375</v>
      </c>
    </row>
    <row r="5242" spans="5:14" x14ac:dyDescent="0.25">
      <c r="E5242" s="15" t="s">
        <v>375</v>
      </c>
      <c r="F5242" s="16" t="s">
        <v>376</v>
      </c>
      <c r="G5242" s="17" t="s">
        <v>218</v>
      </c>
      <c r="H5242" s="17">
        <v>91</v>
      </c>
      <c r="I5242" s="18" t="str">
        <f t="shared" si="81"/>
        <v>PivkaNadanje selo</v>
      </c>
      <c r="J5242" s="17" t="s">
        <v>2122</v>
      </c>
      <c r="K5242" s="17" t="s">
        <v>2306</v>
      </c>
      <c r="L5242" s="17" t="s">
        <v>5757</v>
      </c>
      <c r="M5242" s="5" t="s">
        <v>5790</v>
      </c>
      <c r="N5242" s="15" t="s">
        <v>375</v>
      </c>
    </row>
    <row r="5243" spans="5:14" x14ac:dyDescent="0.25">
      <c r="E5243" s="15" t="s">
        <v>375</v>
      </c>
      <c r="F5243" s="16" t="s">
        <v>376</v>
      </c>
      <c r="G5243" s="17" t="s">
        <v>218</v>
      </c>
      <c r="H5243" s="17">
        <v>91</v>
      </c>
      <c r="I5243" s="18" t="str">
        <f t="shared" si="81"/>
        <v>PivkaNarin</v>
      </c>
      <c r="J5243" s="17" t="s">
        <v>2251</v>
      </c>
      <c r="K5243" s="17" t="s">
        <v>2429</v>
      </c>
      <c r="L5243" s="17" t="s">
        <v>5757</v>
      </c>
      <c r="M5243" s="5" t="s">
        <v>5790</v>
      </c>
      <c r="N5243" s="15" t="s">
        <v>375</v>
      </c>
    </row>
    <row r="5244" spans="5:14" x14ac:dyDescent="0.25">
      <c r="E5244" s="15" t="s">
        <v>375</v>
      </c>
      <c r="F5244" s="16" t="s">
        <v>376</v>
      </c>
      <c r="G5244" s="17" t="s">
        <v>218</v>
      </c>
      <c r="H5244" s="17">
        <v>91</v>
      </c>
      <c r="I5244" s="18" t="str">
        <f t="shared" si="81"/>
        <v>PivkaNeverke</v>
      </c>
      <c r="J5244" s="17" t="s">
        <v>2384</v>
      </c>
      <c r="K5244" s="17" t="s">
        <v>2543</v>
      </c>
      <c r="L5244" s="17" t="s">
        <v>5757</v>
      </c>
      <c r="M5244" s="5" t="s">
        <v>5790</v>
      </c>
      <c r="N5244" s="15" t="s">
        <v>375</v>
      </c>
    </row>
    <row r="5245" spans="5:14" x14ac:dyDescent="0.25">
      <c r="E5245" s="15" t="s">
        <v>375</v>
      </c>
      <c r="F5245" s="16" t="s">
        <v>376</v>
      </c>
      <c r="G5245" s="17" t="s">
        <v>218</v>
      </c>
      <c r="H5245" s="17">
        <v>91</v>
      </c>
      <c r="I5245" s="18" t="str">
        <f t="shared" si="81"/>
        <v>PivkaNova Sušica</v>
      </c>
      <c r="J5245" s="17" t="s">
        <v>2495</v>
      </c>
      <c r="K5245" s="17" t="s">
        <v>2649</v>
      </c>
      <c r="L5245" s="17" t="s">
        <v>5757</v>
      </c>
      <c r="M5245" s="5" t="s">
        <v>5790</v>
      </c>
      <c r="N5245" s="15" t="s">
        <v>375</v>
      </c>
    </row>
    <row r="5246" spans="5:14" x14ac:dyDescent="0.25">
      <c r="E5246" s="15" t="s">
        <v>375</v>
      </c>
      <c r="F5246" s="16" t="s">
        <v>376</v>
      </c>
      <c r="G5246" s="17" t="s">
        <v>218</v>
      </c>
      <c r="H5246" s="17">
        <v>91</v>
      </c>
      <c r="I5246" s="18" t="str">
        <f t="shared" si="81"/>
        <v>PivkaPalčje</v>
      </c>
      <c r="J5246" s="17" t="s">
        <v>2609</v>
      </c>
      <c r="K5246" s="17" t="s">
        <v>4058</v>
      </c>
      <c r="L5246" s="17" t="s">
        <v>5757</v>
      </c>
      <c r="M5246" s="5" t="s">
        <v>5790</v>
      </c>
      <c r="N5246" s="15" t="s">
        <v>375</v>
      </c>
    </row>
    <row r="5247" spans="5:14" x14ac:dyDescent="0.25">
      <c r="E5247" s="15" t="s">
        <v>375</v>
      </c>
      <c r="F5247" s="16" t="s">
        <v>376</v>
      </c>
      <c r="G5247" s="17" t="s">
        <v>218</v>
      </c>
      <c r="H5247" s="17">
        <v>91</v>
      </c>
      <c r="I5247" s="18" t="str">
        <f t="shared" si="81"/>
        <v>PivkaParje</v>
      </c>
      <c r="J5247" s="17" t="s">
        <v>2713</v>
      </c>
      <c r="K5247" s="17" t="s">
        <v>2749</v>
      </c>
      <c r="L5247" s="17" t="s">
        <v>5757</v>
      </c>
      <c r="M5247" s="5" t="s">
        <v>5790</v>
      </c>
      <c r="N5247" s="15" t="s">
        <v>375</v>
      </c>
    </row>
    <row r="5248" spans="5:14" x14ac:dyDescent="0.25">
      <c r="E5248" s="15" t="s">
        <v>375</v>
      </c>
      <c r="F5248" s="16" t="s">
        <v>376</v>
      </c>
      <c r="G5248" s="17" t="s">
        <v>218</v>
      </c>
      <c r="H5248" s="17">
        <v>91</v>
      </c>
      <c r="I5248" s="18" t="str">
        <f t="shared" si="81"/>
        <v>PivkaPetelinje</v>
      </c>
      <c r="J5248" s="17" t="s">
        <v>2063</v>
      </c>
      <c r="K5248" s="17" t="s">
        <v>2850</v>
      </c>
      <c r="L5248" s="17" t="s">
        <v>5757</v>
      </c>
      <c r="M5248" s="5" t="s">
        <v>5790</v>
      </c>
      <c r="N5248" s="15" t="s">
        <v>375</v>
      </c>
    </row>
    <row r="5249" spans="5:14" x14ac:dyDescent="0.25">
      <c r="E5249" s="15" t="s">
        <v>375</v>
      </c>
      <c r="F5249" s="16" t="s">
        <v>376</v>
      </c>
      <c r="G5249" s="17" t="s">
        <v>218</v>
      </c>
      <c r="H5249" s="17">
        <v>91</v>
      </c>
      <c r="I5249" s="18" t="str">
        <f t="shared" si="81"/>
        <v>PivkaPivka</v>
      </c>
      <c r="J5249" s="17" t="s">
        <v>218</v>
      </c>
      <c r="K5249" s="17" t="s">
        <v>4147</v>
      </c>
      <c r="L5249" s="17" t="s">
        <v>5757</v>
      </c>
      <c r="M5249" s="5" t="s">
        <v>5790</v>
      </c>
      <c r="N5249" s="15" t="s">
        <v>375</v>
      </c>
    </row>
    <row r="5250" spans="5:14" x14ac:dyDescent="0.25">
      <c r="E5250" s="15" t="s">
        <v>375</v>
      </c>
      <c r="F5250" s="16" t="s">
        <v>376</v>
      </c>
      <c r="G5250" s="17" t="s">
        <v>218</v>
      </c>
      <c r="H5250" s="17">
        <v>91</v>
      </c>
      <c r="I5250" s="18" t="str">
        <f t="shared" ref="I5250:I5313" si="82">CONCATENATE(G5250,J5250)</f>
        <v>PivkaRibnica</v>
      </c>
      <c r="J5250" s="17" t="s">
        <v>239</v>
      </c>
      <c r="K5250" s="17" t="s">
        <v>2951</v>
      </c>
      <c r="L5250" s="17" t="s">
        <v>5757</v>
      </c>
      <c r="M5250" s="5" t="s">
        <v>5790</v>
      </c>
      <c r="N5250" s="15" t="s">
        <v>375</v>
      </c>
    </row>
    <row r="5251" spans="5:14" x14ac:dyDescent="0.25">
      <c r="E5251" s="15" t="s">
        <v>375</v>
      </c>
      <c r="F5251" s="16" t="s">
        <v>376</v>
      </c>
      <c r="G5251" s="17" t="s">
        <v>218</v>
      </c>
      <c r="H5251" s="17">
        <v>91</v>
      </c>
      <c r="I5251" s="18" t="str">
        <f t="shared" si="82"/>
        <v>PivkaSelce</v>
      </c>
      <c r="J5251" s="17" t="s">
        <v>2096</v>
      </c>
      <c r="K5251" s="17" t="s">
        <v>3036</v>
      </c>
      <c r="L5251" s="17" t="s">
        <v>5757</v>
      </c>
      <c r="M5251" s="5" t="s">
        <v>5790</v>
      </c>
      <c r="N5251" s="15" t="s">
        <v>375</v>
      </c>
    </row>
    <row r="5252" spans="5:14" x14ac:dyDescent="0.25">
      <c r="E5252" s="15" t="s">
        <v>375</v>
      </c>
      <c r="F5252" s="16" t="s">
        <v>376</v>
      </c>
      <c r="G5252" s="17" t="s">
        <v>218</v>
      </c>
      <c r="H5252" s="17">
        <v>91</v>
      </c>
      <c r="I5252" s="18" t="str">
        <f t="shared" si="82"/>
        <v>PivkaSlovenska vas</v>
      </c>
      <c r="J5252" s="17" t="s">
        <v>2629</v>
      </c>
      <c r="K5252" s="17" t="s">
        <v>4193</v>
      </c>
      <c r="L5252" s="17" t="s">
        <v>5757</v>
      </c>
      <c r="M5252" s="5" t="s">
        <v>5790</v>
      </c>
      <c r="N5252" s="15" t="s">
        <v>375</v>
      </c>
    </row>
    <row r="5253" spans="5:14" x14ac:dyDescent="0.25">
      <c r="E5253" s="15" t="s">
        <v>375</v>
      </c>
      <c r="F5253" s="16" t="s">
        <v>376</v>
      </c>
      <c r="G5253" s="17" t="s">
        <v>218</v>
      </c>
      <c r="H5253" s="17">
        <v>91</v>
      </c>
      <c r="I5253" s="18" t="str">
        <f t="shared" si="82"/>
        <v>PivkaStara Sušica</v>
      </c>
      <c r="J5253" s="17" t="s">
        <v>3251</v>
      </c>
      <c r="K5253" s="17" t="s">
        <v>5420</v>
      </c>
      <c r="L5253" s="17" t="s">
        <v>5757</v>
      </c>
      <c r="M5253" s="5" t="s">
        <v>5790</v>
      </c>
      <c r="N5253" s="15" t="s">
        <v>375</v>
      </c>
    </row>
    <row r="5254" spans="5:14" x14ac:dyDescent="0.25">
      <c r="E5254" s="15" t="s">
        <v>375</v>
      </c>
      <c r="F5254" s="16" t="s">
        <v>376</v>
      </c>
      <c r="G5254" s="17" t="s">
        <v>218</v>
      </c>
      <c r="H5254" s="17">
        <v>91</v>
      </c>
      <c r="I5254" s="18" t="str">
        <f t="shared" si="82"/>
        <v>PivkaSuhorje</v>
      </c>
      <c r="J5254" s="17" t="s">
        <v>3335</v>
      </c>
      <c r="K5254" s="17" t="s">
        <v>4239</v>
      </c>
      <c r="L5254" s="17" t="s">
        <v>5757</v>
      </c>
      <c r="M5254" s="5" t="s">
        <v>5790</v>
      </c>
      <c r="N5254" s="15" t="s">
        <v>375</v>
      </c>
    </row>
    <row r="5255" spans="5:14" x14ac:dyDescent="0.25">
      <c r="E5255" s="15" t="s">
        <v>375</v>
      </c>
      <c r="F5255" s="16" t="s">
        <v>376</v>
      </c>
      <c r="G5255" s="17" t="s">
        <v>218</v>
      </c>
      <c r="H5255" s="17">
        <v>91</v>
      </c>
      <c r="I5255" s="18" t="str">
        <f t="shared" si="82"/>
        <v>PivkaŠmihel</v>
      </c>
      <c r="J5255" s="17" t="s">
        <v>3413</v>
      </c>
      <c r="K5255" s="17" t="s">
        <v>4278</v>
      </c>
      <c r="L5255" s="17" t="s">
        <v>5757</v>
      </c>
      <c r="M5255" s="5" t="s">
        <v>5790</v>
      </c>
      <c r="N5255" s="15" t="s">
        <v>375</v>
      </c>
    </row>
    <row r="5256" spans="5:14" x14ac:dyDescent="0.25">
      <c r="E5256" s="15" t="s">
        <v>375</v>
      </c>
      <c r="F5256" s="16" t="s">
        <v>376</v>
      </c>
      <c r="G5256" s="17" t="s">
        <v>218</v>
      </c>
      <c r="H5256" s="17">
        <v>91</v>
      </c>
      <c r="I5256" s="18" t="str">
        <f t="shared" si="82"/>
        <v>PivkaŠilentabor</v>
      </c>
      <c r="J5256" s="17" t="s">
        <v>3484</v>
      </c>
      <c r="K5256" s="17" t="s">
        <v>5436</v>
      </c>
      <c r="L5256" s="17" t="s">
        <v>5757</v>
      </c>
      <c r="M5256" s="5" t="s">
        <v>5790</v>
      </c>
      <c r="N5256" s="15" t="s">
        <v>375</v>
      </c>
    </row>
    <row r="5257" spans="5:14" x14ac:dyDescent="0.25">
      <c r="E5257" s="15" t="s">
        <v>375</v>
      </c>
      <c r="F5257" s="16" t="s">
        <v>376</v>
      </c>
      <c r="G5257" s="17" t="s">
        <v>218</v>
      </c>
      <c r="H5257" s="17">
        <v>91</v>
      </c>
      <c r="I5257" s="18" t="str">
        <f t="shared" si="82"/>
        <v>PivkaTrnje</v>
      </c>
      <c r="J5257" s="17" t="s">
        <v>1129</v>
      </c>
      <c r="K5257" s="17" t="s">
        <v>4318</v>
      </c>
      <c r="L5257" s="17" t="s">
        <v>5757</v>
      </c>
      <c r="M5257" s="5" t="s">
        <v>5790</v>
      </c>
      <c r="N5257" s="15" t="s">
        <v>375</v>
      </c>
    </row>
    <row r="5258" spans="5:14" x14ac:dyDescent="0.25">
      <c r="E5258" s="15" t="s">
        <v>375</v>
      </c>
      <c r="F5258" s="16" t="s">
        <v>376</v>
      </c>
      <c r="G5258" s="17" t="s">
        <v>218</v>
      </c>
      <c r="H5258" s="17">
        <v>91</v>
      </c>
      <c r="I5258" s="18" t="str">
        <f t="shared" si="82"/>
        <v>PivkaVelika Pristava</v>
      </c>
      <c r="J5258" s="17" t="s">
        <v>3619</v>
      </c>
      <c r="K5258" s="17" t="s">
        <v>4355</v>
      </c>
      <c r="L5258" s="17" t="s">
        <v>5757</v>
      </c>
      <c r="M5258" s="5" t="s">
        <v>5790</v>
      </c>
      <c r="N5258" s="15" t="s">
        <v>375</v>
      </c>
    </row>
    <row r="5259" spans="5:14" x14ac:dyDescent="0.25">
      <c r="E5259" s="15" t="s">
        <v>375</v>
      </c>
      <c r="F5259" s="16" t="s">
        <v>376</v>
      </c>
      <c r="G5259" s="17" t="s">
        <v>218</v>
      </c>
      <c r="H5259" s="17">
        <v>91</v>
      </c>
      <c r="I5259" s="18" t="str">
        <f t="shared" si="82"/>
        <v>PivkaVolče</v>
      </c>
      <c r="J5259" s="17" t="s">
        <v>3685</v>
      </c>
      <c r="K5259" s="17" t="s">
        <v>4393</v>
      </c>
      <c r="L5259" s="17" t="s">
        <v>5757</v>
      </c>
      <c r="M5259" s="5" t="s">
        <v>5790</v>
      </c>
      <c r="N5259" s="15" t="s">
        <v>375</v>
      </c>
    </row>
    <row r="5260" spans="5:14" x14ac:dyDescent="0.25">
      <c r="E5260" s="15" t="s">
        <v>375</v>
      </c>
      <c r="F5260" s="16" t="s">
        <v>376</v>
      </c>
      <c r="G5260" s="17" t="s">
        <v>218</v>
      </c>
      <c r="H5260" s="17">
        <v>91</v>
      </c>
      <c r="I5260" s="18" t="str">
        <f t="shared" si="82"/>
        <v>PivkaZagorje</v>
      </c>
      <c r="J5260" s="17" t="s">
        <v>2828</v>
      </c>
      <c r="K5260" s="17" t="s">
        <v>5592</v>
      </c>
      <c r="L5260" s="17" t="s">
        <v>5757</v>
      </c>
      <c r="M5260" s="5" t="s">
        <v>5790</v>
      </c>
      <c r="N5260" s="15" t="s">
        <v>375</v>
      </c>
    </row>
    <row r="5261" spans="5:14" x14ac:dyDescent="0.25">
      <c r="E5261" s="15" t="s">
        <v>375</v>
      </c>
      <c r="F5261" s="16" t="s">
        <v>376</v>
      </c>
      <c r="G5261" s="17" t="s">
        <v>224</v>
      </c>
      <c r="H5261" s="17">
        <v>94</v>
      </c>
      <c r="I5261" s="18" t="str">
        <f t="shared" si="82"/>
        <v>PostojnaBelsko</v>
      </c>
      <c r="J5261" s="17" t="s">
        <v>485</v>
      </c>
      <c r="K5261" s="17" t="s">
        <v>377</v>
      </c>
      <c r="L5261" s="17" t="s">
        <v>5757</v>
      </c>
      <c r="M5261" s="5" t="s">
        <v>5790</v>
      </c>
      <c r="N5261" s="15" t="s">
        <v>375</v>
      </c>
    </row>
    <row r="5262" spans="5:14" x14ac:dyDescent="0.25">
      <c r="E5262" s="15" t="s">
        <v>375</v>
      </c>
      <c r="F5262" s="16" t="s">
        <v>376</v>
      </c>
      <c r="G5262" s="17" t="s">
        <v>224</v>
      </c>
      <c r="H5262" s="17">
        <v>94</v>
      </c>
      <c r="I5262" s="18" t="str">
        <f t="shared" si="82"/>
        <v>PostojnaBrezje pod Nanosom</v>
      </c>
      <c r="J5262" s="17" t="s">
        <v>677</v>
      </c>
      <c r="K5262" s="17" t="s">
        <v>566</v>
      </c>
      <c r="L5262" s="17" t="s">
        <v>5757</v>
      </c>
      <c r="M5262" s="5" t="s">
        <v>5790</v>
      </c>
      <c r="N5262" s="15" t="s">
        <v>375</v>
      </c>
    </row>
    <row r="5263" spans="5:14" x14ac:dyDescent="0.25">
      <c r="E5263" s="15" t="s">
        <v>375</v>
      </c>
      <c r="F5263" s="16" t="s">
        <v>376</v>
      </c>
      <c r="G5263" s="17" t="s">
        <v>224</v>
      </c>
      <c r="H5263" s="17">
        <v>94</v>
      </c>
      <c r="I5263" s="18" t="str">
        <f t="shared" si="82"/>
        <v>PostojnaBukovje</v>
      </c>
      <c r="J5263" s="17" t="s">
        <v>854</v>
      </c>
      <c r="K5263" s="17" t="s">
        <v>753</v>
      </c>
      <c r="L5263" s="17" t="s">
        <v>5757</v>
      </c>
      <c r="M5263" s="5" t="s">
        <v>5790</v>
      </c>
      <c r="N5263" s="15" t="s">
        <v>375</v>
      </c>
    </row>
    <row r="5264" spans="5:14" x14ac:dyDescent="0.25">
      <c r="E5264" s="15" t="s">
        <v>375</v>
      </c>
      <c r="F5264" s="16" t="s">
        <v>376</v>
      </c>
      <c r="G5264" s="17" t="s">
        <v>224</v>
      </c>
      <c r="H5264" s="17">
        <v>94</v>
      </c>
      <c r="I5264" s="18" t="str">
        <f t="shared" si="82"/>
        <v>PostojnaDilce</v>
      </c>
      <c r="J5264" s="17" t="s">
        <v>1037</v>
      </c>
      <c r="K5264" s="17" t="s">
        <v>929</v>
      </c>
      <c r="L5264" s="17" t="s">
        <v>5757</v>
      </c>
      <c r="M5264" s="5" t="s">
        <v>5790</v>
      </c>
      <c r="N5264" s="15" t="s">
        <v>375</v>
      </c>
    </row>
    <row r="5265" spans="5:14" x14ac:dyDescent="0.25">
      <c r="E5265" s="15" t="s">
        <v>375</v>
      </c>
      <c r="F5265" s="16" t="s">
        <v>376</v>
      </c>
      <c r="G5265" s="17" t="s">
        <v>224</v>
      </c>
      <c r="H5265" s="17">
        <v>94</v>
      </c>
      <c r="I5265" s="18" t="str">
        <f t="shared" si="82"/>
        <v>PostojnaGorenje</v>
      </c>
      <c r="J5265" s="17" t="s">
        <v>723</v>
      </c>
      <c r="K5265" s="17" t="s">
        <v>1109</v>
      </c>
      <c r="L5265" s="17" t="s">
        <v>5757</v>
      </c>
      <c r="M5265" s="5" t="s">
        <v>5790</v>
      </c>
      <c r="N5265" s="15" t="s">
        <v>375</v>
      </c>
    </row>
    <row r="5266" spans="5:14" x14ac:dyDescent="0.25">
      <c r="E5266" s="15" t="s">
        <v>375</v>
      </c>
      <c r="F5266" s="16" t="s">
        <v>376</v>
      </c>
      <c r="G5266" s="17" t="s">
        <v>224</v>
      </c>
      <c r="H5266" s="17">
        <v>94</v>
      </c>
      <c r="I5266" s="18" t="str">
        <f t="shared" si="82"/>
        <v>PostojnaGoriče</v>
      </c>
      <c r="J5266" s="17" t="s">
        <v>1378</v>
      </c>
      <c r="K5266" s="17" t="s">
        <v>1275</v>
      </c>
      <c r="L5266" s="17" t="s">
        <v>5757</v>
      </c>
      <c r="M5266" s="5" t="s">
        <v>5790</v>
      </c>
      <c r="N5266" s="15" t="s">
        <v>375</v>
      </c>
    </row>
    <row r="5267" spans="5:14" x14ac:dyDescent="0.25">
      <c r="E5267" s="15" t="s">
        <v>375</v>
      </c>
      <c r="F5267" s="16" t="s">
        <v>376</v>
      </c>
      <c r="G5267" s="17" t="s">
        <v>224</v>
      </c>
      <c r="H5267" s="17">
        <v>94</v>
      </c>
      <c r="I5267" s="18" t="str">
        <f t="shared" si="82"/>
        <v>PostojnaGrobišče</v>
      </c>
      <c r="J5267" s="17" t="s">
        <v>1538</v>
      </c>
      <c r="K5267" s="17" t="s">
        <v>1441</v>
      </c>
      <c r="L5267" s="17" t="s">
        <v>5757</v>
      </c>
      <c r="M5267" s="5" t="s">
        <v>5790</v>
      </c>
      <c r="N5267" s="15" t="s">
        <v>375</v>
      </c>
    </row>
    <row r="5268" spans="5:14" x14ac:dyDescent="0.25">
      <c r="E5268" s="15" t="s">
        <v>375</v>
      </c>
      <c r="F5268" s="16" t="s">
        <v>376</v>
      </c>
      <c r="G5268" s="17" t="s">
        <v>224</v>
      </c>
      <c r="H5268" s="17">
        <v>94</v>
      </c>
      <c r="I5268" s="18" t="str">
        <f t="shared" si="82"/>
        <v>PostojnaHrašče</v>
      </c>
      <c r="J5268" s="17" t="s">
        <v>1265</v>
      </c>
      <c r="K5268" s="17" t="s">
        <v>1599</v>
      </c>
      <c r="L5268" s="17" t="s">
        <v>5757</v>
      </c>
      <c r="M5268" s="5" t="s">
        <v>5790</v>
      </c>
      <c r="N5268" s="15" t="s">
        <v>375</v>
      </c>
    </row>
    <row r="5269" spans="5:14" x14ac:dyDescent="0.25">
      <c r="E5269" s="15" t="s">
        <v>375</v>
      </c>
      <c r="F5269" s="16" t="s">
        <v>376</v>
      </c>
      <c r="G5269" s="17" t="s">
        <v>224</v>
      </c>
      <c r="H5269" s="17">
        <v>94</v>
      </c>
      <c r="I5269" s="18" t="str">
        <f t="shared" si="82"/>
        <v>PostojnaHrenovice</v>
      </c>
      <c r="J5269" s="17" t="s">
        <v>1845</v>
      </c>
      <c r="K5269" s="17" t="s">
        <v>2174</v>
      </c>
      <c r="L5269" s="17" t="s">
        <v>5757</v>
      </c>
      <c r="M5269" s="5" t="s">
        <v>5790</v>
      </c>
      <c r="N5269" s="15" t="s">
        <v>375</v>
      </c>
    </row>
    <row r="5270" spans="5:14" x14ac:dyDescent="0.25">
      <c r="E5270" s="15" t="s">
        <v>375</v>
      </c>
      <c r="F5270" s="16" t="s">
        <v>376</v>
      </c>
      <c r="G5270" s="17" t="s">
        <v>224</v>
      </c>
      <c r="H5270" s="17">
        <v>94</v>
      </c>
      <c r="I5270" s="18" t="str">
        <f t="shared" si="82"/>
        <v>PostojnaHruševje</v>
      </c>
      <c r="J5270" s="17" t="s">
        <v>1984</v>
      </c>
      <c r="K5270" s="17" t="s">
        <v>3869</v>
      </c>
      <c r="L5270" s="17" t="s">
        <v>5757</v>
      </c>
      <c r="M5270" s="5" t="s">
        <v>5790</v>
      </c>
      <c r="N5270" s="15" t="s">
        <v>375</v>
      </c>
    </row>
    <row r="5271" spans="5:14" x14ac:dyDescent="0.25">
      <c r="E5271" s="15" t="s">
        <v>375</v>
      </c>
      <c r="F5271" s="16" t="s">
        <v>376</v>
      </c>
      <c r="G5271" s="17" t="s">
        <v>224</v>
      </c>
      <c r="H5271" s="17">
        <v>94</v>
      </c>
      <c r="I5271" s="18" t="str">
        <f t="shared" si="82"/>
        <v>PostojnaKoče</v>
      </c>
      <c r="J5271" s="17" t="s">
        <v>2126</v>
      </c>
      <c r="K5271" s="17" t="s">
        <v>2306</v>
      </c>
      <c r="L5271" s="17" t="s">
        <v>5757</v>
      </c>
      <c r="M5271" s="5" t="s">
        <v>5790</v>
      </c>
      <c r="N5271" s="15" t="s">
        <v>375</v>
      </c>
    </row>
    <row r="5272" spans="5:14" x14ac:dyDescent="0.25">
      <c r="E5272" s="15" t="s">
        <v>375</v>
      </c>
      <c r="F5272" s="16" t="s">
        <v>376</v>
      </c>
      <c r="G5272" s="17" t="s">
        <v>224</v>
      </c>
      <c r="H5272" s="17">
        <v>94</v>
      </c>
      <c r="I5272" s="18" t="str">
        <f t="shared" si="82"/>
        <v>PostojnaLandol</v>
      </c>
      <c r="J5272" s="17" t="s">
        <v>2255</v>
      </c>
      <c r="K5272" s="17" t="s">
        <v>2429</v>
      </c>
      <c r="L5272" s="17" t="s">
        <v>5757</v>
      </c>
      <c r="M5272" s="5" t="s">
        <v>5790</v>
      </c>
      <c r="N5272" s="15" t="s">
        <v>375</v>
      </c>
    </row>
    <row r="5273" spans="5:14" x14ac:dyDescent="0.25">
      <c r="E5273" s="15" t="s">
        <v>375</v>
      </c>
      <c r="F5273" s="16" t="s">
        <v>376</v>
      </c>
      <c r="G5273" s="17" t="s">
        <v>224</v>
      </c>
      <c r="H5273" s="17">
        <v>94</v>
      </c>
      <c r="I5273" s="18" t="str">
        <f t="shared" si="82"/>
        <v>PostojnaLiplje</v>
      </c>
      <c r="J5273" s="17" t="s">
        <v>2387</v>
      </c>
      <c r="K5273" s="17" t="s">
        <v>2543</v>
      </c>
      <c r="L5273" s="17" t="s">
        <v>5757</v>
      </c>
      <c r="M5273" s="5" t="s">
        <v>5790</v>
      </c>
      <c r="N5273" s="15" t="s">
        <v>375</v>
      </c>
    </row>
    <row r="5274" spans="5:14" x14ac:dyDescent="0.25">
      <c r="E5274" s="15" t="s">
        <v>375</v>
      </c>
      <c r="F5274" s="16" t="s">
        <v>376</v>
      </c>
      <c r="G5274" s="17" t="s">
        <v>224</v>
      </c>
      <c r="H5274" s="17">
        <v>94</v>
      </c>
      <c r="I5274" s="18" t="str">
        <f t="shared" si="82"/>
        <v>PostojnaLohača</v>
      </c>
      <c r="J5274" s="17" t="s">
        <v>2498</v>
      </c>
      <c r="K5274" s="17" t="s">
        <v>2649</v>
      </c>
      <c r="L5274" s="17" t="s">
        <v>5757</v>
      </c>
      <c r="M5274" s="5" t="s">
        <v>5790</v>
      </c>
      <c r="N5274" s="15" t="s">
        <v>375</v>
      </c>
    </row>
    <row r="5275" spans="5:14" x14ac:dyDescent="0.25">
      <c r="E5275" s="15" t="s">
        <v>375</v>
      </c>
      <c r="F5275" s="16" t="s">
        <v>376</v>
      </c>
      <c r="G5275" s="17" t="s">
        <v>224</v>
      </c>
      <c r="H5275" s="17">
        <v>94</v>
      </c>
      <c r="I5275" s="18" t="str">
        <f t="shared" si="82"/>
        <v>PostojnaMala Brda</v>
      </c>
      <c r="J5275" s="17" t="s">
        <v>2612</v>
      </c>
      <c r="K5275" s="17" t="s">
        <v>4058</v>
      </c>
      <c r="L5275" s="17" t="s">
        <v>5757</v>
      </c>
      <c r="M5275" s="5" t="s">
        <v>5790</v>
      </c>
      <c r="N5275" s="15" t="s">
        <v>375</v>
      </c>
    </row>
    <row r="5276" spans="5:14" x14ac:dyDescent="0.25">
      <c r="E5276" s="15" t="s">
        <v>375</v>
      </c>
      <c r="F5276" s="16" t="s">
        <v>376</v>
      </c>
      <c r="G5276" s="17" t="s">
        <v>224</v>
      </c>
      <c r="H5276" s="17">
        <v>94</v>
      </c>
      <c r="I5276" s="18" t="str">
        <f t="shared" si="82"/>
        <v>PostojnaMali Otok</v>
      </c>
      <c r="J5276" s="17" t="s">
        <v>2716</v>
      </c>
      <c r="K5276" s="17" t="s">
        <v>2749</v>
      </c>
      <c r="L5276" s="17" t="s">
        <v>5757</v>
      </c>
      <c r="M5276" s="5" t="s">
        <v>5790</v>
      </c>
      <c r="N5276" s="15" t="s">
        <v>375</v>
      </c>
    </row>
    <row r="5277" spans="5:14" x14ac:dyDescent="0.25">
      <c r="E5277" s="15" t="s">
        <v>375</v>
      </c>
      <c r="F5277" s="16" t="s">
        <v>376</v>
      </c>
      <c r="G5277" s="17" t="s">
        <v>224</v>
      </c>
      <c r="H5277" s="17">
        <v>94</v>
      </c>
      <c r="I5277" s="18" t="str">
        <f t="shared" si="82"/>
        <v>PostojnaMalo Ubeljsko</v>
      </c>
      <c r="J5277" s="17" t="s">
        <v>2815</v>
      </c>
      <c r="K5277" s="17" t="s">
        <v>2850</v>
      </c>
      <c r="L5277" s="17" t="s">
        <v>5757</v>
      </c>
      <c r="M5277" s="5" t="s">
        <v>5790</v>
      </c>
      <c r="N5277" s="15" t="s">
        <v>375</v>
      </c>
    </row>
    <row r="5278" spans="5:14" x14ac:dyDescent="0.25">
      <c r="E5278" s="15" t="s">
        <v>375</v>
      </c>
      <c r="F5278" s="16" t="s">
        <v>376</v>
      </c>
      <c r="G5278" s="17" t="s">
        <v>224</v>
      </c>
      <c r="H5278" s="17">
        <v>94</v>
      </c>
      <c r="I5278" s="18" t="str">
        <f t="shared" si="82"/>
        <v>PostojnaMatenja vas</v>
      </c>
      <c r="J5278" s="17" t="s">
        <v>2915</v>
      </c>
      <c r="K5278" s="17" t="s">
        <v>4147</v>
      </c>
      <c r="L5278" s="17" t="s">
        <v>5757</v>
      </c>
      <c r="M5278" s="5" t="s">
        <v>5790</v>
      </c>
      <c r="N5278" s="15" t="s">
        <v>375</v>
      </c>
    </row>
    <row r="5279" spans="5:14" x14ac:dyDescent="0.25">
      <c r="E5279" s="15" t="s">
        <v>375</v>
      </c>
      <c r="F5279" s="16" t="s">
        <v>376</v>
      </c>
      <c r="G5279" s="17" t="s">
        <v>224</v>
      </c>
      <c r="H5279" s="17">
        <v>94</v>
      </c>
      <c r="I5279" s="18" t="str">
        <f t="shared" si="82"/>
        <v>PostojnaOrehek</v>
      </c>
      <c r="J5279" s="17" t="s">
        <v>2321</v>
      </c>
      <c r="K5279" s="17" t="s">
        <v>2951</v>
      </c>
      <c r="L5279" s="17" t="s">
        <v>5757</v>
      </c>
      <c r="M5279" s="5" t="s">
        <v>5790</v>
      </c>
      <c r="N5279" s="15" t="s">
        <v>375</v>
      </c>
    </row>
    <row r="5280" spans="5:14" x14ac:dyDescent="0.25">
      <c r="E5280" s="15" t="s">
        <v>375</v>
      </c>
      <c r="F5280" s="16" t="s">
        <v>376</v>
      </c>
      <c r="G5280" s="17" t="s">
        <v>224</v>
      </c>
      <c r="H5280" s="17">
        <v>94</v>
      </c>
      <c r="I5280" s="18" t="str">
        <f t="shared" si="82"/>
        <v>PostojnaPlanina</v>
      </c>
      <c r="J5280" s="17" t="s">
        <v>1178</v>
      </c>
      <c r="K5280" s="17" t="s">
        <v>3036</v>
      </c>
      <c r="L5280" s="17" t="s">
        <v>5757</v>
      </c>
      <c r="M5280" s="5" t="s">
        <v>5790</v>
      </c>
      <c r="N5280" s="15" t="s">
        <v>375</v>
      </c>
    </row>
    <row r="5281" spans="5:14" x14ac:dyDescent="0.25">
      <c r="E5281" s="15" t="s">
        <v>375</v>
      </c>
      <c r="F5281" s="16" t="s">
        <v>376</v>
      </c>
      <c r="G5281" s="17" t="s">
        <v>224</v>
      </c>
      <c r="H5281" s="17">
        <v>94</v>
      </c>
      <c r="I5281" s="18" t="str">
        <f t="shared" si="82"/>
        <v>PostojnaPostojna</v>
      </c>
      <c r="J5281" s="17" t="s">
        <v>224</v>
      </c>
      <c r="K5281" s="17" t="s">
        <v>4193</v>
      </c>
      <c r="L5281" s="17" t="s">
        <v>5757</v>
      </c>
      <c r="M5281" s="5" t="s">
        <v>5790</v>
      </c>
      <c r="N5281" s="15" t="s">
        <v>375</v>
      </c>
    </row>
    <row r="5282" spans="5:14" x14ac:dyDescent="0.25">
      <c r="E5282" s="15" t="s">
        <v>375</v>
      </c>
      <c r="F5282" s="16" t="s">
        <v>376</v>
      </c>
      <c r="G5282" s="17" t="s">
        <v>224</v>
      </c>
      <c r="H5282" s="17">
        <v>94</v>
      </c>
      <c r="I5282" s="18" t="str">
        <f t="shared" si="82"/>
        <v>PostojnaPredjama</v>
      </c>
      <c r="J5282" s="17" t="s">
        <v>3253</v>
      </c>
      <c r="K5282" s="17" t="s">
        <v>5420</v>
      </c>
      <c r="L5282" s="17" t="s">
        <v>5757</v>
      </c>
      <c r="M5282" s="5" t="s">
        <v>5790</v>
      </c>
      <c r="N5282" s="15" t="s">
        <v>375</v>
      </c>
    </row>
    <row r="5283" spans="5:14" x14ac:dyDescent="0.25">
      <c r="E5283" s="15" t="s">
        <v>375</v>
      </c>
      <c r="F5283" s="16" t="s">
        <v>376</v>
      </c>
      <c r="G5283" s="17" t="s">
        <v>224</v>
      </c>
      <c r="H5283" s="17">
        <v>94</v>
      </c>
      <c r="I5283" s="18" t="str">
        <f t="shared" si="82"/>
        <v>PostojnaPrestranek</v>
      </c>
      <c r="J5283" s="17" t="s">
        <v>3337</v>
      </c>
      <c r="K5283" s="17" t="s">
        <v>4239</v>
      </c>
      <c r="L5283" s="17" t="s">
        <v>5757</v>
      </c>
      <c r="M5283" s="5" t="s">
        <v>5790</v>
      </c>
      <c r="N5283" s="15" t="s">
        <v>375</v>
      </c>
    </row>
    <row r="5284" spans="5:14" x14ac:dyDescent="0.25">
      <c r="E5284" s="15" t="s">
        <v>375</v>
      </c>
      <c r="F5284" s="16" t="s">
        <v>376</v>
      </c>
      <c r="G5284" s="17" t="s">
        <v>224</v>
      </c>
      <c r="H5284" s="17">
        <v>94</v>
      </c>
      <c r="I5284" s="18" t="str">
        <f t="shared" si="82"/>
        <v>PostojnaRakitnik</v>
      </c>
      <c r="J5284" s="17" t="s">
        <v>3415</v>
      </c>
      <c r="K5284" s="17" t="s">
        <v>4278</v>
      </c>
      <c r="L5284" s="17" t="s">
        <v>5757</v>
      </c>
      <c r="M5284" s="5" t="s">
        <v>5790</v>
      </c>
      <c r="N5284" s="15" t="s">
        <v>375</v>
      </c>
    </row>
    <row r="5285" spans="5:14" x14ac:dyDescent="0.25">
      <c r="E5285" s="15" t="s">
        <v>375</v>
      </c>
      <c r="F5285" s="16" t="s">
        <v>376</v>
      </c>
      <c r="G5285" s="17" t="s">
        <v>224</v>
      </c>
      <c r="H5285" s="17">
        <v>94</v>
      </c>
      <c r="I5285" s="18" t="str">
        <f t="shared" si="82"/>
        <v>PostojnaRakulik</v>
      </c>
      <c r="J5285" s="17" t="s">
        <v>3486</v>
      </c>
      <c r="K5285" s="17" t="s">
        <v>5436</v>
      </c>
      <c r="L5285" s="17" t="s">
        <v>5757</v>
      </c>
      <c r="M5285" s="5" t="s">
        <v>5790</v>
      </c>
      <c r="N5285" s="15" t="s">
        <v>375</v>
      </c>
    </row>
    <row r="5286" spans="5:14" x14ac:dyDescent="0.25">
      <c r="E5286" s="15" t="s">
        <v>375</v>
      </c>
      <c r="F5286" s="16" t="s">
        <v>376</v>
      </c>
      <c r="G5286" s="17" t="s">
        <v>224</v>
      </c>
      <c r="H5286" s="17">
        <v>94</v>
      </c>
      <c r="I5286" s="18" t="str">
        <f t="shared" si="82"/>
        <v>PostojnaRazdrto</v>
      </c>
      <c r="J5286" s="17" t="s">
        <v>3554</v>
      </c>
      <c r="K5286" s="17" t="s">
        <v>4318</v>
      </c>
      <c r="L5286" s="17" t="s">
        <v>5757</v>
      </c>
      <c r="M5286" s="5" t="s">
        <v>5790</v>
      </c>
      <c r="N5286" s="15" t="s">
        <v>375</v>
      </c>
    </row>
    <row r="5287" spans="5:14" x14ac:dyDescent="0.25">
      <c r="E5287" s="15" t="s">
        <v>375</v>
      </c>
      <c r="F5287" s="16" t="s">
        <v>376</v>
      </c>
      <c r="G5287" s="17" t="s">
        <v>224</v>
      </c>
      <c r="H5287" s="17">
        <v>94</v>
      </c>
      <c r="I5287" s="18" t="str">
        <f t="shared" si="82"/>
        <v>PostojnaSajevče</v>
      </c>
      <c r="J5287" s="17" t="s">
        <v>3620</v>
      </c>
      <c r="K5287" s="17" t="s">
        <v>4355</v>
      </c>
      <c r="L5287" s="17" t="s">
        <v>5757</v>
      </c>
      <c r="M5287" s="5" t="s">
        <v>5790</v>
      </c>
      <c r="N5287" s="15" t="s">
        <v>375</v>
      </c>
    </row>
    <row r="5288" spans="5:14" x14ac:dyDescent="0.25">
      <c r="E5288" s="15" t="s">
        <v>375</v>
      </c>
      <c r="F5288" s="16" t="s">
        <v>376</v>
      </c>
      <c r="G5288" s="17" t="s">
        <v>224</v>
      </c>
      <c r="H5288" s="17">
        <v>94</v>
      </c>
      <c r="I5288" s="18" t="str">
        <f t="shared" si="82"/>
        <v>PostojnaSlavina</v>
      </c>
      <c r="J5288" s="17" t="s">
        <v>3686</v>
      </c>
      <c r="K5288" s="17" t="s">
        <v>4393</v>
      </c>
      <c r="L5288" s="17" t="s">
        <v>5757</v>
      </c>
      <c r="M5288" s="5" t="s">
        <v>5790</v>
      </c>
      <c r="N5288" s="15" t="s">
        <v>375</v>
      </c>
    </row>
    <row r="5289" spans="5:14" x14ac:dyDescent="0.25">
      <c r="E5289" s="15" t="s">
        <v>375</v>
      </c>
      <c r="F5289" s="16" t="s">
        <v>376</v>
      </c>
      <c r="G5289" s="17" t="s">
        <v>224</v>
      </c>
      <c r="H5289" s="17">
        <v>94</v>
      </c>
      <c r="I5289" s="18" t="str">
        <f t="shared" si="82"/>
        <v>PostojnaSlavinje</v>
      </c>
      <c r="J5289" s="17" t="s">
        <v>3746</v>
      </c>
      <c r="K5289" s="17" t="s">
        <v>5592</v>
      </c>
      <c r="L5289" s="17" t="s">
        <v>5757</v>
      </c>
      <c r="M5289" s="5" t="s">
        <v>5790</v>
      </c>
      <c r="N5289" s="15" t="s">
        <v>375</v>
      </c>
    </row>
    <row r="5290" spans="5:14" x14ac:dyDescent="0.25">
      <c r="E5290" s="15" t="s">
        <v>375</v>
      </c>
      <c r="F5290" s="16" t="s">
        <v>376</v>
      </c>
      <c r="G5290" s="17" t="s">
        <v>224</v>
      </c>
      <c r="H5290" s="17">
        <v>94</v>
      </c>
      <c r="I5290" s="18" t="str">
        <f t="shared" si="82"/>
        <v>PostojnaStara vas</v>
      </c>
      <c r="J5290" s="17" t="s">
        <v>3803</v>
      </c>
      <c r="K5290" s="17" t="s">
        <v>4430</v>
      </c>
      <c r="L5290" s="17" t="s">
        <v>5757</v>
      </c>
      <c r="M5290" s="5" t="s">
        <v>5790</v>
      </c>
      <c r="N5290" s="15" t="s">
        <v>375</v>
      </c>
    </row>
    <row r="5291" spans="5:14" x14ac:dyDescent="0.25">
      <c r="E5291" s="15" t="s">
        <v>375</v>
      </c>
      <c r="F5291" s="16" t="s">
        <v>376</v>
      </c>
      <c r="G5291" s="17" t="s">
        <v>224</v>
      </c>
      <c r="H5291" s="17">
        <v>94</v>
      </c>
      <c r="I5291" s="18" t="str">
        <f t="shared" si="82"/>
        <v>PostojnaStrane</v>
      </c>
      <c r="J5291" s="17" t="s">
        <v>3850</v>
      </c>
      <c r="K5291" s="17" t="s">
        <v>5512</v>
      </c>
      <c r="L5291" s="17" t="s">
        <v>5757</v>
      </c>
      <c r="M5291" s="5" t="s">
        <v>5790</v>
      </c>
      <c r="N5291" s="15" t="s">
        <v>375</v>
      </c>
    </row>
    <row r="5292" spans="5:14" x14ac:dyDescent="0.25">
      <c r="E5292" s="15" t="s">
        <v>375</v>
      </c>
      <c r="F5292" s="16" t="s">
        <v>376</v>
      </c>
      <c r="G5292" s="17" t="s">
        <v>224</v>
      </c>
      <c r="H5292" s="17">
        <v>94</v>
      </c>
      <c r="I5292" s="18" t="str">
        <f t="shared" si="82"/>
        <v>PostojnaStrmca</v>
      </c>
      <c r="J5292" s="17" t="s">
        <v>3768</v>
      </c>
      <c r="K5292" s="17" t="s">
        <v>4462</v>
      </c>
      <c r="L5292" s="17" t="s">
        <v>5757</v>
      </c>
      <c r="M5292" s="5" t="s">
        <v>5790</v>
      </c>
      <c r="N5292" s="15" t="s">
        <v>375</v>
      </c>
    </row>
    <row r="5293" spans="5:14" x14ac:dyDescent="0.25">
      <c r="E5293" s="15" t="s">
        <v>375</v>
      </c>
      <c r="F5293" s="16" t="s">
        <v>376</v>
      </c>
      <c r="G5293" s="17" t="s">
        <v>224</v>
      </c>
      <c r="H5293" s="17">
        <v>94</v>
      </c>
      <c r="I5293" s="18" t="str">
        <f t="shared" si="82"/>
        <v>PostojnaStudenec</v>
      </c>
      <c r="J5293" s="17" t="s">
        <v>3945</v>
      </c>
      <c r="K5293" s="17" t="s">
        <v>5516</v>
      </c>
      <c r="L5293" s="17" t="s">
        <v>5757</v>
      </c>
      <c r="M5293" s="5" t="s">
        <v>5790</v>
      </c>
      <c r="N5293" s="15" t="s">
        <v>375</v>
      </c>
    </row>
    <row r="5294" spans="5:14" x14ac:dyDescent="0.25">
      <c r="E5294" s="15" t="s">
        <v>375</v>
      </c>
      <c r="F5294" s="16" t="s">
        <v>376</v>
      </c>
      <c r="G5294" s="17" t="s">
        <v>224</v>
      </c>
      <c r="H5294" s="17">
        <v>94</v>
      </c>
      <c r="I5294" s="18" t="str">
        <f t="shared" si="82"/>
        <v>PostojnaStudeno</v>
      </c>
      <c r="J5294" s="17" t="s">
        <v>3122</v>
      </c>
      <c r="K5294" s="17" t="s">
        <v>4495</v>
      </c>
      <c r="L5294" s="17" t="s">
        <v>5757</v>
      </c>
      <c r="M5294" s="5" t="s">
        <v>5790</v>
      </c>
      <c r="N5294" s="15" t="s">
        <v>375</v>
      </c>
    </row>
    <row r="5295" spans="5:14" x14ac:dyDescent="0.25">
      <c r="E5295" s="15" t="s">
        <v>375</v>
      </c>
      <c r="F5295" s="16" t="s">
        <v>376</v>
      </c>
      <c r="G5295" s="17" t="s">
        <v>224</v>
      </c>
      <c r="H5295" s="17">
        <v>94</v>
      </c>
      <c r="I5295" s="18" t="str">
        <f t="shared" si="82"/>
        <v>PostojnaŠmihel pod Nanosom</v>
      </c>
      <c r="J5295" s="17" t="s">
        <v>4039</v>
      </c>
      <c r="K5295" s="17" t="s">
        <v>4529</v>
      </c>
      <c r="L5295" s="17" t="s">
        <v>5757</v>
      </c>
      <c r="M5295" s="5" t="s">
        <v>5790</v>
      </c>
      <c r="N5295" s="15" t="s">
        <v>375</v>
      </c>
    </row>
    <row r="5296" spans="5:14" x14ac:dyDescent="0.25">
      <c r="E5296" s="15" t="s">
        <v>375</v>
      </c>
      <c r="F5296" s="16" t="s">
        <v>376</v>
      </c>
      <c r="G5296" s="17" t="s">
        <v>224</v>
      </c>
      <c r="H5296" s="17">
        <v>94</v>
      </c>
      <c r="I5296" s="18" t="str">
        <f t="shared" si="82"/>
        <v>PostojnaVelika Brda</v>
      </c>
      <c r="J5296" s="17" t="s">
        <v>4086</v>
      </c>
      <c r="K5296" s="17" t="s">
        <v>4562</v>
      </c>
      <c r="L5296" s="17" t="s">
        <v>5757</v>
      </c>
      <c r="M5296" s="5" t="s">
        <v>5790</v>
      </c>
      <c r="N5296" s="15" t="s">
        <v>375</v>
      </c>
    </row>
    <row r="5297" spans="5:14" x14ac:dyDescent="0.25">
      <c r="E5297" s="15" t="s">
        <v>375</v>
      </c>
      <c r="F5297" s="16" t="s">
        <v>376</v>
      </c>
      <c r="G5297" s="17" t="s">
        <v>224</v>
      </c>
      <c r="H5297" s="17">
        <v>94</v>
      </c>
      <c r="I5297" s="18" t="str">
        <f t="shared" si="82"/>
        <v>PostojnaVeliki Otok</v>
      </c>
      <c r="J5297" s="17" t="s">
        <v>4130</v>
      </c>
      <c r="K5297" s="17" t="s">
        <v>4592</v>
      </c>
      <c r="L5297" s="17" t="s">
        <v>5757</v>
      </c>
      <c r="M5297" s="5" t="s">
        <v>5790</v>
      </c>
      <c r="N5297" s="15" t="s">
        <v>375</v>
      </c>
    </row>
    <row r="5298" spans="5:14" x14ac:dyDescent="0.25">
      <c r="E5298" s="15" t="s">
        <v>375</v>
      </c>
      <c r="F5298" s="16" t="s">
        <v>376</v>
      </c>
      <c r="G5298" s="17" t="s">
        <v>224</v>
      </c>
      <c r="H5298" s="17">
        <v>94</v>
      </c>
      <c r="I5298" s="18" t="str">
        <f t="shared" si="82"/>
        <v>PostojnaVeliko Ubeljsko</v>
      </c>
      <c r="J5298" s="17" t="s">
        <v>4175</v>
      </c>
      <c r="K5298" s="17" t="s">
        <v>5526</v>
      </c>
      <c r="L5298" s="17" t="s">
        <v>5757</v>
      </c>
      <c r="M5298" s="5" t="s">
        <v>5790</v>
      </c>
      <c r="N5298" s="15" t="s">
        <v>375</v>
      </c>
    </row>
    <row r="5299" spans="5:14" x14ac:dyDescent="0.25">
      <c r="E5299" s="15" t="s">
        <v>375</v>
      </c>
      <c r="F5299" s="16" t="s">
        <v>376</v>
      </c>
      <c r="G5299" s="17" t="s">
        <v>224</v>
      </c>
      <c r="H5299" s="17">
        <v>94</v>
      </c>
      <c r="I5299" s="18" t="str">
        <f t="shared" si="82"/>
        <v>PostojnaZagon</v>
      </c>
      <c r="J5299" s="17" t="s">
        <v>4218</v>
      </c>
      <c r="K5299" s="17" t="s">
        <v>4622</v>
      </c>
      <c r="L5299" s="17" t="s">
        <v>5757</v>
      </c>
      <c r="M5299" s="5" t="s">
        <v>5790</v>
      </c>
      <c r="N5299" s="15" t="s">
        <v>375</v>
      </c>
    </row>
    <row r="5300" spans="5:14" x14ac:dyDescent="0.25">
      <c r="E5300" s="15" t="s">
        <v>375</v>
      </c>
      <c r="F5300" s="16" t="s">
        <v>376</v>
      </c>
      <c r="G5300" s="17" t="s">
        <v>224</v>
      </c>
      <c r="H5300" s="17">
        <v>94</v>
      </c>
      <c r="I5300" s="18" t="str">
        <f t="shared" si="82"/>
        <v>PostojnaŽeje</v>
      </c>
      <c r="J5300" s="17" t="s">
        <v>2378</v>
      </c>
      <c r="K5300" s="17" t="s">
        <v>5532</v>
      </c>
      <c r="L5300" s="17" t="s">
        <v>5757</v>
      </c>
      <c r="M5300" s="5" t="s">
        <v>5790</v>
      </c>
      <c r="N5300" s="15" t="s">
        <v>375</v>
      </c>
    </row>
    <row r="5301" spans="5:14" x14ac:dyDescent="0.25">
      <c r="E5301" s="15" t="s">
        <v>375</v>
      </c>
      <c r="F5301" s="16" t="s">
        <v>376</v>
      </c>
      <c r="G5301" s="17" t="s">
        <v>104</v>
      </c>
      <c r="H5301" s="17">
        <v>150</v>
      </c>
      <c r="I5301" s="18" t="str">
        <f t="shared" si="82"/>
        <v>BlokeAndrejčje</v>
      </c>
      <c r="J5301" s="17" t="s">
        <v>378</v>
      </c>
      <c r="K5301" s="17" t="s">
        <v>377</v>
      </c>
      <c r="L5301" s="17" t="s">
        <v>5757</v>
      </c>
      <c r="M5301" s="5" t="s">
        <v>5790</v>
      </c>
      <c r="N5301" s="15" t="s">
        <v>375</v>
      </c>
    </row>
    <row r="5302" spans="5:14" x14ac:dyDescent="0.25">
      <c r="E5302" s="15" t="s">
        <v>375</v>
      </c>
      <c r="F5302" s="16" t="s">
        <v>376</v>
      </c>
      <c r="G5302" s="17" t="s">
        <v>104</v>
      </c>
      <c r="H5302" s="17">
        <v>150</v>
      </c>
      <c r="I5302" s="18" t="str">
        <f t="shared" si="82"/>
        <v>BlokeBenete</v>
      </c>
      <c r="J5302" s="17" t="s">
        <v>572</v>
      </c>
      <c r="K5302" s="17" t="s">
        <v>566</v>
      </c>
      <c r="L5302" s="17" t="s">
        <v>5757</v>
      </c>
      <c r="M5302" s="5" t="s">
        <v>5790</v>
      </c>
      <c r="N5302" s="15" t="s">
        <v>375</v>
      </c>
    </row>
    <row r="5303" spans="5:14" x14ac:dyDescent="0.25">
      <c r="E5303" s="15" t="s">
        <v>375</v>
      </c>
      <c r="F5303" s="16" t="s">
        <v>376</v>
      </c>
      <c r="G5303" s="17" t="s">
        <v>104</v>
      </c>
      <c r="H5303" s="17">
        <v>150</v>
      </c>
      <c r="I5303" s="18" t="str">
        <f t="shared" si="82"/>
        <v>BlokeBočkovo</v>
      </c>
      <c r="J5303" s="17" t="s">
        <v>758</v>
      </c>
      <c r="K5303" s="17" t="s">
        <v>753</v>
      </c>
      <c r="L5303" s="17" t="s">
        <v>5757</v>
      </c>
      <c r="M5303" s="5" t="s">
        <v>5790</v>
      </c>
      <c r="N5303" s="15" t="s">
        <v>375</v>
      </c>
    </row>
    <row r="5304" spans="5:14" x14ac:dyDescent="0.25">
      <c r="E5304" s="15" t="s">
        <v>375</v>
      </c>
      <c r="F5304" s="16" t="s">
        <v>376</v>
      </c>
      <c r="G5304" s="17" t="s">
        <v>104</v>
      </c>
      <c r="H5304" s="17">
        <v>150</v>
      </c>
      <c r="I5304" s="18" t="str">
        <f t="shared" si="82"/>
        <v>BlokeFara</v>
      </c>
      <c r="J5304" s="17" t="s">
        <v>934</v>
      </c>
      <c r="K5304" s="17" t="s">
        <v>929</v>
      </c>
      <c r="L5304" s="17" t="s">
        <v>5757</v>
      </c>
      <c r="M5304" s="5" t="s">
        <v>5790</v>
      </c>
      <c r="N5304" s="15" t="s">
        <v>375</v>
      </c>
    </row>
    <row r="5305" spans="5:14" x14ac:dyDescent="0.25">
      <c r="E5305" s="15" t="s">
        <v>375</v>
      </c>
      <c r="F5305" s="16" t="s">
        <v>376</v>
      </c>
      <c r="G5305" s="17" t="s">
        <v>104</v>
      </c>
      <c r="H5305" s="17">
        <v>150</v>
      </c>
      <c r="I5305" s="18" t="str">
        <f t="shared" si="82"/>
        <v>BlokeGlina</v>
      </c>
      <c r="J5305" s="17" t="s">
        <v>1115</v>
      </c>
      <c r="K5305" s="17" t="s">
        <v>1109</v>
      </c>
      <c r="L5305" s="17" t="s">
        <v>5757</v>
      </c>
      <c r="M5305" s="5" t="s">
        <v>5790</v>
      </c>
      <c r="N5305" s="15" t="s">
        <v>375</v>
      </c>
    </row>
    <row r="5306" spans="5:14" x14ac:dyDescent="0.25">
      <c r="E5306" s="15" t="s">
        <v>375</v>
      </c>
      <c r="F5306" s="16" t="s">
        <v>376</v>
      </c>
      <c r="G5306" s="17" t="s">
        <v>104</v>
      </c>
      <c r="H5306" s="17">
        <v>150</v>
      </c>
      <c r="I5306" s="18" t="str">
        <f t="shared" si="82"/>
        <v>BlokeGodičevo</v>
      </c>
      <c r="J5306" s="17" t="s">
        <v>1280</v>
      </c>
      <c r="K5306" s="17" t="s">
        <v>1275</v>
      </c>
      <c r="L5306" s="17" t="s">
        <v>5757</v>
      </c>
      <c r="M5306" s="5" t="s">
        <v>5790</v>
      </c>
      <c r="N5306" s="15" t="s">
        <v>375</v>
      </c>
    </row>
    <row r="5307" spans="5:14" x14ac:dyDescent="0.25">
      <c r="E5307" s="15" t="s">
        <v>375</v>
      </c>
      <c r="F5307" s="16" t="s">
        <v>376</v>
      </c>
      <c r="G5307" s="17" t="s">
        <v>104</v>
      </c>
      <c r="H5307" s="17">
        <v>150</v>
      </c>
      <c r="I5307" s="18" t="str">
        <f t="shared" si="82"/>
        <v>BlokeGradiško</v>
      </c>
      <c r="J5307" s="17" t="s">
        <v>1447</v>
      </c>
      <c r="K5307" s="17" t="s">
        <v>1441</v>
      </c>
      <c r="L5307" s="17" t="s">
        <v>5757</v>
      </c>
      <c r="M5307" s="5" t="s">
        <v>5790</v>
      </c>
      <c r="N5307" s="15" t="s">
        <v>375</v>
      </c>
    </row>
    <row r="5308" spans="5:14" x14ac:dyDescent="0.25">
      <c r="E5308" s="15" t="s">
        <v>375</v>
      </c>
      <c r="F5308" s="16" t="s">
        <v>376</v>
      </c>
      <c r="G5308" s="17" t="s">
        <v>104</v>
      </c>
      <c r="H5308" s="17">
        <v>150</v>
      </c>
      <c r="I5308" s="18" t="str">
        <f t="shared" si="82"/>
        <v>BlokeHiteno</v>
      </c>
      <c r="J5308" s="17" t="s">
        <v>1605</v>
      </c>
      <c r="K5308" s="17" t="s">
        <v>1599</v>
      </c>
      <c r="L5308" s="17" t="s">
        <v>5757</v>
      </c>
      <c r="M5308" s="5" t="s">
        <v>5790</v>
      </c>
      <c r="N5308" s="15" t="s">
        <v>375</v>
      </c>
    </row>
    <row r="5309" spans="5:14" x14ac:dyDescent="0.25">
      <c r="E5309" s="15" t="s">
        <v>375</v>
      </c>
      <c r="F5309" s="16" t="s">
        <v>376</v>
      </c>
      <c r="G5309" s="17" t="s">
        <v>104</v>
      </c>
      <c r="H5309" s="17">
        <v>150</v>
      </c>
      <c r="I5309" s="18" t="str">
        <f t="shared" si="82"/>
        <v>BlokeHribarjevo</v>
      </c>
      <c r="J5309" s="17" t="s">
        <v>1758</v>
      </c>
      <c r="K5309" s="17" t="s">
        <v>2174</v>
      </c>
      <c r="L5309" s="17" t="s">
        <v>5757</v>
      </c>
      <c r="M5309" s="5" t="s">
        <v>5790</v>
      </c>
      <c r="N5309" s="15" t="s">
        <v>375</v>
      </c>
    </row>
    <row r="5310" spans="5:14" x14ac:dyDescent="0.25">
      <c r="E5310" s="15" t="s">
        <v>375</v>
      </c>
      <c r="F5310" s="16" t="s">
        <v>376</v>
      </c>
      <c r="G5310" s="17" t="s">
        <v>104</v>
      </c>
      <c r="H5310" s="17">
        <v>150</v>
      </c>
      <c r="I5310" s="18" t="str">
        <f t="shared" si="82"/>
        <v>BlokeHudi Vrh</v>
      </c>
      <c r="J5310" s="17" t="s">
        <v>1901</v>
      </c>
      <c r="K5310" s="17" t="s">
        <v>3869</v>
      </c>
      <c r="L5310" s="17" t="s">
        <v>5757</v>
      </c>
      <c r="M5310" s="5" t="s">
        <v>5790</v>
      </c>
      <c r="N5310" s="15" t="s">
        <v>375</v>
      </c>
    </row>
    <row r="5311" spans="5:14" x14ac:dyDescent="0.25">
      <c r="E5311" s="15" t="s">
        <v>375</v>
      </c>
      <c r="F5311" s="16" t="s">
        <v>376</v>
      </c>
      <c r="G5311" s="17" t="s">
        <v>104</v>
      </c>
      <c r="H5311" s="17">
        <v>150</v>
      </c>
      <c r="I5311" s="18" t="str">
        <f t="shared" si="82"/>
        <v>BlokeJeršanovo</v>
      </c>
      <c r="J5311" s="17" t="s">
        <v>2044</v>
      </c>
      <c r="K5311" s="17" t="s">
        <v>2306</v>
      </c>
      <c r="L5311" s="17" t="s">
        <v>5757</v>
      </c>
      <c r="M5311" s="5" t="s">
        <v>5790</v>
      </c>
      <c r="N5311" s="15" t="s">
        <v>375</v>
      </c>
    </row>
    <row r="5312" spans="5:14" x14ac:dyDescent="0.25">
      <c r="E5312" s="15" t="s">
        <v>375</v>
      </c>
      <c r="F5312" s="16" t="s">
        <v>376</v>
      </c>
      <c r="G5312" s="17" t="s">
        <v>104</v>
      </c>
      <c r="H5312" s="17">
        <v>150</v>
      </c>
      <c r="I5312" s="18" t="str">
        <f t="shared" si="82"/>
        <v>BlokeKramplje</v>
      </c>
      <c r="J5312" s="17" t="s">
        <v>2176</v>
      </c>
      <c r="K5312" s="17" t="s">
        <v>2429</v>
      </c>
      <c r="L5312" s="17" t="s">
        <v>5757</v>
      </c>
      <c r="M5312" s="5" t="s">
        <v>5790</v>
      </c>
      <c r="N5312" s="15" t="s">
        <v>375</v>
      </c>
    </row>
    <row r="5313" spans="5:14" x14ac:dyDescent="0.25">
      <c r="E5313" s="15" t="s">
        <v>375</v>
      </c>
      <c r="F5313" s="16" t="s">
        <v>376</v>
      </c>
      <c r="G5313" s="17" t="s">
        <v>104</v>
      </c>
      <c r="H5313" s="17">
        <v>150</v>
      </c>
      <c r="I5313" s="18" t="str">
        <f t="shared" si="82"/>
        <v>BlokeLahovo</v>
      </c>
      <c r="J5313" s="17" t="s">
        <v>2311</v>
      </c>
      <c r="K5313" s="17" t="s">
        <v>2543</v>
      </c>
      <c r="L5313" s="17" t="s">
        <v>5757</v>
      </c>
      <c r="M5313" s="5" t="s">
        <v>5790</v>
      </c>
      <c r="N5313" s="15" t="s">
        <v>375</v>
      </c>
    </row>
    <row r="5314" spans="5:14" x14ac:dyDescent="0.25">
      <c r="E5314" s="15" t="s">
        <v>375</v>
      </c>
      <c r="F5314" s="16" t="s">
        <v>376</v>
      </c>
      <c r="G5314" s="17" t="s">
        <v>104</v>
      </c>
      <c r="H5314" s="17">
        <v>150</v>
      </c>
      <c r="I5314" s="18" t="str">
        <f t="shared" ref="I5314:I5377" si="83">CONCATENATE(G5314,J5314)</f>
        <v>BlokeLepi Vrh</v>
      </c>
      <c r="J5314" s="17" t="s">
        <v>2433</v>
      </c>
      <c r="K5314" s="17" t="s">
        <v>2649</v>
      </c>
      <c r="L5314" s="17" t="s">
        <v>5757</v>
      </c>
      <c r="M5314" s="5" t="s">
        <v>5790</v>
      </c>
      <c r="N5314" s="15" t="s">
        <v>375</v>
      </c>
    </row>
    <row r="5315" spans="5:14" x14ac:dyDescent="0.25">
      <c r="E5315" s="15" t="s">
        <v>375</v>
      </c>
      <c r="F5315" s="16" t="s">
        <v>376</v>
      </c>
      <c r="G5315" s="17" t="s">
        <v>104</v>
      </c>
      <c r="H5315" s="17">
        <v>150</v>
      </c>
      <c r="I5315" s="18" t="str">
        <f t="shared" si="83"/>
        <v>BlokeLovranovo</v>
      </c>
      <c r="J5315" s="17" t="s">
        <v>2547</v>
      </c>
      <c r="K5315" s="17" t="s">
        <v>4058</v>
      </c>
      <c r="L5315" s="17" t="s">
        <v>5757</v>
      </c>
      <c r="M5315" s="5" t="s">
        <v>5790</v>
      </c>
      <c r="N5315" s="15" t="s">
        <v>375</v>
      </c>
    </row>
    <row r="5316" spans="5:14" x14ac:dyDescent="0.25">
      <c r="E5316" s="15" t="s">
        <v>375</v>
      </c>
      <c r="F5316" s="16" t="s">
        <v>376</v>
      </c>
      <c r="G5316" s="17" t="s">
        <v>104</v>
      </c>
      <c r="H5316" s="17">
        <v>150</v>
      </c>
      <c r="I5316" s="18" t="str">
        <f t="shared" si="83"/>
        <v>BlokeMalni</v>
      </c>
      <c r="J5316" s="17" t="s">
        <v>2652</v>
      </c>
      <c r="K5316" s="17" t="s">
        <v>2749</v>
      </c>
      <c r="L5316" s="17" t="s">
        <v>5757</v>
      </c>
      <c r="M5316" s="5" t="s">
        <v>5790</v>
      </c>
      <c r="N5316" s="15" t="s">
        <v>375</v>
      </c>
    </row>
    <row r="5317" spans="5:14" x14ac:dyDescent="0.25">
      <c r="E5317" s="15" t="s">
        <v>375</v>
      </c>
      <c r="F5317" s="16" t="s">
        <v>376</v>
      </c>
      <c r="G5317" s="17" t="s">
        <v>104</v>
      </c>
      <c r="H5317" s="17">
        <v>150</v>
      </c>
      <c r="I5317" s="18" t="str">
        <f t="shared" si="83"/>
        <v>BlokeMetulje</v>
      </c>
      <c r="J5317" s="17" t="s">
        <v>2752</v>
      </c>
      <c r="K5317" s="17" t="s">
        <v>2850</v>
      </c>
      <c r="L5317" s="17" t="s">
        <v>5757</v>
      </c>
      <c r="M5317" s="5" t="s">
        <v>5790</v>
      </c>
      <c r="N5317" s="15" t="s">
        <v>375</v>
      </c>
    </row>
    <row r="5318" spans="5:14" x14ac:dyDescent="0.25">
      <c r="E5318" s="15" t="s">
        <v>375</v>
      </c>
      <c r="F5318" s="16" t="s">
        <v>376</v>
      </c>
      <c r="G5318" s="17" t="s">
        <v>104</v>
      </c>
      <c r="H5318" s="17">
        <v>150</v>
      </c>
      <c r="I5318" s="18" t="str">
        <f t="shared" si="83"/>
        <v>BlokeMramorovo pri Lužarjih</v>
      </c>
      <c r="J5318" s="17" t="s">
        <v>2854</v>
      </c>
      <c r="K5318" s="17" t="s">
        <v>4147</v>
      </c>
      <c r="L5318" s="17" t="s">
        <v>5757</v>
      </c>
      <c r="M5318" s="5" t="s">
        <v>5790</v>
      </c>
      <c r="N5318" s="15" t="s">
        <v>375</v>
      </c>
    </row>
    <row r="5319" spans="5:14" x14ac:dyDescent="0.25">
      <c r="E5319" s="15" t="s">
        <v>375</v>
      </c>
      <c r="F5319" s="16" t="s">
        <v>376</v>
      </c>
      <c r="G5319" s="17" t="s">
        <v>104</v>
      </c>
      <c r="H5319" s="17">
        <v>150</v>
      </c>
      <c r="I5319" s="18" t="str">
        <f t="shared" si="83"/>
        <v>BlokeMramorovo pri Pajkovem</v>
      </c>
      <c r="J5319" s="17" t="s">
        <v>2955</v>
      </c>
      <c r="K5319" s="17" t="s">
        <v>2951</v>
      </c>
      <c r="L5319" s="17" t="s">
        <v>5757</v>
      </c>
      <c r="M5319" s="5" t="s">
        <v>5790</v>
      </c>
      <c r="N5319" s="15" t="s">
        <v>375</v>
      </c>
    </row>
    <row r="5320" spans="5:14" x14ac:dyDescent="0.25">
      <c r="E5320" s="15" t="s">
        <v>375</v>
      </c>
      <c r="F5320" s="16" t="s">
        <v>376</v>
      </c>
      <c r="G5320" s="17" t="s">
        <v>104</v>
      </c>
      <c r="H5320" s="17">
        <v>150</v>
      </c>
      <c r="I5320" s="18" t="str">
        <f t="shared" si="83"/>
        <v>BlokeNemška vas na Blokah</v>
      </c>
      <c r="J5320" s="17" t="s">
        <v>3040</v>
      </c>
      <c r="K5320" s="17" t="s">
        <v>3036</v>
      </c>
      <c r="L5320" s="17" t="s">
        <v>5757</v>
      </c>
      <c r="M5320" s="5" t="s">
        <v>5790</v>
      </c>
      <c r="N5320" s="15" t="s">
        <v>375</v>
      </c>
    </row>
    <row r="5321" spans="5:14" x14ac:dyDescent="0.25">
      <c r="E5321" s="15" t="s">
        <v>375</v>
      </c>
      <c r="F5321" s="16" t="s">
        <v>376</v>
      </c>
      <c r="G5321" s="17" t="s">
        <v>104</v>
      </c>
      <c r="H5321" s="17">
        <v>150</v>
      </c>
      <c r="I5321" s="18" t="str">
        <f t="shared" si="83"/>
        <v>BlokeNova vas</v>
      </c>
      <c r="J5321" s="17" t="s">
        <v>1676</v>
      </c>
      <c r="K5321" s="17" t="s">
        <v>4193</v>
      </c>
      <c r="L5321" s="17" t="s">
        <v>5757</v>
      </c>
      <c r="M5321" s="5" t="s">
        <v>5790</v>
      </c>
      <c r="N5321" s="15" t="s">
        <v>375</v>
      </c>
    </row>
    <row r="5322" spans="5:14" x14ac:dyDescent="0.25">
      <c r="E5322" s="15" t="s">
        <v>375</v>
      </c>
      <c r="F5322" s="16" t="s">
        <v>376</v>
      </c>
      <c r="G5322" s="17" t="s">
        <v>104</v>
      </c>
      <c r="H5322" s="17">
        <v>150</v>
      </c>
      <c r="I5322" s="18" t="str">
        <f t="shared" si="83"/>
        <v>BlokeOgrada</v>
      </c>
      <c r="J5322" s="17" t="s">
        <v>3206</v>
      </c>
      <c r="K5322" s="17" t="s">
        <v>5420</v>
      </c>
      <c r="L5322" s="17" t="s">
        <v>5757</v>
      </c>
      <c r="M5322" s="5" t="s">
        <v>5790</v>
      </c>
      <c r="N5322" s="15" t="s">
        <v>375</v>
      </c>
    </row>
    <row r="5323" spans="5:14" x14ac:dyDescent="0.25">
      <c r="E5323" s="15" t="s">
        <v>375</v>
      </c>
      <c r="F5323" s="16" t="s">
        <v>376</v>
      </c>
      <c r="G5323" s="17" t="s">
        <v>104</v>
      </c>
      <c r="H5323" s="17">
        <v>150</v>
      </c>
      <c r="I5323" s="18" t="str">
        <f t="shared" si="83"/>
        <v>BlokePolšeče</v>
      </c>
      <c r="J5323" s="17" t="s">
        <v>3290</v>
      </c>
      <c r="K5323" s="17" t="s">
        <v>4239</v>
      </c>
      <c r="L5323" s="17" t="s">
        <v>5757</v>
      </c>
      <c r="M5323" s="5" t="s">
        <v>5790</v>
      </c>
      <c r="N5323" s="15" t="s">
        <v>375</v>
      </c>
    </row>
    <row r="5324" spans="5:14" x14ac:dyDescent="0.25">
      <c r="E5324" s="15" t="s">
        <v>375</v>
      </c>
      <c r="F5324" s="16" t="s">
        <v>376</v>
      </c>
      <c r="G5324" s="17" t="s">
        <v>104</v>
      </c>
      <c r="H5324" s="17">
        <v>150</v>
      </c>
      <c r="I5324" s="18" t="str">
        <f t="shared" si="83"/>
        <v>BlokeRadlek</v>
      </c>
      <c r="J5324" s="17" t="s">
        <v>3368</v>
      </c>
      <c r="K5324" s="17" t="s">
        <v>4278</v>
      </c>
      <c r="L5324" s="17" t="s">
        <v>5757</v>
      </c>
      <c r="M5324" s="5" t="s">
        <v>5790</v>
      </c>
      <c r="N5324" s="15" t="s">
        <v>375</v>
      </c>
    </row>
    <row r="5325" spans="5:14" x14ac:dyDescent="0.25">
      <c r="E5325" s="15" t="s">
        <v>375</v>
      </c>
      <c r="F5325" s="16" t="s">
        <v>376</v>
      </c>
      <c r="G5325" s="17" t="s">
        <v>104</v>
      </c>
      <c r="H5325" s="17">
        <v>150</v>
      </c>
      <c r="I5325" s="18" t="str">
        <f t="shared" si="83"/>
        <v>BlokeRavne na Blokah</v>
      </c>
      <c r="J5325" s="17" t="s">
        <v>3441</v>
      </c>
      <c r="K5325" s="17" t="s">
        <v>5436</v>
      </c>
      <c r="L5325" s="17" t="s">
        <v>5757</v>
      </c>
      <c r="M5325" s="5" t="s">
        <v>5790</v>
      </c>
      <c r="N5325" s="15" t="s">
        <v>375</v>
      </c>
    </row>
    <row r="5326" spans="5:14" x14ac:dyDescent="0.25">
      <c r="E5326" s="15" t="s">
        <v>375</v>
      </c>
      <c r="F5326" s="16" t="s">
        <v>376</v>
      </c>
      <c r="G5326" s="17" t="s">
        <v>104</v>
      </c>
      <c r="H5326" s="17">
        <v>150</v>
      </c>
      <c r="I5326" s="18" t="str">
        <f t="shared" si="83"/>
        <v>BlokeRavnik</v>
      </c>
      <c r="J5326" s="17" t="s">
        <v>2409</v>
      </c>
      <c r="K5326" s="17" t="s">
        <v>4318</v>
      </c>
      <c r="L5326" s="17" t="s">
        <v>5757</v>
      </c>
      <c r="M5326" s="5" t="s">
        <v>5790</v>
      </c>
      <c r="N5326" s="15" t="s">
        <v>375</v>
      </c>
    </row>
    <row r="5327" spans="5:14" x14ac:dyDescent="0.25">
      <c r="E5327" s="15" t="s">
        <v>375</v>
      </c>
      <c r="F5327" s="16" t="s">
        <v>376</v>
      </c>
      <c r="G5327" s="17" t="s">
        <v>104</v>
      </c>
      <c r="H5327" s="17">
        <v>150</v>
      </c>
      <c r="I5327" s="18" t="str">
        <f t="shared" si="83"/>
        <v>BlokeRožanče</v>
      </c>
      <c r="J5327" s="17" t="s">
        <v>3578</v>
      </c>
      <c r="K5327" s="17" t="s">
        <v>4355</v>
      </c>
      <c r="L5327" s="17" t="s">
        <v>5757</v>
      </c>
      <c r="M5327" s="5" t="s">
        <v>5790</v>
      </c>
      <c r="N5327" s="15" t="s">
        <v>375</v>
      </c>
    </row>
    <row r="5328" spans="5:14" x14ac:dyDescent="0.25">
      <c r="E5328" s="15" t="s">
        <v>375</v>
      </c>
      <c r="F5328" s="16" t="s">
        <v>376</v>
      </c>
      <c r="G5328" s="17" t="s">
        <v>104</v>
      </c>
      <c r="H5328" s="17">
        <v>150</v>
      </c>
      <c r="I5328" s="18" t="str">
        <f t="shared" si="83"/>
        <v>BlokeRunarsko</v>
      </c>
      <c r="J5328" s="17" t="s">
        <v>3642</v>
      </c>
      <c r="K5328" s="17" t="s">
        <v>4393</v>
      </c>
      <c r="L5328" s="17" t="s">
        <v>5757</v>
      </c>
      <c r="M5328" s="5" t="s">
        <v>5790</v>
      </c>
      <c r="N5328" s="15" t="s">
        <v>375</v>
      </c>
    </row>
    <row r="5329" spans="5:14" x14ac:dyDescent="0.25">
      <c r="E5329" s="15" t="s">
        <v>375</v>
      </c>
      <c r="F5329" s="16" t="s">
        <v>376</v>
      </c>
      <c r="G5329" s="17" t="s">
        <v>104</v>
      </c>
      <c r="H5329" s="17">
        <v>150</v>
      </c>
      <c r="I5329" s="18" t="str">
        <f t="shared" si="83"/>
        <v>BlokeSleme</v>
      </c>
      <c r="J5329" s="17" t="s">
        <v>3707</v>
      </c>
      <c r="K5329" s="17" t="s">
        <v>5592</v>
      </c>
      <c r="L5329" s="17" t="s">
        <v>5757</v>
      </c>
      <c r="M5329" s="5" t="s">
        <v>5790</v>
      </c>
      <c r="N5329" s="15" t="s">
        <v>375</v>
      </c>
    </row>
    <row r="5330" spans="5:14" x14ac:dyDescent="0.25">
      <c r="E5330" s="15" t="s">
        <v>375</v>
      </c>
      <c r="F5330" s="16" t="s">
        <v>376</v>
      </c>
      <c r="G5330" s="17" t="s">
        <v>104</v>
      </c>
      <c r="H5330" s="17">
        <v>150</v>
      </c>
      <c r="I5330" s="18" t="str">
        <f t="shared" si="83"/>
        <v>BlokeStrmca</v>
      </c>
      <c r="J5330" s="17" t="s">
        <v>3768</v>
      </c>
      <c r="K5330" s="17" t="s">
        <v>4430</v>
      </c>
      <c r="L5330" s="17" t="s">
        <v>5757</v>
      </c>
      <c r="M5330" s="5" t="s">
        <v>5790</v>
      </c>
      <c r="N5330" s="15" t="s">
        <v>375</v>
      </c>
    </row>
    <row r="5331" spans="5:14" x14ac:dyDescent="0.25">
      <c r="E5331" s="15" t="s">
        <v>375</v>
      </c>
      <c r="F5331" s="16" t="s">
        <v>376</v>
      </c>
      <c r="G5331" s="17" t="s">
        <v>104</v>
      </c>
      <c r="H5331" s="17">
        <v>150</v>
      </c>
      <c r="I5331" s="18" t="str">
        <f t="shared" si="83"/>
        <v>BlokeStudenec na Blokah</v>
      </c>
      <c r="J5331" s="17" t="s">
        <v>3820</v>
      </c>
      <c r="K5331" s="17" t="s">
        <v>5512</v>
      </c>
      <c r="L5331" s="17" t="s">
        <v>5757</v>
      </c>
      <c r="M5331" s="5" t="s">
        <v>5790</v>
      </c>
      <c r="N5331" s="15" t="s">
        <v>375</v>
      </c>
    </row>
    <row r="5332" spans="5:14" x14ac:dyDescent="0.25">
      <c r="E5332" s="15" t="s">
        <v>375</v>
      </c>
      <c r="F5332" s="16" t="s">
        <v>376</v>
      </c>
      <c r="G5332" s="17" t="s">
        <v>104</v>
      </c>
      <c r="H5332" s="17">
        <v>150</v>
      </c>
      <c r="I5332" s="18" t="str">
        <f t="shared" si="83"/>
        <v>BlokeStudeno na Blokah</v>
      </c>
      <c r="J5332" s="17" t="s">
        <v>3871</v>
      </c>
      <c r="K5332" s="17" t="s">
        <v>4462</v>
      </c>
      <c r="L5332" s="17" t="s">
        <v>5757</v>
      </c>
      <c r="M5332" s="5" t="s">
        <v>5790</v>
      </c>
      <c r="N5332" s="15" t="s">
        <v>375</v>
      </c>
    </row>
    <row r="5333" spans="5:14" x14ac:dyDescent="0.25">
      <c r="E5333" s="15" t="s">
        <v>375</v>
      </c>
      <c r="F5333" s="16" t="s">
        <v>376</v>
      </c>
      <c r="G5333" s="17" t="s">
        <v>104</v>
      </c>
      <c r="H5333" s="17">
        <v>150</v>
      </c>
      <c r="I5333" s="18" t="str">
        <f t="shared" si="83"/>
        <v>BlokeSveta Trojica</v>
      </c>
      <c r="J5333" s="17" t="s">
        <v>3920</v>
      </c>
      <c r="K5333" s="17" t="s">
        <v>5516</v>
      </c>
      <c r="L5333" s="17" t="s">
        <v>5757</v>
      </c>
      <c r="M5333" s="5" t="s">
        <v>5790</v>
      </c>
      <c r="N5333" s="15" t="s">
        <v>375</v>
      </c>
    </row>
    <row r="5334" spans="5:14" x14ac:dyDescent="0.25">
      <c r="E5334" s="15" t="s">
        <v>375</v>
      </c>
      <c r="F5334" s="16" t="s">
        <v>376</v>
      </c>
      <c r="G5334" s="17" t="s">
        <v>104</v>
      </c>
      <c r="H5334" s="17">
        <v>150</v>
      </c>
      <c r="I5334" s="18" t="str">
        <f t="shared" si="83"/>
        <v>BlokeSveti Duh</v>
      </c>
      <c r="J5334" s="17" t="s">
        <v>3967</v>
      </c>
      <c r="K5334" s="17" t="s">
        <v>4495</v>
      </c>
      <c r="L5334" s="17" t="s">
        <v>5757</v>
      </c>
      <c r="M5334" s="5" t="s">
        <v>5790</v>
      </c>
      <c r="N5334" s="15" t="s">
        <v>375</v>
      </c>
    </row>
    <row r="5335" spans="5:14" x14ac:dyDescent="0.25">
      <c r="E5335" s="15" t="s">
        <v>375</v>
      </c>
      <c r="F5335" s="16" t="s">
        <v>376</v>
      </c>
      <c r="G5335" s="17" t="s">
        <v>104</v>
      </c>
      <c r="H5335" s="17">
        <v>150</v>
      </c>
      <c r="I5335" s="18" t="str">
        <f t="shared" si="83"/>
        <v>BlokeŠkrabče</v>
      </c>
      <c r="J5335" s="17" t="s">
        <v>4012</v>
      </c>
      <c r="K5335" s="17" t="s">
        <v>4529</v>
      </c>
      <c r="L5335" s="17" t="s">
        <v>5757</v>
      </c>
      <c r="M5335" s="5" t="s">
        <v>5790</v>
      </c>
      <c r="N5335" s="15" t="s">
        <v>375</v>
      </c>
    </row>
    <row r="5336" spans="5:14" x14ac:dyDescent="0.25">
      <c r="E5336" s="15" t="s">
        <v>375</v>
      </c>
      <c r="F5336" s="16" t="s">
        <v>376</v>
      </c>
      <c r="G5336" s="17" t="s">
        <v>104</v>
      </c>
      <c r="H5336" s="17">
        <v>150</v>
      </c>
      <c r="I5336" s="18" t="str">
        <f t="shared" si="83"/>
        <v>BlokeŠkufče</v>
      </c>
      <c r="J5336" s="17" t="s">
        <v>4060</v>
      </c>
      <c r="K5336" s="17" t="s">
        <v>4562</v>
      </c>
      <c r="L5336" s="17" t="s">
        <v>5757</v>
      </c>
      <c r="M5336" s="5" t="s">
        <v>5790</v>
      </c>
      <c r="N5336" s="15" t="s">
        <v>375</v>
      </c>
    </row>
    <row r="5337" spans="5:14" x14ac:dyDescent="0.25">
      <c r="E5337" s="15" t="s">
        <v>375</v>
      </c>
      <c r="F5337" s="16" t="s">
        <v>376</v>
      </c>
      <c r="G5337" s="17" t="s">
        <v>104</v>
      </c>
      <c r="H5337" s="17">
        <v>150</v>
      </c>
      <c r="I5337" s="18" t="str">
        <f t="shared" si="83"/>
        <v>BlokeŠtorovo</v>
      </c>
      <c r="J5337" s="17" t="s">
        <v>4104</v>
      </c>
      <c r="K5337" s="17" t="s">
        <v>4592</v>
      </c>
      <c r="L5337" s="17" t="s">
        <v>5757</v>
      </c>
      <c r="M5337" s="5" t="s">
        <v>5790</v>
      </c>
      <c r="N5337" s="15" t="s">
        <v>375</v>
      </c>
    </row>
    <row r="5338" spans="5:14" x14ac:dyDescent="0.25">
      <c r="E5338" s="15" t="s">
        <v>375</v>
      </c>
      <c r="F5338" s="16" t="s">
        <v>376</v>
      </c>
      <c r="G5338" s="17" t="s">
        <v>104</v>
      </c>
      <c r="H5338" s="17">
        <v>150</v>
      </c>
      <c r="I5338" s="18" t="str">
        <f t="shared" si="83"/>
        <v>BlokeTopol</v>
      </c>
      <c r="J5338" s="17" t="s">
        <v>4149</v>
      </c>
      <c r="K5338" s="17" t="s">
        <v>5526</v>
      </c>
      <c r="L5338" s="17" t="s">
        <v>5757</v>
      </c>
      <c r="M5338" s="5" t="s">
        <v>5790</v>
      </c>
      <c r="N5338" s="15" t="s">
        <v>375</v>
      </c>
    </row>
    <row r="5339" spans="5:14" x14ac:dyDescent="0.25">
      <c r="E5339" s="15" t="s">
        <v>375</v>
      </c>
      <c r="F5339" s="16" t="s">
        <v>376</v>
      </c>
      <c r="G5339" s="17" t="s">
        <v>104</v>
      </c>
      <c r="H5339" s="17">
        <v>150</v>
      </c>
      <c r="I5339" s="18" t="str">
        <f t="shared" si="83"/>
        <v>BlokeUlaka</v>
      </c>
      <c r="J5339" s="17" t="s">
        <v>4195</v>
      </c>
      <c r="K5339" s="17" t="s">
        <v>4622</v>
      </c>
      <c r="L5339" s="17" t="s">
        <v>5757</v>
      </c>
      <c r="M5339" s="5" t="s">
        <v>5790</v>
      </c>
      <c r="N5339" s="15" t="s">
        <v>375</v>
      </c>
    </row>
    <row r="5340" spans="5:14" x14ac:dyDescent="0.25">
      <c r="E5340" s="15" t="s">
        <v>375</v>
      </c>
      <c r="F5340" s="16" t="s">
        <v>376</v>
      </c>
      <c r="G5340" s="17" t="s">
        <v>104</v>
      </c>
      <c r="H5340" s="17">
        <v>150</v>
      </c>
      <c r="I5340" s="18" t="str">
        <f t="shared" si="83"/>
        <v>BlokeVelike Bloke</v>
      </c>
      <c r="J5340" s="17" t="s">
        <v>4240</v>
      </c>
      <c r="K5340" s="17" t="s">
        <v>5532</v>
      </c>
      <c r="L5340" s="17" t="s">
        <v>5757</v>
      </c>
      <c r="M5340" s="5" t="s">
        <v>5790</v>
      </c>
      <c r="N5340" s="15" t="s">
        <v>375</v>
      </c>
    </row>
    <row r="5341" spans="5:14" x14ac:dyDescent="0.25">
      <c r="E5341" s="15" t="s">
        <v>375</v>
      </c>
      <c r="F5341" s="16" t="s">
        <v>376</v>
      </c>
      <c r="G5341" s="17" t="s">
        <v>104</v>
      </c>
      <c r="H5341" s="17">
        <v>150</v>
      </c>
      <c r="I5341" s="18" t="str">
        <f t="shared" si="83"/>
        <v>BlokeVeliki Vrh</v>
      </c>
      <c r="J5341" s="17" t="s">
        <v>2018</v>
      </c>
      <c r="K5341" s="17" t="s">
        <v>4649</v>
      </c>
      <c r="L5341" s="17" t="s">
        <v>5757</v>
      </c>
      <c r="M5341" s="5" t="s">
        <v>5790</v>
      </c>
      <c r="N5341" s="15" t="s">
        <v>375</v>
      </c>
    </row>
    <row r="5342" spans="5:14" x14ac:dyDescent="0.25">
      <c r="E5342" s="15" t="s">
        <v>375</v>
      </c>
      <c r="F5342" s="16" t="s">
        <v>376</v>
      </c>
      <c r="G5342" s="17" t="s">
        <v>104</v>
      </c>
      <c r="H5342" s="17">
        <v>150</v>
      </c>
      <c r="I5342" s="18" t="str">
        <f t="shared" si="83"/>
        <v>BlokeVolčje</v>
      </c>
      <c r="J5342" s="17" t="s">
        <v>4320</v>
      </c>
      <c r="K5342" s="17" t="s">
        <v>4678</v>
      </c>
      <c r="L5342" s="17" t="s">
        <v>5757</v>
      </c>
      <c r="M5342" s="5" t="s">
        <v>5790</v>
      </c>
      <c r="N5342" s="15" t="s">
        <v>375</v>
      </c>
    </row>
    <row r="5343" spans="5:14" x14ac:dyDescent="0.25">
      <c r="E5343" s="15" t="s">
        <v>375</v>
      </c>
      <c r="F5343" s="16" t="s">
        <v>376</v>
      </c>
      <c r="G5343" s="17" t="s">
        <v>104</v>
      </c>
      <c r="H5343" s="17">
        <v>150</v>
      </c>
      <c r="I5343" s="18" t="str">
        <f t="shared" si="83"/>
        <v>BlokeZakraj</v>
      </c>
      <c r="J5343" s="17" t="s">
        <v>4357</v>
      </c>
      <c r="K5343" s="17" t="s">
        <v>4705</v>
      </c>
      <c r="L5343" s="17" t="s">
        <v>5757</v>
      </c>
      <c r="M5343" s="5" t="s">
        <v>5790</v>
      </c>
      <c r="N5343" s="15" t="s">
        <v>375</v>
      </c>
    </row>
    <row r="5344" spans="5:14" x14ac:dyDescent="0.25">
      <c r="E5344" s="15" t="s">
        <v>375</v>
      </c>
      <c r="F5344" s="16" t="s">
        <v>376</v>
      </c>
      <c r="G5344" s="17" t="s">
        <v>104</v>
      </c>
      <c r="H5344" s="17">
        <v>150</v>
      </c>
      <c r="I5344" s="18" t="str">
        <f t="shared" si="83"/>
        <v>BlokeZales</v>
      </c>
      <c r="J5344" s="17" t="s">
        <v>4395</v>
      </c>
      <c r="K5344" s="17" t="s">
        <v>5540</v>
      </c>
      <c r="L5344" s="17" t="s">
        <v>5757</v>
      </c>
      <c r="M5344" s="5" t="s">
        <v>5790</v>
      </c>
      <c r="N5344" s="15" t="s">
        <v>375</v>
      </c>
    </row>
    <row r="5345" spans="5:14" x14ac:dyDescent="0.25">
      <c r="E5345" s="15" t="s">
        <v>375</v>
      </c>
      <c r="F5345" s="16" t="s">
        <v>376</v>
      </c>
      <c r="G5345" s="17" t="s">
        <v>104</v>
      </c>
      <c r="H5345" s="17">
        <v>150</v>
      </c>
      <c r="I5345" s="18" t="str">
        <f t="shared" si="83"/>
        <v>BlokeZavrh</v>
      </c>
      <c r="J5345" s="17" t="s">
        <v>3071</v>
      </c>
      <c r="K5345" s="17" t="s">
        <v>5544</v>
      </c>
      <c r="L5345" s="17" t="s">
        <v>5757</v>
      </c>
      <c r="M5345" s="5" t="s">
        <v>5791</v>
      </c>
      <c r="N5345" s="15" t="s">
        <v>375</v>
      </c>
    </row>
    <row r="5346" spans="5:14" x14ac:dyDescent="0.25">
      <c r="E5346" s="15" t="s">
        <v>5753</v>
      </c>
      <c r="F5346" s="16" t="s">
        <v>5587</v>
      </c>
      <c r="G5346" s="17" t="s">
        <v>97</v>
      </c>
      <c r="H5346" s="17">
        <v>1</v>
      </c>
      <c r="I5346" s="18" t="str">
        <f t="shared" si="83"/>
        <v>AjdovščinaAjdovščina</v>
      </c>
      <c r="J5346" s="17" t="s">
        <v>97</v>
      </c>
      <c r="K5346" s="17" t="s">
        <v>377</v>
      </c>
      <c r="L5346" s="17" t="s">
        <v>5758</v>
      </c>
      <c r="M5346" s="5" t="s">
        <v>5791</v>
      </c>
      <c r="N5346" s="15" t="s">
        <v>5753</v>
      </c>
    </row>
    <row r="5347" spans="5:14" x14ac:dyDescent="0.25">
      <c r="E5347" s="15" t="s">
        <v>5753</v>
      </c>
      <c r="F5347" s="16" t="s">
        <v>5587</v>
      </c>
      <c r="G5347" s="17" t="s">
        <v>97</v>
      </c>
      <c r="H5347" s="17">
        <v>1</v>
      </c>
      <c r="I5347" s="18" t="str">
        <f t="shared" si="83"/>
        <v>AjdovščinaBatuje</v>
      </c>
      <c r="J5347" s="17" t="s">
        <v>567</v>
      </c>
      <c r="K5347" s="17" t="s">
        <v>566</v>
      </c>
      <c r="L5347" s="17" t="s">
        <v>5758</v>
      </c>
      <c r="M5347" s="5" t="s">
        <v>5791</v>
      </c>
      <c r="N5347" s="15" t="s">
        <v>5753</v>
      </c>
    </row>
    <row r="5348" spans="5:14" x14ac:dyDescent="0.25">
      <c r="E5348" s="15" t="s">
        <v>5753</v>
      </c>
      <c r="F5348" s="16" t="s">
        <v>5587</v>
      </c>
      <c r="G5348" s="17" t="s">
        <v>97</v>
      </c>
      <c r="H5348" s="17">
        <v>1</v>
      </c>
      <c r="I5348" s="18" t="str">
        <f t="shared" si="83"/>
        <v>AjdovščinaBela</v>
      </c>
      <c r="J5348" s="17" t="s">
        <v>424</v>
      </c>
      <c r="K5348" s="17" t="s">
        <v>753</v>
      </c>
      <c r="L5348" s="17" t="s">
        <v>5758</v>
      </c>
      <c r="M5348" s="5" t="s">
        <v>5791</v>
      </c>
      <c r="N5348" s="15" t="s">
        <v>5753</v>
      </c>
    </row>
    <row r="5349" spans="5:14" x14ac:dyDescent="0.25">
      <c r="E5349" s="15" t="s">
        <v>5753</v>
      </c>
      <c r="F5349" s="16" t="s">
        <v>5587</v>
      </c>
      <c r="G5349" s="17" t="s">
        <v>97</v>
      </c>
      <c r="H5349" s="17">
        <v>1</v>
      </c>
      <c r="I5349" s="18" t="str">
        <f t="shared" si="83"/>
        <v>AjdovščinaBrje</v>
      </c>
      <c r="J5349" s="17" t="s">
        <v>930</v>
      </c>
      <c r="K5349" s="17" t="s">
        <v>929</v>
      </c>
      <c r="L5349" s="17" t="s">
        <v>5758</v>
      </c>
      <c r="M5349" s="5" t="s">
        <v>5791</v>
      </c>
      <c r="N5349" s="15" t="s">
        <v>5753</v>
      </c>
    </row>
    <row r="5350" spans="5:14" x14ac:dyDescent="0.25">
      <c r="E5350" s="15" t="s">
        <v>5753</v>
      </c>
      <c r="F5350" s="16" t="s">
        <v>5587</v>
      </c>
      <c r="G5350" s="17" t="s">
        <v>97</v>
      </c>
      <c r="H5350" s="17">
        <v>1</v>
      </c>
      <c r="I5350" s="18" t="str">
        <f t="shared" si="83"/>
        <v>AjdovščinaBudanje</v>
      </c>
      <c r="J5350" s="17" t="s">
        <v>1110</v>
      </c>
      <c r="K5350" s="17" t="s">
        <v>1109</v>
      </c>
      <c r="L5350" s="17" t="s">
        <v>5758</v>
      </c>
      <c r="M5350" s="5" t="s">
        <v>5791</v>
      </c>
      <c r="N5350" s="15" t="s">
        <v>5753</v>
      </c>
    </row>
    <row r="5351" spans="5:14" x14ac:dyDescent="0.25">
      <c r="E5351" s="15" t="s">
        <v>5753</v>
      </c>
      <c r="F5351" s="16" t="s">
        <v>5587</v>
      </c>
      <c r="G5351" s="17" t="s">
        <v>97</v>
      </c>
      <c r="H5351" s="17">
        <v>1</v>
      </c>
      <c r="I5351" s="18" t="str">
        <f t="shared" si="83"/>
        <v>AjdovščinaCesta</v>
      </c>
      <c r="J5351" s="17" t="s">
        <v>588</v>
      </c>
      <c r="K5351" s="17" t="s">
        <v>1275</v>
      </c>
      <c r="L5351" s="17" t="s">
        <v>5758</v>
      </c>
      <c r="M5351" s="5" t="s">
        <v>5791</v>
      </c>
      <c r="N5351" s="15" t="s">
        <v>5753</v>
      </c>
    </row>
    <row r="5352" spans="5:14" x14ac:dyDescent="0.25">
      <c r="E5352" s="15" t="s">
        <v>5753</v>
      </c>
      <c r="F5352" s="16" t="s">
        <v>5587</v>
      </c>
      <c r="G5352" s="17" t="s">
        <v>97</v>
      </c>
      <c r="H5352" s="17">
        <v>1</v>
      </c>
      <c r="I5352" s="18" t="str">
        <f t="shared" si="83"/>
        <v>AjdovščinaCol</v>
      </c>
      <c r="J5352" s="17" t="s">
        <v>1442</v>
      </c>
      <c r="K5352" s="17" t="s">
        <v>1441</v>
      </c>
      <c r="L5352" s="17" t="s">
        <v>5758</v>
      </c>
      <c r="M5352" s="5" t="s">
        <v>5791</v>
      </c>
      <c r="N5352" s="15" t="s">
        <v>5753</v>
      </c>
    </row>
    <row r="5353" spans="5:14" x14ac:dyDescent="0.25">
      <c r="E5353" s="15" t="s">
        <v>5753</v>
      </c>
      <c r="F5353" s="16" t="s">
        <v>5587</v>
      </c>
      <c r="G5353" s="17" t="s">
        <v>97</v>
      </c>
      <c r="H5353" s="17">
        <v>1</v>
      </c>
      <c r="I5353" s="18" t="str">
        <f t="shared" si="83"/>
        <v>AjdovščinaČrniče</v>
      </c>
      <c r="J5353" s="17" t="s">
        <v>1600</v>
      </c>
      <c r="K5353" s="17" t="s">
        <v>1599</v>
      </c>
      <c r="L5353" s="17" t="s">
        <v>5758</v>
      </c>
      <c r="M5353" s="5" t="s">
        <v>5791</v>
      </c>
      <c r="N5353" s="15" t="s">
        <v>5753</v>
      </c>
    </row>
    <row r="5354" spans="5:14" x14ac:dyDescent="0.25">
      <c r="E5354" s="15" t="s">
        <v>5753</v>
      </c>
      <c r="F5354" s="16" t="s">
        <v>5587</v>
      </c>
      <c r="G5354" s="17" t="s">
        <v>97</v>
      </c>
      <c r="H5354" s="17">
        <v>1</v>
      </c>
      <c r="I5354" s="18" t="str">
        <f t="shared" si="83"/>
        <v>AjdovščinaDobravlje</v>
      </c>
      <c r="J5354" s="17" t="s">
        <v>1396</v>
      </c>
      <c r="K5354" s="17" t="s">
        <v>2174</v>
      </c>
      <c r="L5354" s="17" t="s">
        <v>5758</v>
      </c>
      <c r="M5354" s="5" t="s">
        <v>5791</v>
      </c>
      <c r="N5354" s="15" t="s">
        <v>5753</v>
      </c>
    </row>
    <row r="5355" spans="5:14" x14ac:dyDescent="0.25">
      <c r="E5355" s="15" t="s">
        <v>5753</v>
      </c>
      <c r="F5355" s="16" t="s">
        <v>5587</v>
      </c>
      <c r="G5355" s="17" t="s">
        <v>97</v>
      </c>
      <c r="H5355" s="17">
        <v>1</v>
      </c>
      <c r="I5355" s="18" t="str">
        <f t="shared" si="83"/>
        <v>AjdovščinaDolenje</v>
      </c>
      <c r="J5355" s="17" t="s">
        <v>1713</v>
      </c>
      <c r="K5355" s="17" t="s">
        <v>3869</v>
      </c>
      <c r="L5355" s="17" t="s">
        <v>5758</v>
      </c>
      <c r="M5355" s="5" t="s">
        <v>5791</v>
      </c>
      <c r="N5355" s="15" t="s">
        <v>5753</v>
      </c>
    </row>
    <row r="5356" spans="5:14" x14ac:dyDescent="0.25">
      <c r="E5356" s="15" t="s">
        <v>5753</v>
      </c>
      <c r="F5356" s="16" t="s">
        <v>5587</v>
      </c>
      <c r="G5356" s="17" t="s">
        <v>97</v>
      </c>
      <c r="H5356" s="17">
        <v>1</v>
      </c>
      <c r="I5356" s="18" t="str">
        <f t="shared" si="83"/>
        <v>AjdovščinaDolga Poljana</v>
      </c>
      <c r="J5356" s="17" t="s">
        <v>2040</v>
      </c>
      <c r="K5356" s="17" t="s">
        <v>2306</v>
      </c>
      <c r="L5356" s="17" t="s">
        <v>5758</v>
      </c>
      <c r="M5356" s="5" t="s">
        <v>5791</v>
      </c>
      <c r="N5356" s="15" t="s">
        <v>5753</v>
      </c>
    </row>
    <row r="5357" spans="5:14" x14ac:dyDescent="0.25">
      <c r="E5357" s="15" t="s">
        <v>5753</v>
      </c>
      <c r="F5357" s="16" t="s">
        <v>5587</v>
      </c>
      <c r="G5357" s="17" t="s">
        <v>97</v>
      </c>
      <c r="H5357" s="17">
        <v>1</v>
      </c>
      <c r="I5357" s="18" t="str">
        <f t="shared" si="83"/>
        <v>AjdovščinaGaberje</v>
      </c>
      <c r="J5357" s="17" t="s">
        <v>1813</v>
      </c>
      <c r="K5357" s="17" t="s">
        <v>2429</v>
      </c>
      <c r="L5357" s="17" t="s">
        <v>5758</v>
      </c>
      <c r="M5357" s="5" t="s">
        <v>5791</v>
      </c>
      <c r="N5357" s="15" t="s">
        <v>5753</v>
      </c>
    </row>
    <row r="5358" spans="5:14" x14ac:dyDescent="0.25">
      <c r="E5358" s="15" t="s">
        <v>5753</v>
      </c>
      <c r="F5358" s="16" t="s">
        <v>5587</v>
      </c>
      <c r="G5358" s="17" t="s">
        <v>97</v>
      </c>
      <c r="H5358" s="17">
        <v>1</v>
      </c>
      <c r="I5358" s="18" t="str">
        <f t="shared" si="83"/>
        <v>AjdovščinaGojače</v>
      </c>
      <c r="J5358" s="17" t="s">
        <v>2308</v>
      </c>
      <c r="K5358" s="17" t="s">
        <v>2543</v>
      </c>
      <c r="L5358" s="17" t="s">
        <v>5758</v>
      </c>
      <c r="M5358" s="5" t="s">
        <v>5791</v>
      </c>
      <c r="N5358" s="15" t="s">
        <v>5753</v>
      </c>
    </row>
    <row r="5359" spans="5:14" x14ac:dyDescent="0.25">
      <c r="E5359" s="15" t="s">
        <v>5753</v>
      </c>
      <c r="F5359" s="16" t="s">
        <v>5587</v>
      </c>
      <c r="G5359" s="17" t="s">
        <v>97</v>
      </c>
      <c r="H5359" s="17">
        <v>1</v>
      </c>
      <c r="I5359" s="18" t="str">
        <f t="shared" si="83"/>
        <v>AjdovščinaGozd</v>
      </c>
      <c r="J5359" s="17" t="s">
        <v>1583</v>
      </c>
      <c r="K5359" s="17" t="s">
        <v>2649</v>
      </c>
      <c r="L5359" s="17" t="s">
        <v>5758</v>
      </c>
      <c r="M5359" s="5" t="s">
        <v>5791</v>
      </c>
      <c r="N5359" s="15" t="s">
        <v>5753</v>
      </c>
    </row>
    <row r="5360" spans="5:14" x14ac:dyDescent="0.25">
      <c r="E5360" s="15" t="s">
        <v>5753</v>
      </c>
      <c r="F5360" s="16" t="s">
        <v>5587</v>
      </c>
      <c r="G5360" s="17" t="s">
        <v>97</v>
      </c>
      <c r="H5360" s="17">
        <v>1</v>
      </c>
      <c r="I5360" s="18" t="str">
        <f t="shared" si="83"/>
        <v>AjdovščinaGrivče</v>
      </c>
      <c r="J5360" s="17" t="s">
        <v>2545</v>
      </c>
      <c r="K5360" s="17" t="s">
        <v>4058</v>
      </c>
      <c r="L5360" s="17" t="s">
        <v>5758</v>
      </c>
      <c r="M5360" s="5" t="s">
        <v>5791</v>
      </c>
      <c r="N5360" s="15" t="s">
        <v>5753</v>
      </c>
    </row>
    <row r="5361" spans="5:14" x14ac:dyDescent="0.25">
      <c r="E5361" s="15" t="s">
        <v>5753</v>
      </c>
      <c r="F5361" s="16" t="s">
        <v>5587</v>
      </c>
      <c r="G5361" s="17" t="s">
        <v>97</v>
      </c>
      <c r="H5361" s="17">
        <v>1</v>
      </c>
      <c r="I5361" s="18" t="str">
        <f t="shared" si="83"/>
        <v>AjdovščinaKamnje</v>
      </c>
      <c r="J5361" s="17" t="s">
        <v>1606</v>
      </c>
      <c r="K5361" s="17" t="s">
        <v>2749</v>
      </c>
      <c r="L5361" s="17" t="s">
        <v>5758</v>
      </c>
      <c r="M5361" s="5" t="s">
        <v>5791</v>
      </c>
      <c r="N5361" s="15" t="s">
        <v>5753</v>
      </c>
    </row>
    <row r="5362" spans="5:14" x14ac:dyDescent="0.25">
      <c r="E5362" s="15" t="s">
        <v>5753</v>
      </c>
      <c r="F5362" s="16" t="s">
        <v>5587</v>
      </c>
      <c r="G5362" s="17" t="s">
        <v>97</v>
      </c>
      <c r="H5362" s="17">
        <v>1</v>
      </c>
      <c r="I5362" s="18" t="str">
        <f t="shared" si="83"/>
        <v>AjdovščinaKovk</v>
      </c>
      <c r="J5362" s="17" t="s">
        <v>1790</v>
      </c>
      <c r="K5362" s="17" t="s">
        <v>2850</v>
      </c>
      <c r="L5362" s="17" t="s">
        <v>5758</v>
      </c>
      <c r="M5362" s="5" t="s">
        <v>5791</v>
      </c>
      <c r="N5362" s="15" t="s">
        <v>5753</v>
      </c>
    </row>
    <row r="5363" spans="5:14" x14ac:dyDescent="0.25">
      <c r="E5363" s="15" t="s">
        <v>5753</v>
      </c>
      <c r="F5363" s="16" t="s">
        <v>5587</v>
      </c>
      <c r="G5363" s="17" t="s">
        <v>97</v>
      </c>
      <c r="H5363" s="17">
        <v>1</v>
      </c>
      <c r="I5363" s="18" t="str">
        <f t="shared" si="83"/>
        <v>AjdovščinaKožmani</v>
      </c>
      <c r="J5363" s="17" t="s">
        <v>2852</v>
      </c>
      <c r="K5363" s="17" t="s">
        <v>4147</v>
      </c>
      <c r="L5363" s="17" t="s">
        <v>5758</v>
      </c>
      <c r="M5363" s="5" t="s">
        <v>5791</v>
      </c>
      <c r="N5363" s="15" t="s">
        <v>5753</v>
      </c>
    </row>
    <row r="5364" spans="5:14" x14ac:dyDescent="0.25">
      <c r="E5364" s="15" t="s">
        <v>5753</v>
      </c>
      <c r="F5364" s="16" t="s">
        <v>5587</v>
      </c>
      <c r="G5364" s="17" t="s">
        <v>97</v>
      </c>
      <c r="H5364" s="17">
        <v>1</v>
      </c>
      <c r="I5364" s="18" t="str">
        <f t="shared" si="83"/>
        <v>AjdovščinaKrižna Gora</v>
      </c>
      <c r="J5364" s="17" t="s">
        <v>2953</v>
      </c>
      <c r="K5364" s="17" t="s">
        <v>2951</v>
      </c>
      <c r="L5364" s="17" t="s">
        <v>5758</v>
      </c>
      <c r="M5364" s="5" t="s">
        <v>5791</v>
      </c>
      <c r="N5364" s="15" t="s">
        <v>5753</v>
      </c>
    </row>
    <row r="5365" spans="5:14" x14ac:dyDescent="0.25">
      <c r="E5365" s="15" t="s">
        <v>5753</v>
      </c>
      <c r="F5365" s="16" t="s">
        <v>5587</v>
      </c>
      <c r="G5365" s="17" t="s">
        <v>97</v>
      </c>
      <c r="H5365" s="17">
        <v>1</v>
      </c>
      <c r="I5365" s="18" t="str">
        <f t="shared" si="83"/>
        <v>AjdovščinaLokavec</v>
      </c>
      <c r="J5365" s="17" t="s">
        <v>1402</v>
      </c>
      <c r="K5365" s="17" t="s">
        <v>3036</v>
      </c>
      <c r="L5365" s="17" t="s">
        <v>5758</v>
      </c>
      <c r="M5365" s="5" t="s">
        <v>5791</v>
      </c>
      <c r="N5365" s="15" t="s">
        <v>5753</v>
      </c>
    </row>
    <row r="5366" spans="5:14" x14ac:dyDescent="0.25">
      <c r="E5366" s="15" t="s">
        <v>5753</v>
      </c>
      <c r="F5366" s="16" t="s">
        <v>5587</v>
      </c>
      <c r="G5366" s="17" t="s">
        <v>97</v>
      </c>
      <c r="H5366" s="17">
        <v>1</v>
      </c>
      <c r="I5366" s="18" t="str">
        <f t="shared" si="83"/>
        <v>AjdovščinaMale Žablje</v>
      </c>
      <c r="J5366" s="17" t="s">
        <v>3125</v>
      </c>
      <c r="K5366" s="17" t="s">
        <v>4193</v>
      </c>
      <c r="L5366" s="17" t="s">
        <v>5758</v>
      </c>
      <c r="M5366" s="5" t="s">
        <v>5791</v>
      </c>
      <c r="N5366" s="15" t="s">
        <v>5753</v>
      </c>
    </row>
    <row r="5367" spans="5:14" x14ac:dyDescent="0.25">
      <c r="E5367" s="15" t="s">
        <v>5753</v>
      </c>
      <c r="F5367" s="16" t="s">
        <v>5587</v>
      </c>
      <c r="G5367" s="17" t="s">
        <v>97</v>
      </c>
      <c r="H5367" s="17">
        <v>1</v>
      </c>
      <c r="I5367" s="18" t="str">
        <f t="shared" si="83"/>
        <v>AjdovščinaMalo Polje</v>
      </c>
      <c r="J5367" s="17" t="s">
        <v>3205</v>
      </c>
      <c r="K5367" s="17" t="s">
        <v>5420</v>
      </c>
      <c r="L5367" s="17" t="s">
        <v>5758</v>
      </c>
      <c r="M5367" s="5" t="s">
        <v>5791</v>
      </c>
      <c r="N5367" s="15" t="s">
        <v>5753</v>
      </c>
    </row>
    <row r="5368" spans="5:14" x14ac:dyDescent="0.25">
      <c r="E5368" s="15" t="s">
        <v>5753</v>
      </c>
      <c r="F5368" s="16" t="s">
        <v>5587</v>
      </c>
      <c r="G5368" s="17" t="s">
        <v>97</v>
      </c>
      <c r="H5368" s="17">
        <v>1</v>
      </c>
      <c r="I5368" s="18" t="str">
        <f t="shared" si="83"/>
        <v>AjdovščinaMalovše</v>
      </c>
      <c r="J5368" s="17" t="s">
        <v>3289</v>
      </c>
      <c r="K5368" s="17" t="s">
        <v>4239</v>
      </c>
      <c r="L5368" s="17" t="s">
        <v>5758</v>
      </c>
      <c r="M5368" s="5" t="s">
        <v>5791</v>
      </c>
      <c r="N5368" s="15" t="s">
        <v>5753</v>
      </c>
    </row>
    <row r="5369" spans="5:14" x14ac:dyDescent="0.25">
      <c r="E5369" s="15" t="s">
        <v>5753</v>
      </c>
      <c r="F5369" s="16" t="s">
        <v>5587</v>
      </c>
      <c r="G5369" s="17" t="s">
        <v>97</v>
      </c>
      <c r="H5369" s="17">
        <v>1</v>
      </c>
      <c r="I5369" s="18" t="str">
        <f t="shared" si="83"/>
        <v>AjdovščinaOtlica</v>
      </c>
      <c r="J5369" s="17" t="s">
        <v>3367</v>
      </c>
      <c r="K5369" s="17" t="s">
        <v>4278</v>
      </c>
      <c r="L5369" s="17" t="s">
        <v>5758</v>
      </c>
      <c r="M5369" s="5" t="s">
        <v>5791</v>
      </c>
      <c r="N5369" s="15" t="s">
        <v>5753</v>
      </c>
    </row>
    <row r="5370" spans="5:14" x14ac:dyDescent="0.25">
      <c r="E5370" s="15" t="s">
        <v>5753</v>
      </c>
      <c r="F5370" s="16" t="s">
        <v>5587</v>
      </c>
      <c r="G5370" s="17" t="s">
        <v>97</v>
      </c>
      <c r="H5370" s="17">
        <v>1</v>
      </c>
      <c r="I5370" s="18" t="str">
        <f t="shared" si="83"/>
        <v>AjdovščinaPlače</v>
      </c>
      <c r="J5370" s="17" t="s">
        <v>3440</v>
      </c>
      <c r="K5370" s="17" t="s">
        <v>5436</v>
      </c>
      <c r="L5370" s="17" t="s">
        <v>5758</v>
      </c>
      <c r="M5370" s="5" t="s">
        <v>5791</v>
      </c>
      <c r="N5370" s="15" t="s">
        <v>5753</v>
      </c>
    </row>
    <row r="5371" spans="5:14" x14ac:dyDescent="0.25">
      <c r="E5371" s="15" t="s">
        <v>5753</v>
      </c>
      <c r="F5371" s="16" t="s">
        <v>5587</v>
      </c>
      <c r="G5371" s="17" t="s">
        <v>97</v>
      </c>
      <c r="H5371" s="17">
        <v>1</v>
      </c>
      <c r="I5371" s="18" t="str">
        <f t="shared" si="83"/>
        <v>AjdovščinaPlanina</v>
      </c>
      <c r="J5371" s="17" t="s">
        <v>1178</v>
      </c>
      <c r="K5371" s="17" t="s">
        <v>4318</v>
      </c>
      <c r="L5371" s="17" t="s">
        <v>5758</v>
      </c>
      <c r="M5371" s="5" t="s">
        <v>5791</v>
      </c>
      <c r="N5371" s="15" t="s">
        <v>5753</v>
      </c>
    </row>
    <row r="5372" spans="5:14" x14ac:dyDescent="0.25">
      <c r="E5372" s="15" t="s">
        <v>5753</v>
      </c>
      <c r="F5372" s="16" t="s">
        <v>5587</v>
      </c>
      <c r="G5372" s="17" t="s">
        <v>97</v>
      </c>
      <c r="H5372" s="17">
        <v>1</v>
      </c>
      <c r="I5372" s="18" t="str">
        <f t="shared" si="83"/>
        <v>AjdovščinaPodkraj</v>
      </c>
      <c r="J5372" s="17" t="s">
        <v>1547</v>
      </c>
      <c r="K5372" s="17" t="s">
        <v>4355</v>
      </c>
      <c r="L5372" s="17" t="s">
        <v>5758</v>
      </c>
      <c r="M5372" s="5" t="s">
        <v>5791</v>
      </c>
      <c r="N5372" s="15" t="s">
        <v>5753</v>
      </c>
    </row>
    <row r="5373" spans="5:14" x14ac:dyDescent="0.25">
      <c r="E5373" s="15" t="s">
        <v>5753</v>
      </c>
      <c r="F5373" s="16" t="s">
        <v>5587</v>
      </c>
      <c r="G5373" s="17" t="s">
        <v>97</v>
      </c>
      <c r="H5373" s="17">
        <v>1</v>
      </c>
      <c r="I5373" s="18" t="str">
        <f t="shared" si="83"/>
        <v>AjdovščinaPotoče</v>
      </c>
      <c r="J5373" s="17" t="s">
        <v>1846</v>
      </c>
      <c r="K5373" s="17" t="s">
        <v>4393</v>
      </c>
      <c r="L5373" s="17" t="s">
        <v>5758</v>
      </c>
      <c r="M5373" s="5" t="s">
        <v>5791</v>
      </c>
      <c r="N5373" s="15" t="s">
        <v>5753</v>
      </c>
    </row>
    <row r="5374" spans="5:14" x14ac:dyDescent="0.25">
      <c r="E5374" s="15" t="s">
        <v>5753</v>
      </c>
      <c r="F5374" s="16" t="s">
        <v>5587</v>
      </c>
      <c r="G5374" s="17" t="s">
        <v>97</v>
      </c>
      <c r="H5374" s="17">
        <v>1</v>
      </c>
      <c r="I5374" s="18" t="str">
        <f t="shared" si="83"/>
        <v>AjdovščinaPredmeja</v>
      </c>
      <c r="J5374" s="17" t="s">
        <v>3706</v>
      </c>
      <c r="K5374" s="17" t="s">
        <v>5592</v>
      </c>
      <c r="L5374" s="17" t="s">
        <v>5758</v>
      </c>
      <c r="M5374" s="5" t="s">
        <v>5791</v>
      </c>
      <c r="N5374" s="15" t="s">
        <v>5753</v>
      </c>
    </row>
    <row r="5375" spans="5:14" x14ac:dyDescent="0.25">
      <c r="E5375" s="15" t="s">
        <v>5753</v>
      </c>
      <c r="F5375" s="16" t="s">
        <v>5587</v>
      </c>
      <c r="G5375" s="17" t="s">
        <v>97</v>
      </c>
      <c r="H5375" s="17">
        <v>1</v>
      </c>
      <c r="I5375" s="18" t="str">
        <f t="shared" si="83"/>
        <v>AjdovščinaRavne</v>
      </c>
      <c r="J5375" s="17" t="s">
        <v>1417</v>
      </c>
      <c r="K5375" s="17" t="s">
        <v>4430</v>
      </c>
      <c r="L5375" s="17" t="s">
        <v>5758</v>
      </c>
      <c r="M5375" s="5" t="s">
        <v>5791</v>
      </c>
      <c r="N5375" s="15" t="s">
        <v>5753</v>
      </c>
    </row>
    <row r="5376" spans="5:14" x14ac:dyDescent="0.25">
      <c r="E5376" s="15" t="s">
        <v>5753</v>
      </c>
      <c r="F5376" s="16" t="s">
        <v>5587</v>
      </c>
      <c r="G5376" s="17" t="s">
        <v>97</v>
      </c>
      <c r="H5376" s="17">
        <v>1</v>
      </c>
      <c r="I5376" s="18" t="str">
        <f t="shared" si="83"/>
        <v>AjdovščinaSelo</v>
      </c>
      <c r="J5376" s="17" t="s">
        <v>2541</v>
      </c>
      <c r="K5376" s="17" t="s">
        <v>5512</v>
      </c>
      <c r="L5376" s="17" t="s">
        <v>5758</v>
      </c>
      <c r="M5376" s="5" t="s">
        <v>5791</v>
      </c>
      <c r="N5376" s="15" t="s">
        <v>5753</v>
      </c>
    </row>
    <row r="5377" spans="5:14" x14ac:dyDescent="0.25">
      <c r="E5377" s="15" t="s">
        <v>5753</v>
      </c>
      <c r="F5377" s="16" t="s">
        <v>5587</v>
      </c>
      <c r="G5377" s="17" t="s">
        <v>97</v>
      </c>
      <c r="H5377" s="17">
        <v>1</v>
      </c>
      <c r="I5377" s="18" t="str">
        <f t="shared" si="83"/>
        <v>AjdovščinaSkrilje</v>
      </c>
      <c r="J5377" s="17" t="s">
        <v>3870</v>
      </c>
      <c r="K5377" s="17" t="s">
        <v>4462</v>
      </c>
      <c r="L5377" s="17" t="s">
        <v>5758</v>
      </c>
      <c r="M5377" s="5" t="s">
        <v>5791</v>
      </c>
      <c r="N5377" s="15" t="s">
        <v>5753</v>
      </c>
    </row>
    <row r="5378" spans="5:14" x14ac:dyDescent="0.25">
      <c r="E5378" s="15" t="s">
        <v>5753</v>
      </c>
      <c r="F5378" s="16" t="s">
        <v>5587</v>
      </c>
      <c r="G5378" s="17" t="s">
        <v>97</v>
      </c>
      <c r="H5378" s="17">
        <v>1</v>
      </c>
      <c r="I5378" s="18" t="str">
        <f t="shared" ref="I5378:I5441" si="84">CONCATENATE(G5378,J5378)</f>
        <v>AjdovščinaStomaž</v>
      </c>
      <c r="J5378" s="17" t="s">
        <v>3919</v>
      </c>
      <c r="K5378" s="17" t="s">
        <v>5516</v>
      </c>
      <c r="L5378" s="17" t="s">
        <v>5758</v>
      </c>
      <c r="M5378" s="5" t="s">
        <v>5791</v>
      </c>
      <c r="N5378" s="15" t="s">
        <v>5753</v>
      </c>
    </row>
    <row r="5379" spans="5:14" x14ac:dyDescent="0.25">
      <c r="E5379" s="15" t="s">
        <v>5753</v>
      </c>
      <c r="F5379" s="16" t="s">
        <v>5587</v>
      </c>
      <c r="G5379" s="17" t="s">
        <v>97</v>
      </c>
      <c r="H5379" s="17">
        <v>1</v>
      </c>
      <c r="I5379" s="18" t="str">
        <f t="shared" si="84"/>
        <v>AjdovščinaŠmarje</v>
      </c>
      <c r="J5379" s="17" t="s">
        <v>3966</v>
      </c>
      <c r="K5379" s="17" t="s">
        <v>4495</v>
      </c>
      <c r="L5379" s="17" t="s">
        <v>5758</v>
      </c>
      <c r="M5379" s="5" t="s">
        <v>5791</v>
      </c>
      <c r="N5379" s="15" t="s">
        <v>5753</v>
      </c>
    </row>
    <row r="5380" spans="5:14" x14ac:dyDescent="0.25">
      <c r="E5380" s="15" t="s">
        <v>5753</v>
      </c>
      <c r="F5380" s="16" t="s">
        <v>5587</v>
      </c>
      <c r="G5380" s="17" t="s">
        <v>97</v>
      </c>
      <c r="H5380" s="17">
        <v>1</v>
      </c>
      <c r="I5380" s="18" t="str">
        <f t="shared" si="84"/>
        <v>AjdovščinaTevče</v>
      </c>
      <c r="J5380" s="17" t="s">
        <v>4011</v>
      </c>
      <c r="K5380" s="17" t="s">
        <v>4529</v>
      </c>
      <c r="L5380" s="17" t="s">
        <v>5758</v>
      </c>
      <c r="M5380" s="5" t="s">
        <v>5791</v>
      </c>
      <c r="N5380" s="15" t="s">
        <v>5753</v>
      </c>
    </row>
    <row r="5381" spans="5:14" x14ac:dyDescent="0.25">
      <c r="E5381" s="15" t="s">
        <v>5753</v>
      </c>
      <c r="F5381" s="16" t="s">
        <v>5587</v>
      </c>
      <c r="G5381" s="17" t="s">
        <v>97</v>
      </c>
      <c r="H5381" s="17">
        <v>1</v>
      </c>
      <c r="I5381" s="18" t="str">
        <f t="shared" si="84"/>
        <v>AjdovščinaUstje</v>
      </c>
      <c r="J5381" s="17" t="s">
        <v>4059</v>
      </c>
      <c r="K5381" s="17" t="s">
        <v>4562</v>
      </c>
      <c r="L5381" s="17" t="s">
        <v>5758</v>
      </c>
      <c r="M5381" s="5" t="s">
        <v>5791</v>
      </c>
      <c r="N5381" s="15" t="s">
        <v>5753</v>
      </c>
    </row>
    <row r="5382" spans="5:14" x14ac:dyDescent="0.25">
      <c r="E5382" s="15" t="s">
        <v>5753</v>
      </c>
      <c r="F5382" s="16" t="s">
        <v>5587</v>
      </c>
      <c r="G5382" s="17" t="s">
        <v>97</v>
      </c>
      <c r="H5382" s="17">
        <v>1</v>
      </c>
      <c r="I5382" s="18" t="str">
        <f t="shared" si="84"/>
        <v>AjdovščinaVelike Žablje</v>
      </c>
      <c r="J5382" s="17" t="s">
        <v>4103</v>
      </c>
      <c r="K5382" s="17" t="s">
        <v>4592</v>
      </c>
      <c r="L5382" s="17" t="s">
        <v>5758</v>
      </c>
      <c r="M5382" s="5" t="s">
        <v>5791</v>
      </c>
      <c r="N5382" s="15" t="s">
        <v>5753</v>
      </c>
    </row>
    <row r="5383" spans="5:14" x14ac:dyDescent="0.25">
      <c r="E5383" s="15" t="s">
        <v>5753</v>
      </c>
      <c r="F5383" s="16" t="s">
        <v>5587</v>
      </c>
      <c r="G5383" s="17" t="s">
        <v>97</v>
      </c>
      <c r="H5383" s="17">
        <v>1</v>
      </c>
      <c r="I5383" s="18" t="str">
        <f t="shared" si="84"/>
        <v>AjdovščinaVipavski Križ</v>
      </c>
      <c r="J5383" s="17" t="s">
        <v>4148</v>
      </c>
      <c r="K5383" s="17" t="s">
        <v>5526</v>
      </c>
      <c r="L5383" s="17" t="s">
        <v>5758</v>
      </c>
      <c r="M5383" s="5" t="s">
        <v>5791</v>
      </c>
      <c r="N5383" s="15" t="s">
        <v>5753</v>
      </c>
    </row>
    <row r="5384" spans="5:14" x14ac:dyDescent="0.25">
      <c r="E5384" s="15" t="s">
        <v>5753</v>
      </c>
      <c r="F5384" s="16" t="s">
        <v>5587</v>
      </c>
      <c r="G5384" s="17" t="s">
        <v>97</v>
      </c>
      <c r="H5384" s="17">
        <v>1</v>
      </c>
      <c r="I5384" s="18" t="str">
        <f t="shared" si="84"/>
        <v>AjdovščinaVišnje</v>
      </c>
      <c r="J5384" s="17" t="s">
        <v>4194</v>
      </c>
      <c r="K5384" s="17" t="s">
        <v>4622</v>
      </c>
      <c r="L5384" s="17" t="s">
        <v>5758</v>
      </c>
      <c r="M5384" s="5" t="s">
        <v>5791</v>
      </c>
      <c r="N5384" s="15" t="s">
        <v>5753</v>
      </c>
    </row>
    <row r="5385" spans="5:14" x14ac:dyDescent="0.25">
      <c r="E5385" s="15" t="s">
        <v>5753</v>
      </c>
      <c r="F5385" s="16" t="s">
        <v>5587</v>
      </c>
      <c r="G5385" s="17" t="s">
        <v>97</v>
      </c>
      <c r="H5385" s="17">
        <v>1</v>
      </c>
      <c r="I5385" s="18" t="str">
        <f t="shared" si="84"/>
        <v>AjdovščinaVodice</v>
      </c>
      <c r="J5385" s="17" t="s">
        <v>295</v>
      </c>
      <c r="K5385" s="17" t="s">
        <v>5532</v>
      </c>
      <c r="L5385" s="17" t="s">
        <v>5758</v>
      </c>
      <c r="M5385" s="5" t="s">
        <v>5791</v>
      </c>
      <c r="N5385" s="15" t="s">
        <v>5753</v>
      </c>
    </row>
    <row r="5386" spans="5:14" x14ac:dyDescent="0.25">
      <c r="E5386" s="15" t="s">
        <v>5753</v>
      </c>
      <c r="F5386" s="16" t="s">
        <v>5587</v>
      </c>
      <c r="G5386" s="17" t="s">
        <v>97</v>
      </c>
      <c r="H5386" s="17">
        <v>1</v>
      </c>
      <c r="I5386" s="18" t="str">
        <f t="shared" si="84"/>
        <v>AjdovščinaVrtovče</v>
      </c>
      <c r="J5386" s="17" t="s">
        <v>4279</v>
      </c>
      <c r="K5386" s="17" t="s">
        <v>4649</v>
      </c>
      <c r="L5386" s="17" t="s">
        <v>5758</v>
      </c>
      <c r="M5386" s="5" t="s">
        <v>5791</v>
      </c>
      <c r="N5386" s="15" t="s">
        <v>5753</v>
      </c>
    </row>
    <row r="5387" spans="5:14" x14ac:dyDescent="0.25">
      <c r="E5387" s="15" t="s">
        <v>5753</v>
      </c>
      <c r="F5387" s="16" t="s">
        <v>5587</v>
      </c>
      <c r="G5387" s="17" t="s">
        <v>97</v>
      </c>
      <c r="H5387" s="17">
        <v>1</v>
      </c>
      <c r="I5387" s="18" t="str">
        <f t="shared" si="84"/>
        <v>AjdovščinaVrtovin</v>
      </c>
      <c r="J5387" s="17" t="s">
        <v>4319</v>
      </c>
      <c r="K5387" s="17" t="s">
        <v>4678</v>
      </c>
      <c r="L5387" s="17" t="s">
        <v>5758</v>
      </c>
      <c r="M5387" s="5" t="s">
        <v>5791</v>
      </c>
      <c r="N5387" s="15" t="s">
        <v>5753</v>
      </c>
    </row>
    <row r="5388" spans="5:14" x14ac:dyDescent="0.25">
      <c r="E5388" s="15" t="s">
        <v>5753</v>
      </c>
      <c r="F5388" s="16" t="s">
        <v>5587</v>
      </c>
      <c r="G5388" s="17" t="s">
        <v>97</v>
      </c>
      <c r="H5388" s="17">
        <v>1</v>
      </c>
      <c r="I5388" s="18" t="str">
        <f t="shared" si="84"/>
        <v>AjdovščinaZavino</v>
      </c>
      <c r="J5388" s="17" t="s">
        <v>4356</v>
      </c>
      <c r="K5388" s="17" t="s">
        <v>4705</v>
      </c>
      <c r="L5388" s="17" t="s">
        <v>5758</v>
      </c>
      <c r="M5388" s="5" t="s">
        <v>5791</v>
      </c>
      <c r="N5388" s="15" t="s">
        <v>5753</v>
      </c>
    </row>
    <row r="5389" spans="5:14" x14ac:dyDescent="0.25">
      <c r="E5389" s="15" t="s">
        <v>5753</v>
      </c>
      <c r="F5389" s="16" t="s">
        <v>5587</v>
      </c>
      <c r="G5389" s="17" t="s">
        <v>97</v>
      </c>
      <c r="H5389" s="17">
        <v>1</v>
      </c>
      <c r="I5389" s="18" t="str">
        <f t="shared" si="84"/>
        <v>AjdovščinaŽagolič</v>
      </c>
      <c r="J5389" s="17" t="s">
        <v>4394</v>
      </c>
      <c r="K5389" s="17" t="s">
        <v>5540</v>
      </c>
      <c r="L5389" s="17" t="s">
        <v>5758</v>
      </c>
      <c r="M5389" s="5" t="s">
        <v>5791</v>
      </c>
      <c r="N5389" s="15" t="s">
        <v>5753</v>
      </c>
    </row>
    <row r="5390" spans="5:14" x14ac:dyDescent="0.25">
      <c r="E5390" s="15" t="s">
        <v>5753</v>
      </c>
      <c r="F5390" s="16" t="s">
        <v>5587</v>
      </c>
      <c r="G5390" s="17" t="s">
        <v>97</v>
      </c>
      <c r="H5390" s="17">
        <v>1</v>
      </c>
      <c r="I5390" s="18" t="str">
        <f t="shared" si="84"/>
        <v>AjdovščinaŽapuže</v>
      </c>
      <c r="J5390" s="17" t="s">
        <v>4431</v>
      </c>
      <c r="K5390" s="17" t="s">
        <v>5544</v>
      </c>
      <c r="L5390" s="17" t="s">
        <v>5758</v>
      </c>
      <c r="M5390" s="5" t="s">
        <v>5791</v>
      </c>
      <c r="N5390" s="15" t="s">
        <v>5753</v>
      </c>
    </row>
    <row r="5391" spans="5:14" x14ac:dyDescent="0.25">
      <c r="E5391" s="15" t="s">
        <v>5753</v>
      </c>
      <c r="F5391" s="16" t="s">
        <v>5587</v>
      </c>
      <c r="G5391" s="17" t="s">
        <v>107</v>
      </c>
      <c r="H5391" s="17">
        <v>6</v>
      </c>
      <c r="I5391" s="18" t="str">
        <f t="shared" si="84"/>
        <v>BovecBavšica</v>
      </c>
      <c r="J5391" s="17" t="s">
        <v>380</v>
      </c>
      <c r="K5391" s="17" t="s">
        <v>377</v>
      </c>
      <c r="L5391" s="17" t="s">
        <v>5758</v>
      </c>
      <c r="M5391" s="5" t="s">
        <v>5791</v>
      </c>
      <c r="N5391" s="15" t="s">
        <v>5753</v>
      </c>
    </row>
    <row r="5392" spans="5:14" x14ac:dyDescent="0.25">
      <c r="E5392" s="15" t="s">
        <v>5753</v>
      </c>
      <c r="F5392" s="16" t="s">
        <v>5587</v>
      </c>
      <c r="G5392" s="17" t="s">
        <v>107</v>
      </c>
      <c r="H5392" s="17">
        <v>6</v>
      </c>
      <c r="I5392" s="18" t="str">
        <f t="shared" si="84"/>
        <v>BovecBovec</v>
      </c>
      <c r="J5392" s="17" t="s">
        <v>107</v>
      </c>
      <c r="K5392" s="17" t="s">
        <v>566</v>
      </c>
      <c r="L5392" s="17" t="s">
        <v>5758</v>
      </c>
      <c r="M5392" s="5" t="s">
        <v>5791</v>
      </c>
      <c r="N5392" s="15" t="s">
        <v>5753</v>
      </c>
    </row>
    <row r="5393" spans="5:14" x14ac:dyDescent="0.25">
      <c r="E5393" s="15" t="s">
        <v>5753</v>
      </c>
      <c r="F5393" s="16" t="s">
        <v>5587</v>
      </c>
      <c r="G5393" s="17" t="s">
        <v>107</v>
      </c>
      <c r="H5393" s="17">
        <v>6</v>
      </c>
      <c r="I5393" s="18" t="str">
        <f t="shared" si="84"/>
        <v>BovecČezsoča</v>
      </c>
      <c r="J5393" s="17" t="s">
        <v>761</v>
      </c>
      <c r="K5393" s="17" t="s">
        <v>753</v>
      </c>
      <c r="L5393" s="17" t="s">
        <v>5758</v>
      </c>
      <c r="M5393" s="5" t="s">
        <v>5791</v>
      </c>
      <c r="N5393" s="15" t="s">
        <v>5753</v>
      </c>
    </row>
    <row r="5394" spans="5:14" x14ac:dyDescent="0.25">
      <c r="E5394" s="15" t="s">
        <v>5753</v>
      </c>
      <c r="F5394" s="16" t="s">
        <v>5587</v>
      </c>
      <c r="G5394" s="17" t="s">
        <v>107</v>
      </c>
      <c r="H5394" s="17">
        <v>6</v>
      </c>
      <c r="I5394" s="18" t="str">
        <f t="shared" si="84"/>
        <v>BovecKal-Koritnica</v>
      </c>
      <c r="J5394" s="17" t="s">
        <v>937</v>
      </c>
      <c r="K5394" s="17" t="s">
        <v>929</v>
      </c>
      <c r="L5394" s="17" t="s">
        <v>5758</v>
      </c>
      <c r="M5394" s="5" t="s">
        <v>5791</v>
      </c>
      <c r="N5394" s="15" t="s">
        <v>5753</v>
      </c>
    </row>
    <row r="5395" spans="5:14" x14ac:dyDescent="0.25">
      <c r="E5395" s="15" t="s">
        <v>5753</v>
      </c>
      <c r="F5395" s="16" t="s">
        <v>5587</v>
      </c>
      <c r="G5395" s="17" t="s">
        <v>107</v>
      </c>
      <c r="H5395" s="17">
        <v>6</v>
      </c>
      <c r="I5395" s="18" t="str">
        <f t="shared" si="84"/>
        <v>BovecLepena</v>
      </c>
      <c r="J5395" s="17" t="s">
        <v>1118</v>
      </c>
      <c r="K5395" s="17" t="s">
        <v>1109</v>
      </c>
      <c r="L5395" s="17" t="s">
        <v>5758</v>
      </c>
      <c r="M5395" s="5" t="s">
        <v>5791</v>
      </c>
      <c r="N5395" s="15" t="s">
        <v>5753</v>
      </c>
    </row>
    <row r="5396" spans="5:14" x14ac:dyDescent="0.25">
      <c r="E5396" s="15" t="s">
        <v>5753</v>
      </c>
      <c r="F5396" s="16" t="s">
        <v>5587</v>
      </c>
      <c r="G5396" s="17" t="s">
        <v>107</v>
      </c>
      <c r="H5396" s="17">
        <v>6</v>
      </c>
      <c r="I5396" s="18" t="str">
        <f t="shared" si="84"/>
        <v>BovecLog Čezsoški</v>
      </c>
      <c r="J5396" s="17" t="s">
        <v>1283</v>
      </c>
      <c r="K5396" s="17" t="s">
        <v>1275</v>
      </c>
      <c r="L5396" s="17" t="s">
        <v>5758</v>
      </c>
      <c r="M5396" s="5" t="s">
        <v>5791</v>
      </c>
      <c r="N5396" s="15" t="s">
        <v>5753</v>
      </c>
    </row>
    <row r="5397" spans="5:14" x14ac:dyDescent="0.25">
      <c r="E5397" s="15" t="s">
        <v>5753</v>
      </c>
      <c r="F5397" s="16" t="s">
        <v>5587</v>
      </c>
      <c r="G5397" s="17" t="s">
        <v>107</v>
      </c>
      <c r="H5397" s="17">
        <v>6</v>
      </c>
      <c r="I5397" s="18" t="str">
        <f t="shared" si="84"/>
        <v>BovecLog pod Mangartom</v>
      </c>
      <c r="J5397" s="17" t="s">
        <v>1450</v>
      </c>
      <c r="K5397" s="17" t="s">
        <v>1441</v>
      </c>
      <c r="L5397" s="17" t="s">
        <v>5758</v>
      </c>
      <c r="M5397" s="5" t="s">
        <v>5791</v>
      </c>
      <c r="N5397" s="15" t="s">
        <v>5753</v>
      </c>
    </row>
    <row r="5398" spans="5:14" x14ac:dyDescent="0.25">
      <c r="E5398" s="15" t="s">
        <v>5753</v>
      </c>
      <c r="F5398" s="16" t="s">
        <v>5587</v>
      </c>
      <c r="G5398" s="17" t="s">
        <v>107</v>
      </c>
      <c r="H5398" s="17">
        <v>6</v>
      </c>
      <c r="I5398" s="18" t="str">
        <f t="shared" si="84"/>
        <v>BovecPlužna</v>
      </c>
      <c r="J5398" s="17" t="s">
        <v>1608</v>
      </c>
      <c r="K5398" s="17" t="s">
        <v>1599</v>
      </c>
      <c r="L5398" s="17" t="s">
        <v>5758</v>
      </c>
      <c r="M5398" s="5" t="s">
        <v>5791</v>
      </c>
      <c r="N5398" s="15" t="s">
        <v>5753</v>
      </c>
    </row>
    <row r="5399" spans="5:14" x14ac:dyDescent="0.25">
      <c r="E5399" s="15" t="s">
        <v>5753</v>
      </c>
      <c r="F5399" s="16" t="s">
        <v>5587</v>
      </c>
      <c r="G5399" s="17" t="s">
        <v>107</v>
      </c>
      <c r="H5399" s="17">
        <v>6</v>
      </c>
      <c r="I5399" s="18" t="str">
        <f t="shared" si="84"/>
        <v>BovecSoča</v>
      </c>
      <c r="J5399" s="17" t="s">
        <v>1761</v>
      </c>
      <c r="K5399" s="17" t="s">
        <v>2174</v>
      </c>
      <c r="L5399" s="17" t="s">
        <v>5758</v>
      </c>
      <c r="M5399" s="5" t="s">
        <v>5791</v>
      </c>
      <c r="N5399" s="15" t="s">
        <v>5753</v>
      </c>
    </row>
    <row r="5400" spans="5:14" x14ac:dyDescent="0.25">
      <c r="E5400" s="15" t="s">
        <v>5753</v>
      </c>
      <c r="F5400" s="16" t="s">
        <v>5587</v>
      </c>
      <c r="G5400" s="17" t="s">
        <v>107</v>
      </c>
      <c r="H5400" s="17">
        <v>6</v>
      </c>
      <c r="I5400" s="18" t="str">
        <f t="shared" si="84"/>
        <v>BovecSrpenica</v>
      </c>
      <c r="J5400" s="17" t="s">
        <v>1904</v>
      </c>
      <c r="K5400" s="17" t="s">
        <v>3869</v>
      </c>
      <c r="L5400" s="17" t="s">
        <v>5758</v>
      </c>
      <c r="M5400" s="5" t="s">
        <v>5791</v>
      </c>
      <c r="N5400" s="15" t="s">
        <v>5753</v>
      </c>
    </row>
    <row r="5401" spans="5:14" x14ac:dyDescent="0.25">
      <c r="E5401" s="15" t="s">
        <v>5753</v>
      </c>
      <c r="F5401" s="16" t="s">
        <v>5587</v>
      </c>
      <c r="G5401" s="17" t="s">
        <v>107</v>
      </c>
      <c r="H5401" s="17">
        <v>6</v>
      </c>
      <c r="I5401" s="18" t="str">
        <f t="shared" si="84"/>
        <v>BovecStrmec na Predelu</v>
      </c>
      <c r="J5401" s="17" t="s">
        <v>2047</v>
      </c>
      <c r="K5401" s="17" t="s">
        <v>2306</v>
      </c>
      <c r="L5401" s="17" t="s">
        <v>5758</v>
      </c>
      <c r="M5401" s="5" t="s">
        <v>5791</v>
      </c>
      <c r="N5401" s="15" t="s">
        <v>5753</v>
      </c>
    </row>
    <row r="5402" spans="5:14" x14ac:dyDescent="0.25">
      <c r="E5402" s="15" t="s">
        <v>5753</v>
      </c>
      <c r="F5402" s="16" t="s">
        <v>5587</v>
      </c>
      <c r="G5402" s="17" t="s">
        <v>107</v>
      </c>
      <c r="H5402" s="17">
        <v>6</v>
      </c>
      <c r="I5402" s="18" t="str">
        <f t="shared" si="84"/>
        <v>BovecTrenta</v>
      </c>
      <c r="J5402" s="17" t="s">
        <v>2179</v>
      </c>
      <c r="K5402" s="17" t="s">
        <v>2429</v>
      </c>
      <c r="L5402" s="17" t="s">
        <v>5758</v>
      </c>
      <c r="M5402" s="5" t="s">
        <v>5791</v>
      </c>
      <c r="N5402" s="15" t="s">
        <v>5753</v>
      </c>
    </row>
    <row r="5403" spans="5:14" x14ac:dyDescent="0.25">
      <c r="E5403" s="15" t="s">
        <v>5753</v>
      </c>
      <c r="F5403" s="16" t="s">
        <v>5587</v>
      </c>
      <c r="G5403" s="17" t="s">
        <v>107</v>
      </c>
      <c r="H5403" s="17">
        <v>6</v>
      </c>
      <c r="I5403" s="18" t="str">
        <f t="shared" si="84"/>
        <v>BovecŽaga</v>
      </c>
      <c r="J5403" s="17" t="s">
        <v>2313</v>
      </c>
      <c r="K5403" s="17" t="s">
        <v>2543</v>
      </c>
      <c r="L5403" s="17" t="s">
        <v>5758</v>
      </c>
      <c r="M5403" s="5" t="s">
        <v>5791</v>
      </c>
      <c r="N5403" s="15" t="s">
        <v>5753</v>
      </c>
    </row>
    <row r="5404" spans="5:14" x14ac:dyDescent="0.25">
      <c r="E5404" s="15" t="s">
        <v>5753</v>
      </c>
      <c r="F5404" s="16" t="s">
        <v>5587</v>
      </c>
      <c r="G5404" s="17" t="s">
        <v>109</v>
      </c>
      <c r="H5404" s="17">
        <v>7</v>
      </c>
      <c r="I5404" s="18" t="str">
        <f t="shared" si="84"/>
        <v>BrdaBarbana</v>
      </c>
      <c r="J5404" s="17" t="s">
        <v>381</v>
      </c>
      <c r="K5404" s="17" t="s">
        <v>377</v>
      </c>
      <c r="L5404" s="17" t="s">
        <v>5758</v>
      </c>
      <c r="M5404" s="5" t="s">
        <v>5791</v>
      </c>
      <c r="N5404" s="15" t="s">
        <v>5753</v>
      </c>
    </row>
    <row r="5405" spans="5:14" x14ac:dyDescent="0.25">
      <c r="E5405" s="15" t="s">
        <v>5753</v>
      </c>
      <c r="F5405" s="16" t="s">
        <v>5587</v>
      </c>
      <c r="G5405" s="17" t="s">
        <v>109</v>
      </c>
      <c r="H5405" s="17">
        <v>7</v>
      </c>
      <c r="I5405" s="18" t="str">
        <f t="shared" si="84"/>
        <v>BrdaBelo</v>
      </c>
      <c r="J5405" s="17" t="s">
        <v>458</v>
      </c>
      <c r="K5405" s="17" t="s">
        <v>566</v>
      </c>
      <c r="L5405" s="17" t="s">
        <v>5758</v>
      </c>
      <c r="M5405" s="5" t="s">
        <v>5791</v>
      </c>
      <c r="N5405" s="15" t="s">
        <v>5753</v>
      </c>
    </row>
    <row r="5406" spans="5:14" x14ac:dyDescent="0.25">
      <c r="E5406" s="15" t="s">
        <v>5753</v>
      </c>
      <c r="F5406" s="16" t="s">
        <v>5587</v>
      </c>
      <c r="G5406" s="17" t="s">
        <v>109</v>
      </c>
      <c r="H5406" s="17">
        <v>7</v>
      </c>
      <c r="I5406" s="18" t="str">
        <f t="shared" si="84"/>
        <v>BrdaBiljana</v>
      </c>
      <c r="J5406" s="17" t="s">
        <v>763</v>
      </c>
      <c r="K5406" s="17" t="s">
        <v>753</v>
      </c>
      <c r="L5406" s="17" t="s">
        <v>5758</v>
      </c>
      <c r="M5406" s="5" t="s">
        <v>5791</v>
      </c>
      <c r="N5406" s="15" t="s">
        <v>5753</v>
      </c>
    </row>
    <row r="5407" spans="5:14" x14ac:dyDescent="0.25">
      <c r="E5407" s="15" t="s">
        <v>5753</v>
      </c>
      <c r="F5407" s="16" t="s">
        <v>5587</v>
      </c>
      <c r="G5407" s="17" t="s">
        <v>109</v>
      </c>
      <c r="H5407" s="17">
        <v>7</v>
      </c>
      <c r="I5407" s="18" t="str">
        <f t="shared" si="84"/>
        <v>BrdaBrdice pri Kožbani</v>
      </c>
      <c r="J5407" s="17" t="s">
        <v>939</v>
      </c>
      <c r="K5407" s="17" t="s">
        <v>929</v>
      </c>
      <c r="L5407" s="17" t="s">
        <v>5758</v>
      </c>
      <c r="M5407" s="5" t="s">
        <v>5791</v>
      </c>
      <c r="N5407" s="15" t="s">
        <v>5753</v>
      </c>
    </row>
    <row r="5408" spans="5:14" x14ac:dyDescent="0.25">
      <c r="E5408" s="15" t="s">
        <v>5753</v>
      </c>
      <c r="F5408" s="16" t="s">
        <v>5587</v>
      </c>
      <c r="G5408" s="17" t="s">
        <v>109</v>
      </c>
      <c r="H5408" s="17">
        <v>7</v>
      </c>
      <c r="I5408" s="18" t="str">
        <f t="shared" si="84"/>
        <v>BrdaBrdice pri Neblem</v>
      </c>
      <c r="J5408" s="17" t="s">
        <v>1120</v>
      </c>
      <c r="K5408" s="17" t="s">
        <v>1109</v>
      </c>
      <c r="L5408" s="17" t="s">
        <v>5758</v>
      </c>
      <c r="M5408" s="5" t="s">
        <v>5791</v>
      </c>
      <c r="N5408" s="15" t="s">
        <v>5753</v>
      </c>
    </row>
    <row r="5409" spans="5:14" x14ac:dyDescent="0.25">
      <c r="E5409" s="15" t="s">
        <v>5753</v>
      </c>
      <c r="F5409" s="16" t="s">
        <v>5587</v>
      </c>
      <c r="G5409" s="17" t="s">
        <v>109</v>
      </c>
      <c r="H5409" s="17">
        <v>7</v>
      </c>
      <c r="I5409" s="18" t="str">
        <f t="shared" si="84"/>
        <v>BrdaBreg pri Golem Brdu</v>
      </c>
      <c r="J5409" s="17" t="s">
        <v>1285</v>
      </c>
      <c r="K5409" s="17" t="s">
        <v>1275</v>
      </c>
      <c r="L5409" s="17" t="s">
        <v>5758</v>
      </c>
      <c r="M5409" s="5" t="s">
        <v>5791</v>
      </c>
      <c r="N5409" s="15" t="s">
        <v>5753</v>
      </c>
    </row>
    <row r="5410" spans="5:14" x14ac:dyDescent="0.25">
      <c r="E5410" s="15" t="s">
        <v>5753</v>
      </c>
      <c r="F5410" s="16" t="s">
        <v>5587</v>
      </c>
      <c r="G5410" s="17" t="s">
        <v>109</v>
      </c>
      <c r="H5410" s="17">
        <v>7</v>
      </c>
      <c r="I5410" s="18" t="str">
        <f t="shared" si="84"/>
        <v>BrdaBrestje</v>
      </c>
      <c r="J5410" s="17" t="s">
        <v>1452</v>
      </c>
      <c r="K5410" s="17" t="s">
        <v>1441</v>
      </c>
      <c r="L5410" s="17" t="s">
        <v>5758</v>
      </c>
      <c r="M5410" s="5" t="s">
        <v>5791</v>
      </c>
      <c r="N5410" s="15" t="s">
        <v>5753</v>
      </c>
    </row>
    <row r="5411" spans="5:14" x14ac:dyDescent="0.25">
      <c r="E5411" s="15" t="s">
        <v>5753</v>
      </c>
      <c r="F5411" s="16" t="s">
        <v>5587</v>
      </c>
      <c r="G5411" s="17" t="s">
        <v>109</v>
      </c>
      <c r="H5411" s="17">
        <v>7</v>
      </c>
      <c r="I5411" s="18" t="str">
        <f t="shared" si="84"/>
        <v>BrdaBrezovk</v>
      </c>
      <c r="J5411" s="17" t="s">
        <v>1610</v>
      </c>
      <c r="K5411" s="17" t="s">
        <v>1599</v>
      </c>
      <c r="L5411" s="17" t="s">
        <v>5758</v>
      </c>
      <c r="M5411" s="5" t="s">
        <v>5791</v>
      </c>
      <c r="N5411" s="15" t="s">
        <v>5753</v>
      </c>
    </row>
    <row r="5412" spans="5:14" x14ac:dyDescent="0.25">
      <c r="E5412" s="15" t="s">
        <v>5753</v>
      </c>
      <c r="F5412" s="16" t="s">
        <v>5587</v>
      </c>
      <c r="G5412" s="17" t="s">
        <v>109</v>
      </c>
      <c r="H5412" s="17">
        <v>7</v>
      </c>
      <c r="I5412" s="18" t="str">
        <f t="shared" si="84"/>
        <v>BrdaCeglo</v>
      </c>
      <c r="J5412" s="17" t="s">
        <v>1763</v>
      </c>
      <c r="K5412" s="17" t="s">
        <v>2174</v>
      </c>
      <c r="L5412" s="17" t="s">
        <v>5758</v>
      </c>
      <c r="M5412" s="5" t="s">
        <v>5791</v>
      </c>
      <c r="N5412" s="15" t="s">
        <v>5753</v>
      </c>
    </row>
    <row r="5413" spans="5:14" x14ac:dyDescent="0.25">
      <c r="E5413" s="15" t="s">
        <v>5753</v>
      </c>
      <c r="F5413" s="16" t="s">
        <v>5587</v>
      </c>
      <c r="G5413" s="17" t="s">
        <v>109</v>
      </c>
      <c r="H5413" s="17">
        <v>7</v>
      </c>
      <c r="I5413" s="18" t="str">
        <f t="shared" si="84"/>
        <v>BrdaDobrovo</v>
      </c>
      <c r="J5413" s="17" t="s">
        <v>1906</v>
      </c>
      <c r="K5413" s="17" t="s">
        <v>3869</v>
      </c>
      <c r="L5413" s="17" t="s">
        <v>5758</v>
      </c>
      <c r="M5413" s="5" t="s">
        <v>5791</v>
      </c>
      <c r="N5413" s="15" t="s">
        <v>5753</v>
      </c>
    </row>
    <row r="5414" spans="5:14" x14ac:dyDescent="0.25">
      <c r="E5414" s="15" t="s">
        <v>5753</v>
      </c>
      <c r="F5414" s="16" t="s">
        <v>5587</v>
      </c>
      <c r="G5414" s="17" t="s">
        <v>109</v>
      </c>
      <c r="H5414" s="17">
        <v>7</v>
      </c>
      <c r="I5414" s="18" t="str">
        <f t="shared" si="84"/>
        <v>BrdaDolnje Cerovo</v>
      </c>
      <c r="J5414" s="17" t="s">
        <v>2049</v>
      </c>
      <c r="K5414" s="17" t="s">
        <v>2306</v>
      </c>
      <c r="L5414" s="17" t="s">
        <v>5758</v>
      </c>
      <c r="M5414" s="5" t="s">
        <v>5791</v>
      </c>
      <c r="N5414" s="15" t="s">
        <v>5753</v>
      </c>
    </row>
    <row r="5415" spans="5:14" x14ac:dyDescent="0.25">
      <c r="E5415" s="15" t="s">
        <v>5753</v>
      </c>
      <c r="F5415" s="16" t="s">
        <v>5587</v>
      </c>
      <c r="G5415" s="17" t="s">
        <v>109</v>
      </c>
      <c r="H5415" s="17">
        <v>7</v>
      </c>
      <c r="I5415" s="18" t="str">
        <f t="shared" si="84"/>
        <v>BrdaDrnovk</v>
      </c>
      <c r="J5415" s="17" t="s">
        <v>2181</v>
      </c>
      <c r="K5415" s="17" t="s">
        <v>2429</v>
      </c>
      <c r="L5415" s="17" t="s">
        <v>5758</v>
      </c>
      <c r="M5415" s="5" t="s">
        <v>5791</v>
      </c>
      <c r="N5415" s="15" t="s">
        <v>5753</v>
      </c>
    </row>
    <row r="5416" spans="5:14" x14ac:dyDescent="0.25">
      <c r="E5416" s="15" t="s">
        <v>5753</v>
      </c>
      <c r="F5416" s="16" t="s">
        <v>5587</v>
      </c>
      <c r="G5416" s="17" t="s">
        <v>109</v>
      </c>
      <c r="H5416" s="17">
        <v>7</v>
      </c>
      <c r="I5416" s="18" t="str">
        <f t="shared" si="84"/>
        <v>BrdaFojana</v>
      </c>
      <c r="J5416" s="17" t="s">
        <v>2315</v>
      </c>
      <c r="K5416" s="17" t="s">
        <v>2543</v>
      </c>
      <c r="L5416" s="17" t="s">
        <v>5758</v>
      </c>
      <c r="M5416" s="5" t="s">
        <v>5791</v>
      </c>
      <c r="N5416" s="15" t="s">
        <v>5753</v>
      </c>
    </row>
    <row r="5417" spans="5:14" x14ac:dyDescent="0.25">
      <c r="E5417" s="15" t="s">
        <v>5753</v>
      </c>
      <c r="F5417" s="16" t="s">
        <v>5587</v>
      </c>
      <c r="G5417" s="17" t="s">
        <v>109</v>
      </c>
      <c r="H5417" s="17">
        <v>7</v>
      </c>
      <c r="I5417" s="18" t="str">
        <f t="shared" si="84"/>
        <v>BrdaGolo Brdo</v>
      </c>
      <c r="J5417" s="17" t="s">
        <v>1189</v>
      </c>
      <c r="K5417" s="17" t="s">
        <v>2649</v>
      </c>
      <c r="L5417" s="17" t="s">
        <v>5758</v>
      </c>
      <c r="M5417" s="5" t="s">
        <v>5791</v>
      </c>
      <c r="N5417" s="15" t="s">
        <v>5753</v>
      </c>
    </row>
    <row r="5418" spans="5:14" x14ac:dyDescent="0.25">
      <c r="E5418" s="15" t="s">
        <v>5753</v>
      </c>
      <c r="F5418" s="16" t="s">
        <v>5587</v>
      </c>
      <c r="G5418" s="17" t="s">
        <v>109</v>
      </c>
      <c r="H5418" s="17">
        <v>7</v>
      </c>
      <c r="I5418" s="18" t="str">
        <f t="shared" si="84"/>
        <v>BrdaGonjače</v>
      </c>
      <c r="J5418" s="17" t="s">
        <v>2549</v>
      </c>
      <c r="K5418" s="17" t="s">
        <v>4058</v>
      </c>
      <c r="L5418" s="17" t="s">
        <v>5758</v>
      </c>
      <c r="M5418" s="5" t="s">
        <v>5791</v>
      </c>
      <c r="N5418" s="15" t="s">
        <v>5753</v>
      </c>
    </row>
    <row r="5419" spans="5:14" x14ac:dyDescent="0.25">
      <c r="E5419" s="15" t="s">
        <v>5753</v>
      </c>
      <c r="F5419" s="16" t="s">
        <v>5587</v>
      </c>
      <c r="G5419" s="17" t="s">
        <v>109</v>
      </c>
      <c r="H5419" s="17">
        <v>7</v>
      </c>
      <c r="I5419" s="18" t="str">
        <f t="shared" si="84"/>
        <v>BrdaGornje Cerovo</v>
      </c>
      <c r="J5419" s="17" t="s">
        <v>2655</v>
      </c>
      <c r="K5419" s="17" t="s">
        <v>2749</v>
      </c>
      <c r="L5419" s="17" t="s">
        <v>5758</v>
      </c>
      <c r="M5419" s="5" t="s">
        <v>5791</v>
      </c>
      <c r="N5419" s="15" t="s">
        <v>5753</v>
      </c>
    </row>
    <row r="5420" spans="5:14" x14ac:dyDescent="0.25">
      <c r="E5420" s="15" t="s">
        <v>5753</v>
      </c>
      <c r="F5420" s="16" t="s">
        <v>5587</v>
      </c>
      <c r="G5420" s="17" t="s">
        <v>109</v>
      </c>
      <c r="H5420" s="17">
        <v>7</v>
      </c>
      <c r="I5420" s="18" t="str">
        <f t="shared" si="84"/>
        <v>BrdaGradno</v>
      </c>
      <c r="J5420" s="17" t="s">
        <v>2754</v>
      </c>
      <c r="K5420" s="17" t="s">
        <v>2850</v>
      </c>
      <c r="L5420" s="17" t="s">
        <v>5758</v>
      </c>
      <c r="M5420" s="5" t="s">
        <v>5791</v>
      </c>
      <c r="N5420" s="15" t="s">
        <v>5753</v>
      </c>
    </row>
    <row r="5421" spans="5:14" x14ac:dyDescent="0.25">
      <c r="E5421" s="15" t="s">
        <v>5753</v>
      </c>
      <c r="F5421" s="16" t="s">
        <v>5587</v>
      </c>
      <c r="G5421" s="17" t="s">
        <v>109</v>
      </c>
      <c r="H5421" s="17">
        <v>7</v>
      </c>
      <c r="I5421" s="18" t="str">
        <f t="shared" si="84"/>
        <v>BrdaHlevnik</v>
      </c>
      <c r="J5421" s="17" t="s">
        <v>2857</v>
      </c>
      <c r="K5421" s="17" t="s">
        <v>4147</v>
      </c>
      <c r="L5421" s="17" t="s">
        <v>5758</v>
      </c>
      <c r="M5421" s="5" t="s">
        <v>5791</v>
      </c>
      <c r="N5421" s="15" t="s">
        <v>5753</v>
      </c>
    </row>
    <row r="5422" spans="5:14" x14ac:dyDescent="0.25">
      <c r="E5422" s="15" t="s">
        <v>5753</v>
      </c>
      <c r="F5422" s="16" t="s">
        <v>5587</v>
      </c>
      <c r="G5422" s="17" t="s">
        <v>109</v>
      </c>
      <c r="H5422" s="17">
        <v>7</v>
      </c>
      <c r="I5422" s="18" t="str">
        <f t="shared" si="84"/>
        <v>BrdaHruševlje</v>
      </c>
      <c r="J5422" s="17" t="s">
        <v>2958</v>
      </c>
      <c r="K5422" s="17" t="s">
        <v>2951</v>
      </c>
      <c r="L5422" s="17" t="s">
        <v>5758</v>
      </c>
      <c r="M5422" s="5" t="s">
        <v>5791</v>
      </c>
      <c r="N5422" s="15" t="s">
        <v>5753</v>
      </c>
    </row>
    <row r="5423" spans="5:14" x14ac:dyDescent="0.25">
      <c r="E5423" s="15" t="s">
        <v>5753</v>
      </c>
      <c r="F5423" s="16" t="s">
        <v>5587</v>
      </c>
      <c r="G5423" s="17" t="s">
        <v>109</v>
      </c>
      <c r="H5423" s="17">
        <v>7</v>
      </c>
      <c r="I5423" s="18" t="str">
        <f t="shared" si="84"/>
        <v>BrdaHum</v>
      </c>
      <c r="J5423" s="17" t="s">
        <v>3043</v>
      </c>
      <c r="K5423" s="17" t="s">
        <v>3036</v>
      </c>
      <c r="L5423" s="17" t="s">
        <v>5758</v>
      </c>
      <c r="M5423" s="5" t="s">
        <v>5791</v>
      </c>
      <c r="N5423" s="15" t="s">
        <v>5753</v>
      </c>
    </row>
    <row r="5424" spans="5:14" x14ac:dyDescent="0.25">
      <c r="E5424" s="15" t="s">
        <v>5753</v>
      </c>
      <c r="F5424" s="16" t="s">
        <v>5587</v>
      </c>
      <c r="G5424" s="17" t="s">
        <v>109</v>
      </c>
      <c r="H5424" s="17">
        <v>7</v>
      </c>
      <c r="I5424" s="18" t="str">
        <f t="shared" si="84"/>
        <v>BrdaImenje</v>
      </c>
      <c r="J5424" s="17" t="s">
        <v>2376</v>
      </c>
      <c r="K5424" s="17" t="s">
        <v>4193</v>
      </c>
      <c r="L5424" s="17" t="s">
        <v>5758</v>
      </c>
      <c r="M5424" s="5" t="s">
        <v>5791</v>
      </c>
      <c r="N5424" s="15" t="s">
        <v>5753</v>
      </c>
    </row>
    <row r="5425" spans="5:14" x14ac:dyDescent="0.25">
      <c r="E5425" s="15" t="s">
        <v>5753</v>
      </c>
      <c r="F5425" s="16" t="s">
        <v>5587</v>
      </c>
      <c r="G5425" s="17" t="s">
        <v>109</v>
      </c>
      <c r="H5425" s="17">
        <v>7</v>
      </c>
      <c r="I5425" s="18" t="str">
        <f t="shared" si="84"/>
        <v>BrdaKojsko</v>
      </c>
      <c r="J5425" s="17" t="s">
        <v>3209</v>
      </c>
      <c r="K5425" s="17" t="s">
        <v>5420</v>
      </c>
      <c r="L5425" s="17" t="s">
        <v>5758</v>
      </c>
      <c r="M5425" s="5" t="s">
        <v>5791</v>
      </c>
      <c r="N5425" s="15" t="s">
        <v>5753</v>
      </c>
    </row>
    <row r="5426" spans="5:14" x14ac:dyDescent="0.25">
      <c r="E5426" s="15" t="s">
        <v>5753</v>
      </c>
      <c r="F5426" s="16" t="s">
        <v>5587</v>
      </c>
      <c r="G5426" s="17" t="s">
        <v>109</v>
      </c>
      <c r="H5426" s="17">
        <v>7</v>
      </c>
      <c r="I5426" s="18" t="str">
        <f t="shared" si="84"/>
        <v>BrdaKozana</v>
      </c>
      <c r="J5426" s="17" t="s">
        <v>3292</v>
      </c>
      <c r="K5426" s="17" t="s">
        <v>4239</v>
      </c>
      <c r="L5426" s="17" t="s">
        <v>5758</v>
      </c>
      <c r="M5426" s="5" t="s">
        <v>5791</v>
      </c>
      <c r="N5426" s="15" t="s">
        <v>5753</v>
      </c>
    </row>
    <row r="5427" spans="5:14" x14ac:dyDescent="0.25">
      <c r="E5427" s="15" t="s">
        <v>5753</v>
      </c>
      <c r="F5427" s="16" t="s">
        <v>5587</v>
      </c>
      <c r="G5427" s="17" t="s">
        <v>109</v>
      </c>
      <c r="H5427" s="17">
        <v>7</v>
      </c>
      <c r="I5427" s="18" t="str">
        <f t="shared" si="84"/>
        <v>BrdaKozarno</v>
      </c>
      <c r="J5427" s="17" t="s">
        <v>3370</v>
      </c>
      <c r="K5427" s="17" t="s">
        <v>4278</v>
      </c>
      <c r="L5427" s="17" t="s">
        <v>5758</v>
      </c>
      <c r="M5427" s="5" t="s">
        <v>5791</v>
      </c>
      <c r="N5427" s="15" t="s">
        <v>5753</v>
      </c>
    </row>
    <row r="5428" spans="5:14" x14ac:dyDescent="0.25">
      <c r="E5428" s="15" t="s">
        <v>5753</v>
      </c>
      <c r="F5428" s="16" t="s">
        <v>5587</v>
      </c>
      <c r="G5428" s="17" t="s">
        <v>109</v>
      </c>
      <c r="H5428" s="17">
        <v>7</v>
      </c>
      <c r="I5428" s="18" t="str">
        <f t="shared" si="84"/>
        <v>BrdaKožbana</v>
      </c>
      <c r="J5428" s="17" t="s">
        <v>3442</v>
      </c>
      <c r="K5428" s="17" t="s">
        <v>5436</v>
      </c>
      <c r="L5428" s="17" t="s">
        <v>5758</v>
      </c>
      <c r="M5428" s="5" t="s">
        <v>5791</v>
      </c>
      <c r="N5428" s="15" t="s">
        <v>5753</v>
      </c>
    </row>
    <row r="5429" spans="5:14" x14ac:dyDescent="0.25">
      <c r="E5429" s="15" t="s">
        <v>5753</v>
      </c>
      <c r="F5429" s="16" t="s">
        <v>5587</v>
      </c>
      <c r="G5429" s="17" t="s">
        <v>109</v>
      </c>
      <c r="H5429" s="17">
        <v>7</v>
      </c>
      <c r="I5429" s="18" t="str">
        <f t="shared" si="84"/>
        <v>BrdaKrasno</v>
      </c>
      <c r="J5429" s="17" t="s">
        <v>3513</v>
      </c>
      <c r="K5429" s="17" t="s">
        <v>4318</v>
      </c>
      <c r="L5429" s="17" t="s">
        <v>5758</v>
      </c>
      <c r="M5429" s="5" t="s">
        <v>5791</v>
      </c>
      <c r="N5429" s="15" t="s">
        <v>5753</v>
      </c>
    </row>
    <row r="5430" spans="5:14" x14ac:dyDescent="0.25">
      <c r="E5430" s="15" t="s">
        <v>5753</v>
      </c>
      <c r="F5430" s="16" t="s">
        <v>5587</v>
      </c>
      <c r="G5430" s="17" t="s">
        <v>109</v>
      </c>
      <c r="H5430" s="17">
        <v>7</v>
      </c>
      <c r="I5430" s="18" t="str">
        <f t="shared" si="84"/>
        <v>BrdaMedana</v>
      </c>
      <c r="J5430" s="17" t="s">
        <v>3579</v>
      </c>
      <c r="K5430" s="17" t="s">
        <v>4355</v>
      </c>
      <c r="L5430" s="17" t="s">
        <v>5758</v>
      </c>
      <c r="M5430" s="5" t="s">
        <v>5791</v>
      </c>
      <c r="N5430" s="15" t="s">
        <v>5753</v>
      </c>
    </row>
    <row r="5431" spans="5:14" x14ac:dyDescent="0.25">
      <c r="E5431" s="15" t="s">
        <v>5753</v>
      </c>
      <c r="F5431" s="16" t="s">
        <v>5587</v>
      </c>
      <c r="G5431" s="17" t="s">
        <v>109</v>
      </c>
      <c r="H5431" s="17">
        <v>7</v>
      </c>
      <c r="I5431" s="18" t="str">
        <f t="shared" si="84"/>
        <v>BrdaNeblo</v>
      </c>
      <c r="J5431" s="17" t="s">
        <v>3643</v>
      </c>
      <c r="K5431" s="17" t="s">
        <v>4393</v>
      </c>
      <c r="L5431" s="17" t="s">
        <v>5758</v>
      </c>
      <c r="M5431" s="5" t="s">
        <v>5791</v>
      </c>
      <c r="N5431" s="15" t="s">
        <v>5753</v>
      </c>
    </row>
    <row r="5432" spans="5:14" x14ac:dyDescent="0.25">
      <c r="E5432" s="15" t="s">
        <v>5753</v>
      </c>
      <c r="F5432" s="16" t="s">
        <v>5587</v>
      </c>
      <c r="G5432" s="17" t="s">
        <v>109</v>
      </c>
      <c r="H5432" s="17">
        <v>7</v>
      </c>
      <c r="I5432" s="18" t="str">
        <f t="shared" si="84"/>
        <v>BrdaNozno</v>
      </c>
      <c r="J5432" s="17" t="s">
        <v>3708</v>
      </c>
      <c r="K5432" s="17" t="s">
        <v>5592</v>
      </c>
      <c r="L5432" s="17" t="s">
        <v>5758</v>
      </c>
      <c r="M5432" s="5" t="s">
        <v>5791</v>
      </c>
      <c r="N5432" s="15" t="s">
        <v>5753</v>
      </c>
    </row>
    <row r="5433" spans="5:14" x14ac:dyDescent="0.25">
      <c r="E5433" s="15" t="s">
        <v>5753</v>
      </c>
      <c r="F5433" s="16" t="s">
        <v>5587</v>
      </c>
      <c r="G5433" s="17" t="s">
        <v>109</v>
      </c>
      <c r="H5433" s="17">
        <v>7</v>
      </c>
      <c r="I5433" s="18" t="str">
        <f t="shared" si="84"/>
        <v>BrdaPlešivo</v>
      </c>
      <c r="J5433" s="17" t="s">
        <v>3769</v>
      </c>
      <c r="K5433" s="17" t="s">
        <v>4430</v>
      </c>
      <c r="L5433" s="17" t="s">
        <v>5758</v>
      </c>
      <c r="M5433" s="5" t="s">
        <v>5791</v>
      </c>
      <c r="N5433" s="15" t="s">
        <v>5753</v>
      </c>
    </row>
    <row r="5434" spans="5:14" x14ac:dyDescent="0.25">
      <c r="E5434" s="15" t="s">
        <v>5753</v>
      </c>
      <c r="F5434" s="16" t="s">
        <v>5587</v>
      </c>
      <c r="G5434" s="17" t="s">
        <v>109</v>
      </c>
      <c r="H5434" s="17">
        <v>7</v>
      </c>
      <c r="I5434" s="18" t="str">
        <f t="shared" si="84"/>
        <v>BrdaPodsabotin</v>
      </c>
      <c r="J5434" s="17" t="s">
        <v>3821</v>
      </c>
      <c r="K5434" s="17" t="s">
        <v>5512</v>
      </c>
      <c r="L5434" s="17" t="s">
        <v>5758</v>
      </c>
      <c r="M5434" s="5" t="s">
        <v>5791</v>
      </c>
      <c r="N5434" s="15" t="s">
        <v>5753</v>
      </c>
    </row>
    <row r="5435" spans="5:14" x14ac:dyDescent="0.25">
      <c r="E5435" s="15" t="s">
        <v>5753</v>
      </c>
      <c r="F5435" s="16" t="s">
        <v>5587</v>
      </c>
      <c r="G5435" s="17" t="s">
        <v>109</v>
      </c>
      <c r="H5435" s="17">
        <v>7</v>
      </c>
      <c r="I5435" s="18" t="str">
        <f t="shared" si="84"/>
        <v>BrdaPristavo</v>
      </c>
      <c r="J5435" s="17" t="s">
        <v>3872</v>
      </c>
      <c r="K5435" s="17" t="s">
        <v>4462</v>
      </c>
      <c r="L5435" s="17" t="s">
        <v>5758</v>
      </c>
      <c r="M5435" s="5" t="s">
        <v>5791</v>
      </c>
      <c r="N5435" s="15" t="s">
        <v>5753</v>
      </c>
    </row>
    <row r="5436" spans="5:14" x14ac:dyDescent="0.25">
      <c r="E5436" s="15" t="s">
        <v>5753</v>
      </c>
      <c r="F5436" s="16" t="s">
        <v>5587</v>
      </c>
      <c r="G5436" s="17" t="s">
        <v>109</v>
      </c>
      <c r="H5436" s="17">
        <v>7</v>
      </c>
      <c r="I5436" s="18" t="str">
        <f t="shared" si="84"/>
        <v>BrdaSenik</v>
      </c>
      <c r="J5436" s="17" t="s">
        <v>2515</v>
      </c>
      <c r="K5436" s="17" t="s">
        <v>5516</v>
      </c>
      <c r="L5436" s="17" t="s">
        <v>5758</v>
      </c>
      <c r="M5436" s="5" t="s">
        <v>5791</v>
      </c>
      <c r="N5436" s="15" t="s">
        <v>5753</v>
      </c>
    </row>
    <row r="5437" spans="5:14" x14ac:dyDescent="0.25">
      <c r="E5437" s="15" t="s">
        <v>5753</v>
      </c>
      <c r="F5437" s="16" t="s">
        <v>5587</v>
      </c>
      <c r="G5437" s="17" t="s">
        <v>109</v>
      </c>
      <c r="H5437" s="17">
        <v>7</v>
      </c>
      <c r="I5437" s="18" t="str">
        <f t="shared" si="84"/>
        <v>BrdaSlapnik</v>
      </c>
      <c r="J5437" s="17" t="s">
        <v>3968</v>
      </c>
      <c r="K5437" s="17" t="s">
        <v>4495</v>
      </c>
      <c r="L5437" s="17" t="s">
        <v>5758</v>
      </c>
      <c r="M5437" s="5" t="s">
        <v>5791</v>
      </c>
      <c r="N5437" s="15" t="s">
        <v>5753</v>
      </c>
    </row>
    <row r="5438" spans="5:14" x14ac:dyDescent="0.25">
      <c r="E5438" s="15" t="s">
        <v>5753</v>
      </c>
      <c r="F5438" s="16" t="s">
        <v>5587</v>
      </c>
      <c r="G5438" s="17" t="s">
        <v>109</v>
      </c>
      <c r="H5438" s="17">
        <v>7</v>
      </c>
      <c r="I5438" s="18" t="str">
        <f t="shared" si="84"/>
        <v>BrdaSlavče</v>
      </c>
      <c r="J5438" s="17" t="s">
        <v>4013</v>
      </c>
      <c r="K5438" s="17" t="s">
        <v>4529</v>
      </c>
      <c r="L5438" s="17" t="s">
        <v>5758</v>
      </c>
      <c r="M5438" s="5" t="s">
        <v>5791</v>
      </c>
      <c r="N5438" s="15" t="s">
        <v>5753</v>
      </c>
    </row>
    <row r="5439" spans="5:14" x14ac:dyDescent="0.25">
      <c r="E5439" s="15" t="s">
        <v>5753</v>
      </c>
      <c r="F5439" s="16" t="s">
        <v>5587</v>
      </c>
      <c r="G5439" s="17" t="s">
        <v>109</v>
      </c>
      <c r="H5439" s="17">
        <v>7</v>
      </c>
      <c r="I5439" s="18" t="str">
        <f t="shared" si="84"/>
        <v>BrdaSnežatno</v>
      </c>
      <c r="J5439" s="17" t="s">
        <v>4061</v>
      </c>
      <c r="K5439" s="17" t="s">
        <v>4562</v>
      </c>
      <c r="L5439" s="17" t="s">
        <v>5758</v>
      </c>
      <c r="M5439" s="5" t="s">
        <v>5791</v>
      </c>
      <c r="N5439" s="15" t="s">
        <v>5753</v>
      </c>
    </row>
    <row r="5440" spans="5:14" x14ac:dyDescent="0.25">
      <c r="E5440" s="15" t="s">
        <v>5753</v>
      </c>
      <c r="F5440" s="16" t="s">
        <v>5587</v>
      </c>
      <c r="G5440" s="17" t="s">
        <v>109</v>
      </c>
      <c r="H5440" s="17">
        <v>7</v>
      </c>
      <c r="I5440" s="18" t="str">
        <f t="shared" si="84"/>
        <v>BrdaSnežeče</v>
      </c>
      <c r="J5440" s="17" t="s">
        <v>4105</v>
      </c>
      <c r="K5440" s="17" t="s">
        <v>4592</v>
      </c>
      <c r="L5440" s="17" t="s">
        <v>5758</v>
      </c>
      <c r="M5440" s="5" t="s">
        <v>5791</v>
      </c>
      <c r="N5440" s="15" t="s">
        <v>5753</v>
      </c>
    </row>
    <row r="5441" spans="5:14" x14ac:dyDescent="0.25">
      <c r="E5441" s="15" t="s">
        <v>5753</v>
      </c>
      <c r="F5441" s="16" t="s">
        <v>5587</v>
      </c>
      <c r="G5441" s="17" t="s">
        <v>109</v>
      </c>
      <c r="H5441" s="17">
        <v>7</v>
      </c>
      <c r="I5441" s="18" t="str">
        <f t="shared" si="84"/>
        <v>BrdaŠlovrenc</v>
      </c>
      <c r="J5441" s="17" t="s">
        <v>4150</v>
      </c>
      <c r="K5441" s="17" t="s">
        <v>5526</v>
      </c>
      <c r="L5441" s="17" t="s">
        <v>5758</v>
      </c>
      <c r="M5441" s="5" t="s">
        <v>5791</v>
      </c>
      <c r="N5441" s="15" t="s">
        <v>5753</v>
      </c>
    </row>
    <row r="5442" spans="5:14" x14ac:dyDescent="0.25">
      <c r="E5442" s="15" t="s">
        <v>5753</v>
      </c>
      <c r="F5442" s="16" t="s">
        <v>5587</v>
      </c>
      <c r="G5442" s="17" t="s">
        <v>109</v>
      </c>
      <c r="H5442" s="17">
        <v>7</v>
      </c>
      <c r="I5442" s="18" t="str">
        <f t="shared" ref="I5442:I5505" si="85">CONCATENATE(G5442,J5442)</f>
        <v>BrdaŠmartno</v>
      </c>
      <c r="J5442" s="17" t="s">
        <v>3129</v>
      </c>
      <c r="K5442" s="17" t="s">
        <v>4622</v>
      </c>
      <c r="L5442" s="17" t="s">
        <v>5758</v>
      </c>
      <c r="M5442" s="5" t="s">
        <v>5791</v>
      </c>
      <c r="N5442" s="15" t="s">
        <v>5753</v>
      </c>
    </row>
    <row r="5443" spans="5:14" x14ac:dyDescent="0.25">
      <c r="E5443" s="15" t="s">
        <v>5753</v>
      </c>
      <c r="F5443" s="16" t="s">
        <v>5587</v>
      </c>
      <c r="G5443" s="17" t="s">
        <v>109</v>
      </c>
      <c r="H5443" s="17">
        <v>7</v>
      </c>
      <c r="I5443" s="18" t="str">
        <f t="shared" si="85"/>
        <v>BrdaVedrijan</v>
      </c>
      <c r="J5443" s="17" t="s">
        <v>4241</v>
      </c>
      <c r="K5443" s="17" t="s">
        <v>5532</v>
      </c>
      <c r="L5443" s="17" t="s">
        <v>5758</v>
      </c>
      <c r="M5443" s="5" t="s">
        <v>5791</v>
      </c>
      <c r="N5443" s="15" t="s">
        <v>5753</v>
      </c>
    </row>
    <row r="5444" spans="5:14" x14ac:dyDescent="0.25">
      <c r="E5444" s="15" t="s">
        <v>5753</v>
      </c>
      <c r="F5444" s="16" t="s">
        <v>5587</v>
      </c>
      <c r="G5444" s="17" t="s">
        <v>109</v>
      </c>
      <c r="H5444" s="17">
        <v>7</v>
      </c>
      <c r="I5444" s="18" t="str">
        <f t="shared" si="85"/>
        <v>BrdaVipolže</v>
      </c>
      <c r="J5444" s="17" t="s">
        <v>4280</v>
      </c>
      <c r="K5444" s="17" t="s">
        <v>4649</v>
      </c>
      <c r="L5444" s="17" t="s">
        <v>5758</v>
      </c>
      <c r="M5444" s="5" t="s">
        <v>5791</v>
      </c>
      <c r="N5444" s="15" t="s">
        <v>5753</v>
      </c>
    </row>
    <row r="5445" spans="5:14" x14ac:dyDescent="0.25">
      <c r="E5445" s="15" t="s">
        <v>5753</v>
      </c>
      <c r="F5445" s="16" t="s">
        <v>5587</v>
      </c>
      <c r="G5445" s="17" t="s">
        <v>109</v>
      </c>
      <c r="H5445" s="17">
        <v>7</v>
      </c>
      <c r="I5445" s="18" t="str">
        <f t="shared" si="85"/>
        <v>BrdaVišnjevik</v>
      </c>
      <c r="J5445" s="17" t="s">
        <v>4321</v>
      </c>
      <c r="K5445" s="17" t="s">
        <v>4678</v>
      </c>
      <c r="L5445" s="17" t="s">
        <v>5758</v>
      </c>
      <c r="M5445" s="5" t="s">
        <v>5791</v>
      </c>
      <c r="N5445" s="15" t="s">
        <v>5753</v>
      </c>
    </row>
    <row r="5446" spans="5:14" x14ac:dyDescent="0.25">
      <c r="E5446" s="15" t="s">
        <v>5753</v>
      </c>
      <c r="F5446" s="16" t="s">
        <v>5587</v>
      </c>
      <c r="G5446" s="17" t="s">
        <v>109</v>
      </c>
      <c r="H5446" s="17">
        <v>7</v>
      </c>
      <c r="I5446" s="18" t="str">
        <f t="shared" si="85"/>
        <v>BrdaVrhovlje pri Kojskem</v>
      </c>
      <c r="J5446" s="17" t="s">
        <v>4358</v>
      </c>
      <c r="K5446" s="17" t="s">
        <v>4705</v>
      </c>
      <c r="L5446" s="17" t="s">
        <v>5758</v>
      </c>
      <c r="M5446" s="5" t="s">
        <v>5791</v>
      </c>
      <c r="N5446" s="15" t="s">
        <v>5753</v>
      </c>
    </row>
    <row r="5447" spans="5:14" x14ac:dyDescent="0.25">
      <c r="E5447" s="15" t="s">
        <v>5753</v>
      </c>
      <c r="F5447" s="16" t="s">
        <v>5587</v>
      </c>
      <c r="G5447" s="17" t="s">
        <v>109</v>
      </c>
      <c r="H5447" s="17">
        <v>7</v>
      </c>
      <c r="I5447" s="18" t="str">
        <f t="shared" si="85"/>
        <v>BrdaVrhovlje pri Kožbani</v>
      </c>
      <c r="J5447" s="17" t="s">
        <v>4396</v>
      </c>
      <c r="K5447" s="17" t="s">
        <v>5540</v>
      </c>
      <c r="L5447" s="17" t="s">
        <v>5758</v>
      </c>
      <c r="M5447" s="5" t="s">
        <v>5791</v>
      </c>
      <c r="N5447" s="15" t="s">
        <v>5753</v>
      </c>
    </row>
    <row r="5448" spans="5:14" x14ac:dyDescent="0.25">
      <c r="E5448" s="15" t="s">
        <v>5753</v>
      </c>
      <c r="F5448" s="16" t="s">
        <v>5587</v>
      </c>
      <c r="G5448" s="17" t="s">
        <v>109</v>
      </c>
      <c r="H5448" s="17">
        <v>7</v>
      </c>
      <c r="I5448" s="18" t="str">
        <f t="shared" si="85"/>
        <v>BrdaZali Breg</v>
      </c>
      <c r="J5448" s="17" t="s">
        <v>4432</v>
      </c>
      <c r="K5448" s="17" t="s">
        <v>5544</v>
      </c>
      <c r="L5448" s="17" t="s">
        <v>5758</v>
      </c>
      <c r="M5448" s="5" t="s">
        <v>5791</v>
      </c>
      <c r="N5448" s="15" t="s">
        <v>5753</v>
      </c>
    </row>
    <row r="5449" spans="5:14" x14ac:dyDescent="0.25">
      <c r="E5449" s="15" t="s">
        <v>5753</v>
      </c>
      <c r="F5449" s="16" t="s">
        <v>5587</v>
      </c>
      <c r="G5449" s="17" t="s">
        <v>116</v>
      </c>
      <c r="H5449" s="17">
        <v>14</v>
      </c>
      <c r="I5449" s="18" t="str">
        <f t="shared" si="85"/>
        <v>CerknoBukovo</v>
      </c>
      <c r="J5449" s="17" t="s">
        <v>387</v>
      </c>
      <c r="K5449" s="17" t="s">
        <v>377</v>
      </c>
      <c r="L5449" s="17" t="s">
        <v>5758</v>
      </c>
      <c r="M5449" s="5" t="s">
        <v>5791</v>
      </c>
      <c r="N5449" s="15" t="s">
        <v>5753</v>
      </c>
    </row>
    <row r="5450" spans="5:14" x14ac:dyDescent="0.25">
      <c r="E5450" s="15" t="s">
        <v>5753</v>
      </c>
      <c r="F5450" s="16" t="s">
        <v>5587</v>
      </c>
      <c r="G5450" s="17" t="s">
        <v>116</v>
      </c>
      <c r="H5450" s="17">
        <v>14</v>
      </c>
      <c r="I5450" s="18" t="str">
        <f t="shared" si="85"/>
        <v>CerknoCerkljanski Vrh</v>
      </c>
      <c r="J5450" s="17" t="s">
        <v>582</v>
      </c>
      <c r="K5450" s="17" t="s">
        <v>566</v>
      </c>
      <c r="L5450" s="17" t="s">
        <v>5758</v>
      </c>
      <c r="M5450" s="5" t="s">
        <v>5791</v>
      </c>
      <c r="N5450" s="15" t="s">
        <v>5753</v>
      </c>
    </row>
    <row r="5451" spans="5:14" x14ac:dyDescent="0.25">
      <c r="E5451" s="15" t="s">
        <v>5753</v>
      </c>
      <c r="F5451" s="16" t="s">
        <v>5587</v>
      </c>
      <c r="G5451" s="17" t="s">
        <v>116</v>
      </c>
      <c r="H5451" s="17">
        <v>14</v>
      </c>
      <c r="I5451" s="18" t="str">
        <f t="shared" si="85"/>
        <v>CerknoCerkno</v>
      </c>
      <c r="J5451" s="17" t="s">
        <v>116</v>
      </c>
      <c r="K5451" s="17" t="s">
        <v>753</v>
      </c>
      <c r="L5451" s="17" t="s">
        <v>5758</v>
      </c>
      <c r="M5451" s="5" t="s">
        <v>5791</v>
      </c>
      <c r="N5451" s="15" t="s">
        <v>5753</v>
      </c>
    </row>
    <row r="5452" spans="5:14" x14ac:dyDescent="0.25">
      <c r="E5452" s="15" t="s">
        <v>5753</v>
      </c>
      <c r="F5452" s="16" t="s">
        <v>5587</v>
      </c>
      <c r="G5452" s="17" t="s">
        <v>116</v>
      </c>
      <c r="H5452" s="17">
        <v>14</v>
      </c>
      <c r="I5452" s="18" t="str">
        <f t="shared" si="85"/>
        <v>CerknoČeplez</v>
      </c>
      <c r="J5452" s="17" t="s">
        <v>946</v>
      </c>
      <c r="K5452" s="17" t="s">
        <v>929</v>
      </c>
      <c r="L5452" s="17" t="s">
        <v>5758</v>
      </c>
      <c r="M5452" s="5" t="s">
        <v>5791</v>
      </c>
      <c r="N5452" s="15" t="s">
        <v>5753</v>
      </c>
    </row>
    <row r="5453" spans="5:14" x14ac:dyDescent="0.25">
      <c r="E5453" s="15" t="s">
        <v>5753</v>
      </c>
      <c r="F5453" s="16" t="s">
        <v>5587</v>
      </c>
      <c r="G5453" s="17" t="s">
        <v>116</v>
      </c>
      <c r="H5453" s="17">
        <v>14</v>
      </c>
      <c r="I5453" s="18" t="str">
        <f t="shared" si="85"/>
        <v>CerknoDolenji Novaki</v>
      </c>
      <c r="J5453" s="17" t="s">
        <v>1126</v>
      </c>
      <c r="K5453" s="17" t="s">
        <v>1109</v>
      </c>
      <c r="L5453" s="17" t="s">
        <v>5758</v>
      </c>
      <c r="M5453" s="5" t="s">
        <v>5791</v>
      </c>
      <c r="N5453" s="15" t="s">
        <v>5753</v>
      </c>
    </row>
    <row r="5454" spans="5:14" x14ac:dyDescent="0.25">
      <c r="E5454" s="15" t="s">
        <v>5753</v>
      </c>
      <c r="F5454" s="16" t="s">
        <v>5587</v>
      </c>
      <c r="G5454" s="17" t="s">
        <v>116</v>
      </c>
      <c r="H5454" s="17">
        <v>14</v>
      </c>
      <c r="I5454" s="18" t="str">
        <f t="shared" si="85"/>
        <v>CerknoGorenji Novaki</v>
      </c>
      <c r="J5454" s="17" t="s">
        <v>1292</v>
      </c>
      <c r="K5454" s="17" t="s">
        <v>1275</v>
      </c>
      <c r="L5454" s="17" t="s">
        <v>5758</v>
      </c>
      <c r="M5454" s="5" t="s">
        <v>5791</v>
      </c>
      <c r="N5454" s="15" t="s">
        <v>5753</v>
      </c>
    </row>
    <row r="5455" spans="5:14" x14ac:dyDescent="0.25">
      <c r="E5455" s="15" t="s">
        <v>5753</v>
      </c>
      <c r="F5455" s="16" t="s">
        <v>5587</v>
      </c>
      <c r="G5455" s="17" t="s">
        <v>116</v>
      </c>
      <c r="H5455" s="17">
        <v>14</v>
      </c>
      <c r="I5455" s="18" t="str">
        <f t="shared" si="85"/>
        <v>CerknoGorje</v>
      </c>
      <c r="J5455" s="17" t="s">
        <v>137</v>
      </c>
      <c r="K5455" s="17" t="s">
        <v>1441</v>
      </c>
      <c r="L5455" s="17" t="s">
        <v>5758</v>
      </c>
      <c r="M5455" s="5" t="s">
        <v>5791</v>
      </c>
      <c r="N5455" s="15" t="s">
        <v>5753</v>
      </c>
    </row>
    <row r="5456" spans="5:14" x14ac:dyDescent="0.25">
      <c r="E5456" s="15" t="s">
        <v>5753</v>
      </c>
      <c r="F5456" s="16" t="s">
        <v>5587</v>
      </c>
      <c r="G5456" s="17" t="s">
        <v>116</v>
      </c>
      <c r="H5456" s="17">
        <v>14</v>
      </c>
      <c r="I5456" s="18" t="str">
        <f t="shared" si="85"/>
        <v>CerknoJagršče</v>
      </c>
      <c r="J5456" s="17" t="s">
        <v>1616</v>
      </c>
      <c r="K5456" s="17" t="s">
        <v>1599</v>
      </c>
      <c r="L5456" s="17" t="s">
        <v>5758</v>
      </c>
      <c r="M5456" s="5" t="s">
        <v>5791</v>
      </c>
      <c r="N5456" s="15" t="s">
        <v>5753</v>
      </c>
    </row>
    <row r="5457" spans="5:14" x14ac:dyDescent="0.25">
      <c r="E5457" s="15" t="s">
        <v>5753</v>
      </c>
      <c r="F5457" s="16" t="s">
        <v>5587</v>
      </c>
      <c r="G5457" s="17" t="s">
        <v>116</v>
      </c>
      <c r="H5457" s="17">
        <v>14</v>
      </c>
      <c r="I5457" s="18" t="str">
        <f t="shared" si="85"/>
        <v>CerknoJazne</v>
      </c>
      <c r="J5457" s="17" t="s">
        <v>1767</v>
      </c>
      <c r="K5457" s="17" t="s">
        <v>2174</v>
      </c>
      <c r="L5457" s="17" t="s">
        <v>5758</v>
      </c>
      <c r="M5457" s="5" t="s">
        <v>5791</v>
      </c>
      <c r="N5457" s="15" t="s">
        <v>5753</v>
      </c>
    </row>
    <row r="5458" spans="5:14" x14ac:dyDescent="0.25">
      <c r="E5458" s="15" t="s">
        <v>5753</v>
      </c>
      <c r="F5458" s="16" t="s">
        <v>5587</v>
      </c>
      <c r="G5458" s="17" t="s">
        <v>116</v>
      </c>
      <c r="H5458" s="17">
        <v>14</v>
      </c>
      <c r="I5458" s="18" t="str">
        <f t="shared" si="85"/>
        <v>CerknoJesenica</v>
      </c>
      <c r="J5458" s="17" t="s">
        <v>1912</v>
      </c>
      <c r="K5458" s="17" t="s">
        <v>3869</v>
      </c>
      <c r="L5458" s="17" t="s">
        <v>5758</v>
      </c>
      <c r="M5458" s="5" t="s">
        <v>5791</v>
      </c>
      <c r="N5458" s="15" t="s">
        <v>5753</v>
      </c>
    </row>
    <row r="5459" spans="5:14" x14ac:dyDescent="0.25">
      <c r="E5459" s="15" t="s">
        <v>5753</v>
      </c>
      <c r="F5459" s="16" t="s">
        <v>5587</v>
      </c>
      <c r="G5459" s="17" t="s">
        <v>116</v>
      </c>
      <c r="H5459" s="17">
        <v>14</v>
      </c>
      <c r="I5459" s="18" t="str">
        <f t="shared" si="85"/>
        <v>CerknoLabinje</v>
      </c>
      <c r="J5459" s="17" t="s">
        <v>2055</v>
      </c>
      <c r="K5459" s="17" t="s">
        <v>2306</v>
      </c>
      <c r="L5459" s="17" t="s">
        <v>5758</v>
      </c>
      <c r="M5459" s="5" t="s">
        <v>5791</v>
      </c>
      <c r="N5459" s="15" t="s">
        <v>5753</v>
      </c>
    </row>
    <row r="5460" spans="5:14" x14ac:dyDescent="0.25">
      <c r="E5460" s="15" t="s">
        <v>5753</v>
      </c>
      <c r="F5460" s="16" t="s">
        <v>5587</v>
      </c>
      <c r="G5460" s="17" t="s">
        <v>116</v>
      </c>
      <c r="H5460" s="17">
        <v>14</v>
      </c>
      <c r="I5460" s="18" t="str">
        <f t="shared" si="85"/>
        <v>CerknoLazec</v>
      </c>
      <c r="J5460" s="17" t="s">
        <v>1182</v>
      </c>
      <c r="K5460" s="17" t="s">
        <v>2429</v>
      </c>
      <c r="L5460" s="17" t="s">
        <v>5758</v>
      </c>
      <c r="M5460" s="5" t="s">
        <v>5791</v>
      </c>
      <c r="N5460" s="15" t="s">
        <v>5753</v>
      </c>
    </row>
    <row r="5461" spans="5:14" x14ac:dyDescent="0.25">
      <c r="E5461" s="15" t="s">
        <v>5753</v>
      </c>
      <c r="F5461" s="16" t="s">
        <v>5587</v>
      </c>
      <c r="G5461" s="17" t="s">
        <v>116</v>
      </c>
      <c r="H5461" s="17">
        <v>14</v>
      </c>
      <c r="I5461" s="18" t="str">
        <f t="shared" si="85"/>
        <v>CerknoOrehek</v>
      </c>
      <c r="J5461" s="17" t="s">
        <v>2321</v>
      </c>
      <c r="K5461" s="17" t="s">
        <v>2543</v>
      </c>
      <c r="L5461" s="17" t="s">
        <v>5758</v>
      </c>
      <c r="M5461" s="5" t="s">
        <v>5791</v>
      </c>
      <c r="N5461" s="15" t="s">
        <v>5753</v>
      </c>
    </row>
    <row r="5462" spans="5:14" x14ac:dyDescent="0.25">
      <c r="E5462" s="15" t="s">
        <v>5753</v>
      </c>
      <c r="F5462" s="16" t="s">
        <v>5587</v>
      </c>
      <c r="G5462" s="17" t="s">
        <v>116</v>
      </c>
      <c r="H5462" s="17">
        <v>14</v>
      </c>
      <c r="I5462" s="18" t="str">
        <f t="shared" si="85"/>
        <v>CerknoOtalež</v>
      </c>
      <c r="J5462" s="17" t="s">
        <v>2440</v>
      </c>
      <c r="K5462" s="17" t="s">
        <v>2649</v>
      </c>
      <c r="L5462" s="17" t="s">
        <v>5758</v>
      </c>
      <c r="M5462" s="5" t="s">
        <v>5791</v>
      </c>
      <c r="N5462" s="15" t="s">
        <v>5753</v>
      </c>
    </row>
    <row r="5463" spans="5:14" x14ac:dyDescent="0.25">
      <c r="E5463" s="15" t="s">
        <v>5753</v>
      </c>
      <c r="F5463" s="16" t="s">
        <v>5587</v>
      </c>
      <c r="G5463" s="17" t="s">
        <v>116</v>
      </c>
      <c r="H5463" s="17">
        <v>14</v>
      </c>
      <c r="I5463" s="18" t="str">
        <f t="shared" si="85"/>
        <v>CerknoPlanina pri Cerknem</v>
      </c>
      <c r="J5463" s="17" t="s">
        <v>2553</v>
      </c>
      <c r="K5463" s="17" t="s">
        <v>4058</v>
      </c>
      <c r="L5463" s="17" t="s">
        <v>5758</v>
      </c>
      <c r="M5463" s="5" t="s">
        <v>5791</v>
      </c>
      <c r="N5463" s="15" t="s">
        <v>5753</v>
      </c>
    </row>
    <row r="5464" spans="5:14" x14ac:dyDescent="0.25">
      <c r="E5464" s="15" t="s">
        <v>5753</v>
      </c>
      <c r="F5464" s="16" t="s">
        <v>5587</v>
      </c>
      <c r="G5464" s="17" t="s">
        <v>116</v>
      </c>
      <c r="H5464" s="17">
        <v>14</v>
      </c>
      <c r="I5464" s="18" t="str">
        <f t="shared" si="85"/>
        <v>CerknoPlužnje</v>
      </c>
      <c r="J5464" s="17" t="s">
        <v>2661</v>
      </c>
      <c r="K5464" s="17" t="s">
        <v>2749</v>
      </c>
      <c r="L5464" s="17" t="s">
        <v>5758</v>
      </c>
      <c r="M5464" s="5" t="s">
        <v>5791</v>
      </c>
      <c r="N5464" s="15" t="s">
        <v>5753</v>
      </c>
    </row>
    <row r="5465" spans="5:14" x14ac:dyDescent="0.25">
      <c r="E5465" s="15" t="s">
        <v>5753</v>
      </c>
      <c r="F5465" s="16" t="s">
        <v>5587</v>
      </c>
      <c r="G5465" s="17" t="s">
        <v>116</v>
      </c>
      <c r="H5465" s="17">
        <v>14</v>
      </c>
      <c r="I5465" s="18" t="str">
        <f t="shared" si="85"/>
        <v>CerknoPoče</v>
      </c>
      <c r="J5465" s="17" t="s">
        <v>2759</v>
      </c>
      <c r="K5465" s="17" t="s">
        <v>2850</v>
      </c>
      <c r="L5465" s="17" t="s">
        <v>5758</v>
      </c>
      <c r="M5465" s="5" t="s">
        <v>5791</v>
      </c>
      <c r="N5465" s="15" t="s">
        <v>5753</v>
      </c>
    </row>
    <row r="5466" spans="5:14" x14ac:dyDescent="0.25">
      <c r="E5466" s="15" t="s">
        <v>5753</v>
      </c>
      <c r="F5466" s="16" t="s">
        <v>5587</v>
      </c>
      <c r="G5466" s="17" t="s">
        <v>116</v>
      </c>
      <c r="H5466" s="17">
        <v>14</v>
      </c>
      <c r="I5466" s="18" t="str">
        <f t="shared" si="85"/>
        <v>CerknoPodlanišče</v>
      </c>
      <c r="J5466" s="17" t="s">
        <v>2862</v>
      </c>
      <c r="K5466" s="17" t="s">
        <v>4147</v>
      </c>
      <c r="L5466" s="17" t="s">
        <v>5758</v>
      </c>
      <c r="M5466" s="5" t="s">
        <v>5791</v>
      </c>
      <c r="N5466" s="15" t="s">
        <v>5753</v>
      </c>
    </row>
    <row r="5467" spans="5:14" x14ac:dyDescent="0.25">
      <c r="E5467" s="15" t="s">
        <v>5753</v>
      </c>
      <c r="F5467" s="16" t="s">
        <v>5587</v>
      </c>
      <c r="G5467" s="17" t="s">
        <v>116</v>
      </c>
      <c r="H5467" s="17">
        <v>14</v>
      </c>
      <c r="I5467" s="18" t="str">
        <f t="shared" si="85"/>
        <v>CerknoPodpleče</v>
      </c>
      <c r="J5467" s="17" t="s">
        <v>2962</v>
      </c>
      <c r="K5467" s="17" t="s">
        <v>2951</v>
      </c>
      <c r="L5467" s="17" t="s">
        <v>5758</v>
      </c>
      <c r="M5467" s="5" t="s">
        <v>5791</v>
      </c>
      <c r="N5467" s="15" t="s">
        <v>5753</v>
      </c>
    </row>
    <row r="5468" spans="5:14" x14ac:dyDescent="0.25">
      <c r="E5468" s="15" t="s">
        <v>5753</v>
      </c>
      <c r="F5468" s="16" t="s">
        <v>5587</v>
      </c>
      <c r="G5468" s="17" t="s">
        <v>116</v>
      </c>
      <c r="H5468" s="17">
        <v>14</v>
      </c>
      <c r="I5468" s="18" t="str">
        <f t="shared" si="85"/>
        <v>CerknoPolice</v>
      </c>
      <c r="J5468" s="17" t="s">
        <v>3048</v>
      </c>
      <c r="K5468" s="17" t="s">
        <v>3036</v>
      </c>
      <c r="L5468" s="17" t="s">
        <v>5758</v>
      </c>
      <c r="M5468" s="5" t="s">
        <v>5791</v>
      </c>
      <c r="N5468" s="15" t="s">
        <v>5753</v>
      </c>
    </row>
    <row r="5469" spans="5:14" x14ac:dyDescent="0.25">
      <c r="E5469" s="15" t="s">
        <v>5753</v>
      </c>
      <c r="F5469" s="16" t="s">
        <v>5587</v>
      </c>
      <c r="G5469" s="17" t="s">
        <v>116</v>
      </c>
      <c r="H5469" s="17">
        <v>14</v>
      </c>
      <c r="I5469" s="18" t="str">
        <f t="shared" si="85"/>
        <v>CerknoPoljane</v>
      </c>
      <c r="J5469" s="17" t="s">
        <v>1225</v>
      </c>
      <c r="K5469" s="17" t="s">
        <v>4193</v>
      </c>
      <c r="L5469" s="17" t="s">
        <v>5758</v>
      </c>
      <c r="M5469" s="5" t="s">
        <v>5791</v>
      </c>
      <c r="N5469" s="15" t="s">
        <v>5753</v>
      </c>
    </row>
    <row r="5470" spans="5:14" x14ac:dyDescent="0.25">
      <c r="E5470" s="15" t="s">
        <v>5753</v>
      </c>
      <c r="F5470" s="16" t="s">
        <v>5587</v>
      </c>
      <c r="G5470" s="17" t="s">
        <v>116</v>
      </c>
      <c r="H5470" s="17">
        <v>14</v>
      </c>
      <c r="I5470" s="18" t="str">
        <f t="shared" si="85"/>
        <v>CerknoRavne pri Cerknem</v>
      </c>
      <c r="J5470" s="17" t="s">
        <v>3214</v>
      </c>
      <c r="K5470" s="17" t="s">
        <v>5420</v>
      </c>
      <c r="L5470" s="17" t="s">
        <v>5758</v>
      </c>
      <c r="M5470" s="5" t="s">
        <v>5791</v>
      </c>
      <c r="N5470" s="15" t="s">
        <v>5753</v>
      </c>
    </row>
    <row r="5471" spans="5:14" x14ac:dyDescent="0.25">
      <c r="E5471" s="15" t="s">
        <v>5753</v>
      </c>
      <c r="F5471" s="16" t="s">
        <v>5587</v>
      </c>
      <c r="G5471" s="17" t="s">
        <v>116</v>
      </c>
      <c r="H5471" s="17">
        <v>14</v>
      </c>
      <c r="I5471" s="18" t="str">
        <f t="shared" si="85"/>
        <v>CerknoReka</v>
      </c>
      <c r="J5471" s="17" t="s">
        <v>3297</v>
      </c>
      <c r="K5471" s="17" t="s">
        <v>4239</v>
      </c>
      <c r="L5471" s="17" t="s">
        <v>5758</v>
      </c>
      <c r="M5471" s="5" t="s">
        <v>5791</v>
      </c>
      <c r="N5471" s="15" t="s">
        <v>5753</v>
      </c>
    </row>
    <row r="5472" spans="5:14" x14ac:dyDescent="0.25">
      <c r="E5472" s="15" t="s">
        <v>5753</v>
      </c>
      <c r="F5472" s="16" t="s">
        <v>5587</v>
      </c>
      <c r="G5472" s="17" t="s">
        <v>116</v>
      </c>
      <c r="H5472" s="17">
        <v>14</v>
      </c>
      <c r="I5472" s="18" t="str">
        <f t="shared" si="85"/>
        <v>CerknoStraža</v>
      </c>
      <c r="J5472" s="17" t="s">
        <v>256</v>
      </c>
      <c r="K5472" s="17" t="s">
        <v>4278</v>
      </c>
      <c r="L5472" s="17" t="s">
        <v>5758</v>
      </c>
      <c r="M5472" s="5" t="s">
        <v>5791</v>
      </c>
      <c r="N5472" s="15" t="s">
        <v>5753</v>
      </c>
    </row>
    <row r="5473" spans="5:14" x14ac:dyDescent="0.25">
      <c r="E5473" s="15" t="s">
        <v>5753</v>
      </c>
      <c r="F5473" s="16" t="s">
        <v>5587</v>
      </c>
      <c r="G5473" s="17" t="s">
        <v>116</v>
      </c>
      <c r="H5473" s="17">
        <v>14</v>
      </c>
      <c r="I5473" s="18" t="str">
        <f t="shared" si="85"/>
        <v>CerknoŠebrelje</v>
      </c>
      <c r="J5473" s="17" t="s">
        <v>3447</v>
      </c>
      <c r="K5473" s="17" t="s">
        <v>5436</v>
      </c>
      <c r="L5473" s="17" t="s">
        <v>5758</v>
      </c>
      <c r="M5473" s="5" t="s">
        <v>5791</v>
      </c>
      <c r="N5473" s="15" t="s">
        <v>5753</v>
      </c>
    </row>
    <row r="5474" spans="5:14" x14ac:dyDescent="0.25">
      <c r="E5474" s="15" t="s">
        <v>5753</v>
      </c>
      <c r="F5474" s="16" t="s">
        <v>5587</v>
      </c>
      <c r="G5474" s="17" t="s">
        <v>116</v>
      </c>
      <c r="H5474" s="17">
        <v>14</v>
      </c>
      <c r="I5474" s="18" t="str">
        <f t="shared" si="85"/>
        <v>CerknoTrebenče</v>
      </c>
      <c r="J5474" s="17" t="s">
        <v>3518</v>
      </c>
      <c r="K5474" s="17" t="s">
        <v>4318</v>
      </c>
      <c r="L5474" s="17" t="s">
        <v>5758</v>
      </c>
      <c r="M5474" s="5" t="s">
        <v>5791</v>
      </c>
      <c r="N5474" s="15" t="s">
        <v>5753</v>
      </c>
    </row>
    <row r="5475" spans="5:14" x14ac:dyDescent="0.25">
      <c r="E5475" s="15" t="s">
        <v>5753</v>
      </c>
      <c r="F5475" s="16" t="s">
        <v>5587</v>
      </c>
      <c r="G5475" s="17" t="s">
        <v>116</v>
      </c>
      <c r="H5475" s="17">
        <v>14</v>
      </c>
      <c r="I5475" s="18" t="str">
        <f t="shared" si="85"/>
        <v>CerknoZakojca</v>
      </c>
      <c r="J5475" s="17" t="s">
        <v>3583</v>
      </c>
      <c r="K5475" s="17" t="s">
        <v>4355</v>
      </c>
      <c r="L5475" s="17" t="s">
        <v>5758</v>
      </c>
      <c r="M5475" s="5" t="s">
        <v>5791</v>
      </c>
      <c r="N5475" s="15" t="s">
        <v>5753</v>
      </c>
    </row>
    <row r="5476" spans="5:14" x14ac:dyDescent="0.25">
      <c r="E5476" s="15" t="s">
        <v>5753</v>
      </c>
      <c r="F5476" s="16" t="s">
        <v>5587</v>
      </c>
      <c r="G5476" s="17" t="s">
        <v>116</v>
      </c>
      <c r="H5476" s="17">
        <v>14</v>
      </c>
      <c r="I5476" s="18" t="str">
        <f t="shared" si="85"/>
        <v>CerknoZakriž</v>
      </c>
      <c r="J5476" s="17" t="s">
        <v>3648</v>
      </c>
      <c r="K5476" s="17" t="s">
        <v>4393</v>
      </c>
      <c r="L5476" s="17" t="s">
        <v>5758</v>
      </c>
      <c r="M5476" s="5" t="s">
        <v>5791</v>
      </c>
      <c r="N5476" s="15" t="s">
        <v>5753</v>
      </c>
    </row>
    <row r="5477" spans="5:14" x14ac:dyDescent="0.25">
      <c r="E5477" s="15" t="s">
        <v>5753</v>
      </c>
      <c r="F5477" s="16" t="s">
        <v>5587</v>
      </c>
      <c r="G5477" s="17" t="s">
        <v>116</v>
      </c>
      <c r="H5477" s="17">
        <v>14</v>
      </c>
      <c r="I5477" s="18" t="str">
        <f t="shared" si="85"/>
        <v>CerknoLaznica</v>
      </c>
      <c r="J5477" s="17" t="s">
        <v>1961</v>
      </c>
      <c r="K5477" s="17" t="s">
        <v>5592</v>
      </c>
      <c r="L5477" s="17" t="s">
        <v>5758</v>
      </c>
      <c r="M5477" s="5" t="s">
        <v>5791</v>
      </c>
      <c r="N5477" s="15" t="s">
        <v>5753</v>
      </c>
    </row>
    <row r="5478" spans="5:14" x14ac:dyDescent="0.25">
      <c r="E5478" s="15" t="s">
        <v>5753</v>
      </c>
      <c r="F5478" s="16" t="s">
        <v>5587</v>
      </c>
      <c r="G5478" s="17" t="s">
        <v>116</v>
      </c>
      <c r="H5478" s="17">
        <v>14</v>
      </c>
      <c r="I5478" s="18" t="str">
        <f t="shared" si="85"/>
        <v>CerknoTravnik</v>
      </c>
      <c r="J5478" s="17" t="s">
        <v>2797</v>
      </c>
      <c r="K5478" s="17" t="s">
        <v>4430</v>
      </c>
      <c r="L5478" s="17" t="s">
        <v>5758</v>
      </c>
      <c r="M5478" s="5" t="s">
        <v>5791</v>
      </c>
      <c r="N5478" s="15" t="s">
        <v>5753</v>
      </c>
    </row>
    <row r="5479" spans="5:14" x14ac:dyDescent="0.25">
      <c r="E5479" s="15" t="s">
        <v>5753</v>
      </c>
      <c r="F5479" s="16" t="s">
        <v>5587</v>
      </c>
      <c r="G5479" s="17" t="s">
        <v>149</v>
      </c>
      <c r="H5479" s="17">
        <v>36</v>
      </c>
      <c r="I5479" s="18" t="str">
        <f t="shared" si="85"/>
        <v>IdrijaČekovnik</v>
      </c>
      <c r="J5479" s="17" t="s">
        <v>416</v>
      </c>
      <c r="K5479" s="17" t="s">
        <v>377</v>
      </c>
      <c r="L5479" s="17" t="s">
        <v>5758</v>
      </c>
      <c r="M5479" s="5" t="s">
        <v>5791</v>
      </c>
      <c r="N5479" s="15" t="s">
        <v>5753</v>
      </c>
    </row>
    <row r="5480" spans="5:14" x14ac:dyDescent="0.25">
      <c r="E5480" s="15" t="s">
        <v>5753</v>
      </c>
      <c r="F5480" s="16" t="s">
        <v>5587</v>
      </c>
      <c r="G5480" s="17" t="s">
        <v>149</v>
      </c>
      <c r="H5480" s="17">
        <v>36</v>
      </c>
      <c r="I5480" s="18" t="str">
        <f t="shared" si="85"/>
        <v>IdrijaČrni Vrh</v>
      </c>
      <c r="J5480" s="17" t="s">
        <v>538</v>
      </c>
      <c r="K5480" s="17" t="s">
        <v>566</v>
      </c>
      <c r="L5480" s="17" t="s">
        <v>5758</v>
      </c>
      <c r="M5480" s="5" t="s">
        <v>5791</v>
      </c>
      <c r="N5480" s="15" t="s">
        <v>5753</v>
      </c>
    </row>
    <row r="5481" spans="5:14" x14ac:dyDescent="0.25">
      <c r="E5481" s="15" t="s">
        <v>5753</v>
      </c>
      <c r="F5481" s="16" t="s">
        <v>5587</v>
      </c>
      <c r="G5481" s="17" t="s">
        <v>149</v>
      </c>
      <c r="H5481" s="17">
        <v>36</v>
      </c>
      <c r="I5481" s="18" t="str">
        <f t="shared" si="85"/>
        <v>IdrijaDole</v>
      </c>
      <c r="J5481" s="17" t="s">
        <v>794</v>
      </c>
      <c r="K5481" s="17" t="s">
        <v>753</v>
      </c>
      <c r="L5481" s="17" t="s">
        <v>5758</v>
      </c>
      <c r="M5481" s="5" t="s">
        <v>5791</v>
      </c>
      <c r="N5481" s="15" t="s">
        <v>5753</v>
      </c>
    </row>
    <row r="5482" spans="5:14" x14ac:dyDescent="0.25">
      <c r="E5482" s="15" t="s">
        <v>5753</v>
      </c>
      <c r="F5482" s="16" t="s">
        <v>5587</v>
      </c>
      <c r="G5482" s="17" t="s">
        <v>149</v>
      </c>
      <c r="H5482" s="17">
        <v>36</v>
      </c>
      <c r="I5482" s="18" t="str">
        <f t="shared" si="85"/>
        <v>IdrijaGodovič</v>
      </c>
      <c r="J5482" s="17" t="s">
        <v>972</v>
      </c>
      <c r="K5482" s="17" t="s">
        <v>929</v>
      </c>
      <c r="L5482" s="17" t="s">
        <v>5758</v>
      </c>
      <c r="M5482" s="5" t="s">
        <v>5791</v>
      </c>
      <c r="N5482" s="15" t="s">
        <v>5753</v>
      </c>
    </row>
    <row r="5483" spans="5:14" x14ac:dyDescent="0.25">
      <c r="E5483" s="15" t="s">
        <v>5753</v>
      </c>
      <c r="F5483" s="16" t="s">
        <v>5587</v>
      </c>
      <c r="G5483" s="17" t="s">
        <v>149</v>
      </c>
      <c r="H5483" s="17">
        <v>36</v>
      </c>
      <c r="I5483" s="18" t="str">
        <f t="shared" si="85"/>
        <v>IdrijaGore</v>
      </c>
      <c r="J5483" s="17" t="s">
        <v>1153</v>
      </c>
      <c r="K5483" s="17" t="s">
        <v>1109</v>
      </c>
      <c r="L5483" s="17" t="s">
        <v>5758</v>
      </c>
      <c r="M5483" s="5" t="s">
        <v>5791</v>
      </c>
      <c r="N5483" s="15" t="s">
        <v>5753</v>
      </c>
    </row>
    <row r="5484" spans="5:14" x14ac:dyDescent="0.25">
      <c r="E5484" s="15" t="s">
        <v>5753</v>
      </c>
      <c r="F5484" s="16" t="s">
        <v>5587</v>
      </c>
      <c r="G5484" s="17" t="s">
        <v>149</v>
      </c>
      <c r="H5484" s="17">
        <v>36</v>
      </c>
      <c r="I5484" s="18" t="str">
        <f t="shared" si="85"/>
        <v>IdrijaGorenja Kanomlja</v>
      </c>
      <c r="J5484" s="17" t="s">
        <v>1320</v>
      </c>
      <c r="K5484" s="17" t="s">
        <v>1275</v>
      </c>
      <c r="L5484" s="17" t="s">
        <v>5758</v>
      </c>
      <c r="M5484" s="5" t="s">
        <v>5791</v>
      </c>
      <c r="N5484" s="15" t="s">
        <v>5753</v>
      </c>
    </row>
    <row r="5485" spans="5:14" x14ac:dyDescent="0.25">
      <c r="E5485" s="15" t="s">
        <v>5753</v>
      </c>
      <c r="F5485" s="16" t="s">
        <v>5587</v>
      </c>
      <c r="G5485" s="17" t="s">
        <v>149</v>
      </c>
      <c r="H5485" s="17">
        <v>36</v>
      </c>
      <c r="I5485" s="18" t="str">
        <f t="shared" si="85"/>
        <v>IdrijaGorenji Vrsnik</v>
      </c>
      <c r="J5485" s="17" t="s">
        <v>1479</v>
      </c>
      <c r="K5485" s="17" t="s">
        <v>1441</v>
      </c>
      <c r="L5485" s="17" t="s">
        <v>5758</v>
      </c>
      <c r="M5485" s="5" t="s">
        <v>5791</v>
      </c>
      <c r="N5485" s="15" t="s">
        <v>5753</v>
      </c>
    </row>
    <row r="5486" spans="5:14" x14ac:dyDescent="0.25">
      <c r="E5486" s="15" t="s">
        <v>5753</v>
      </c>
      <c r="F5486" s="16" t="s">
        <v>5587</v>
      </c>
      <c r="G5486" s="17" t="s">
        <v>149</v>
      </c>
      <c r="H5486" s="17">
        <v>36</v>
      </c>
      <c r="I5486" s="18" t="str">
        <f t="shared" si="85"/>
        <v>IdrijaGovejk</v>
      </c>
      <c r="J5486" s="17" t="s">
        <v>1640</v>
      </c>
      <c r="K5486" s="17" t="s">
        <v>1599</v>
      </c>
      <c r="L5486" s="17" t="s">
        <v>5758</v>
      </c>
      <c r="M5486" s="5" t="s">
        <v>5791</v>
      </c>
      <c r="N5486" s="15" t="s">
        <v>5753</v>
      </c>
    </row>
    <row r="5487" spans="5:14" x14ac:dyDescent="0.25">
      <c r="E5487" s="15" t="s">
        <v>5753</v>
      </c>
      <c r="F5487" s="16" t="s">
        <v>5587</v>
      </c>
      <c r="G5487" s="17" t="s">
        <v>149</v>
      </c>
      <c r="H5487" s="17">
        <v>36</v>
      </c>
      <c r="I5487" s="18" t="str">
        <f t="shared" si="85"/>
        <v>IdrijaIdrija</v>
      </c>
      <c r="J5487" s="17" t="s">
        <v>149</v>
      </c>
      <c r="K5487" s="17" t="s">
        <v>2174</v>
      </c>
      <c r="L5487" s="17" t="s">
        <v>5758</v>
      </c>
      <c r="M5487" s="5" t="s">
        <v>5791</v>
      </c>
      <c r="N5487" s="15" t="s">
        <v>5753</v>
      </c>
    </row>
    <row r="5488" spans="5:14" x14ac:dyDescent="0.25">
      <c r="E5488" s="15" t="s">
        <v>5753</v>
      </c>
      <c r="F5488" s="16" t="s">
        <v>5587</v>
      </c>
      <c r="G5488" s="17" t="s">
        <v>149</v>
      </c>
      <c r="H5488" s="17">
        <v>36</v>
      </c>
      <c r="I5488" s="18" t="str">
        <f t="shared" si="85"/>
        <v>IdrijaIdrijska Bela</v>
      </c>
      <c r="J5488" s="17" t="s">
        <v>1933</v>
      </c>
      <c r="K5488" s="17" t="s">
        <v>3869</v>
      </c>
      <c r="L5488" s="17" t="s">
        <v>5758</v>
      </c>
      <c r="M5488" s="5" t="s">
        <v>5791</v>
      </c>
      <c r="N5488" s="15" t="s">
        <v>5753</v>
      </c>
    </row>
    <row r="5489" spans="5:14" x14ac:dyDescent="0.25">
      <c r="E5489" s="15" t="s">
        <v>5753</v>
      </c>
      <c r="F5489" s="16" t="s">
        <v>5587</v>
      </c>
      <c r="G5489" s="17" t="s">
        <v>149</v>
      </c>
      <c r="H5489" s="17">
        <v>36</v>
      </c>
      <c r="I5489" s="18" t="str">
        <f t="shared" si="85"/>
        <v>IdrijaIdrijske Krnice</v>
      </c>
      <c r="J5489" s="17" t="s">
        <v>2076</v>
      </c>
      <c r="K5489" s="17" t="s">
        <v>2306</v>
      </c>
      <c r="L5489" s="17" t="s">
        <v>5758</v>
      </c>
      <c r="M5489" s="5" t="s">
        <v>5791</v>
      </c>
      <c r="N5489" s="15" t="s">
        <v>5753</v>
      </c>
    </row>
    <row r="5490" spans="5:14" x14ac:dyDescent="0.25">
      <c r="E5490" s="15" t="s">
        <v>5753</v>
      </c>
      <c r="F5490" s="16" t="s">
        <v>5587</v>
      </c>
      <c r="G5490" s="17" t="s">
        <v>149</v>
      </c>
      <c r="H5490" s="17">
        <v>36</v>
      </c>
      <c r="I5490" s="18" t="str">
        <f t="shared" si="85"/>
        <v>IdrijaIdrijski Log</v>
      </c>
      <c r="J5490" s="17" t="s">
        <v>2204</v>
      </c>
      <c r="K5490" s="17" t="s">
        <v>2429</v>
      </c>
      <c r="L5490" s="17" t="s">
        <v>5758</v>
      </c>
      <c r="M5490" s="5" t="s">
        <v>5791</v>
      </c>
      <c r="N5490" s="15" t="s">
        <v>5753</v>
      </c>
    </row>
    <row r="5491" spans="5:14" x14ac:dyDescent="0.25">
      <c r="E5491" s="15" t="s">
        <v>5753</v>
      </c>
      <c r="F5491" s="16" t="s">
        <v>5587</v>
      </c>
      <c r="G5491" s="17" t="s">
        <v>149</v>
      </c>
      <c r="H5491" s="17">
        <v>36</v>
      </c>
      <c r="I5491" s="18" t="str">
        <f t="shared" si="85"/>
        <v>IdrijaIdršek</v>
      </c>
      <c r="J5491" s="17" t="s">
        <v>2340</v>
      </c>
      <c r="K5491" s="17" t="s">
        <v>2543</v>
      </c>
      <c r="L5491" s="17" t="s">
        <v>5758</v>
      </c>
      <c r="M5491" s="5" t="s">
        <v>5791</v>
      </c>
      <c r="N5491" s="15" t="s">
        <v>5753</v>
      </c>
    </row>
    <row r="5492" spans="5:14" x14ac:dyDescent="0.25">
      <c r="E5492" s="15" t="s">
        <v>5753</v>
      </c>
      <c r="F5492" s="16" t="s">
        <v>5587</v>
      </c>
      <c r="G5492" s="17" t="s">
        <v>149</v>
      </c>
      <c r="H5492" s="17">
        <v>36</v>
      </c>
      <c r="I5492" s="18" t="str">
        <f t="shared" si="85"/>
        <v>IdrijaJavornik</v>
      </c>
      <c r="J5492" s="17" t="s">
        <v>726</v>
      </c>
      <c r="K5492" s="17" t="s">
        <v>2649</v>
      </c>
      <c r="L5492" s="17" t="s">
        <v>5758</v>
      </c>
      <c r="M5492" s="5" t="s">
        <v>5791</v>
      </c>
      <c r="N5492" s="15" t="s">
        <v>5753</v>
      </c>
    </row>
    <row r="5493" spans="5:14" x14ac:dyDescent="0.25">
      <c r="E5493" s="15" t="s">
        <v>5753</v>
      </c>
      <c r="F5493" s="16" t="s">
        <v>5587</v>
      </c>
      <c r="G5493" s="17" t="s">
        <v>149</v>
      </c>
      <c r="H5493" s="17">
        <v>36</v>
      </c>
      <c r="I5493" s="18" t="str">
        <f t="shared" si="85"/>
        <v>IdrijaJelični Vrh</v>
      </c>
      <c r="J5493" s="17" t="s">
        <v>2568</v>
      </c>
      <c r="K5493" s="17" t="s">
        <v>4058</v>
      </c>
      <c r="L5493" s="17" t="s">
        <v>5758</v>
      </c>
      <c r="M5493" s="5" t="s">
        <v>5791</v>
      </c>
      <c r="N5493" s="15" t="s">
        <v>5753</v>
      </c>
    </row>
    <row r="5494" spans="5:14" x14ac:dyDescent="0.25">
      <c r="E5494" s="15" t="s">
        <v>5753</v>
      </c>
      <c r="F5494" s="16" t="s">
        <v>5587</v>
      </c>
      <c r="G5494" s="17" t="s">
        <v>149</v>
      </c>
      <c r="H5494" s="17">
        <v>36</v>
      </c>
      <c r="I5494" s="18" t="str">
        <f t="shared" si="85"/>
        <v>IdrijaKanji Dol</v>
      </c>
      <c r="J5494" s="17" t="s">
        <v>2675</v>
      </c>
      <c r="K5494" s="17" t="s">
        <v>2749</v>
      </c>
      <c r="L5494" s="17" t="s">
        <v>5758</v>
      </c>
      <c r="M5494" s="5" t="s">
        <v>5791</v>
      </c>
      <c r="N5494" s="15" t="s">
        <v>5753</v>
      </c>
    </row>
    <row r="5495" spans="5:14" x14ac:dyDescent="0.25">
      <c r="E5495" s="15" t="s">
        <v>5753</v>
      </c>
      <c r="F5495" s="16" t="s">
        <v>5587</v>
      </c>
      <c r="G5495" s="17" t="s">
        <v>149</v>
      </c>
      <c r="H5495" s="17">
        <v>36</v>
      </c>
      <c r="I5495" s="18" t="str">
        <f t="shared" si="85"/>
        <v>IdrijaKorita</v>
      </c>
      <c r="J5495" s="17" t="s">
        <v>2773</v>
      </c>
      <c r="K5495" s="17" t="s">
        <v>2850</v>
      </c>
      <c r="L5495" s="17" t="s">
        <v>5758</v>
      </c>
      <c r="M5495" s="5" t="s">
        <v>5791</v>
      </c>
      <c r="N5495" s="15" t="s">
        <v>5753</v>
      </c>
    </row>
    <row r="5496" spans="5:14" x14ac:dyDescent="0.25">
      <c r="E5496" s="15" t="s">
        <v>5753</v>
      </c>
      <c r="F5496" s="16" t="s">
        <v>5587</v>
      </c>
      <c r="G5496" s="17" t="s">
        <v>149</v>
      </c>
      <c r="H5496" s="17">
        <v>36</v>
      </c>
      <c r="I5496" s="18" t="str">
        <f t="shared" si="85"/>
        <v>IdrijaLedine</v>
      </c>
      <c r="J5496" s="17" t="s">
        <v>2876</v>
      </c>
      <c r="K5496" s="17" t="s">
        <v>4147</v>
      </c>
      <c r="L5496" s="17" t="s">
        <v>5758</v>
      </c>
      <c r="M5496" s="5" t="s">
        <v>5791</v>
      </c>
      <c r="N5496" s="15" t="s">
        <v>5753</v>
      </c>
    </row>
    <row r="5497" spans="5:14" x14ac:dyDescent="0.25">
      <c r="E5497" s="15" t="s">
        <v>5753</v>
      </c>
      <c r="F5497" s="16" t="s">
        <v>5587</v>
      </c>
      <c r="G5497" s="17" t="s">
        <v>149</v>
      </c>
      <c r="H5497" s="17">
        <v>36</v>
      </c>
      <c r="I5497" s="18" t="str">
        <f t="shared" si="85"/>
        <v>IdrijaLedinske Krnice</v>
      </c>
      <c r="J5497" s="17" t="s">
        <v>2974</v>
      </c>
      <c r="K5497" s="17" t="s">
        <v>2951</v>
      </c>
      <c r="L5497" s="17" t="s">
        <v>5758</v>
      </c>
      <c r="M5497" s="5" t="s">
        <v>5791</v>
      </c>
      <c r="N5497" s="15" t="s">
        <v>5753</v>
      </c>
    </row>
    <row r="5498" spans="5:14" x14ac:dyDescent="0.25">
      <c r="E5498" s="15" t="s">
        <v>5753</v>
      </c>
      <c r="F5498" s="16" t="s">
        <v>5587</v>
      </c>
      <c r="G5498" s="17" t="s">
        <v>149</v>
      </c>
      <c r="H5498" s="17">
        <v>36</v>
      </c>
      <c r="I5498" s="18" t="str">
        <f t="shared" si="85"/>
        <v>IdrijaLome</v>
      </c>
      <c r="J5498" s="17" t="s">
        <v>3057</v>
      </c>
      <c r="K5498" s="17" t="s">
        <v>3036</v>
      </c>
      <c r="L5498" s="17" t="s">
        <v>5758</v>
      </c>
      <c r="M5498" s="5" t="s">
        <v>5791</v>
      </c>
      <c r="N5498" s="15" t="s">
        <v>5753</v>
      </c>
    </row>
    <row r="5499" spans="5:14" x14ac:dyDescent="0.25">
      <c r="E5499" s="15" t="s">
        <v>5753</v>
      </c>
      <c r="F5499" s="16" t="s">
        <v>5587</v>
      </c>
      <c r="G5499" s="17" t="s">
        <v>149</v>
      </c>
      <c r="H5499" s="17">
        <v>36</v>
      </c>
      <c r="I5499" s="18" t="str">
        <f t="shared" si="85"/>
        <v>IdrijaMasore</v>
      </c>
      <c r="J5499" s="17" t="s">
        <v>3140</v>
      </c>
      <c r="K5499" s="17" t="s">
        <v>4193</v>
      </c>
      <c r="L5499" s="17" t="s">
        <v>5758</v>
      </c>
      <c r="M5499" s="5" t="s">
        <v>5791</v>
      </c>
      <c r="N5499" s="15" t="s">
        <v>5753</v>
      </c>
    </row>
    <row r="5500" spans="5:14" x14ac:dyDescent="0.25">
      <c r="E5500" s="15" t="s">
        <v>5753</v>
      </c>
      <c r="F5500" s="16" t="s">
        <v>5587</v>
      </c>
      <c r="G5500" s="17" t="s">
        <v>149</v>
      </c>
      <c r="H5500" s="17">
        <v>36</v>
      </c>
      <c r="I5500" s="18" t="str">
        <f t="shared" si="85"/>
        <v>IdrijaMrzli Log</v>
      </c>
      <c r="J5500" s="17" t="s">
        <v>3224</v>
      </c>
      <c r="K5500" s="17" t="s">
        <v>5420</v>
      </c>
      <c r="L5500" s="17" t="s">
        <v>5758</v>
      </c>
      <c r="M5500" s="5" t="s">
        <v>5791</v>
      </c>
      <c r="N5500" s="15" t="s">
        <v>5753</v>
      </c>
    </row>
    <row r="5501" spans="5:14" x14ac:dyDescent="0.25">
      <c r="E5501" s="15" t="s">
        <v>5753</v>
      </c>
      <c r="F5501" s="16" t="s">
        <v>5587</v>
      </c>
      <c r="G5501" s="17" t="s">
        <v>149</v>
      </c>
      <c r="H5501" s="17">
        <v>36</v>
      </c>
      <c r="I5501" s="18" t="str">
        <f t="shared" si="85"/>
        <v>IdrijaMrzli Vrh</v>
      </c>
      <c r="J5501" s="17" t="s">
        <v>1751</v>
      </c>
      <c r="K5501" s="17" t="s">
        <v>4239</v>
      </c>
      <c r="L5501" s="17" t="s">
        <v>5758</v>
      </c>
      <c r="M5501" s="5" t="s">
        <v>5791</v>
      </c>
      <c r="N5501" s="15" t="s">
        <v>5753</v>
      </c>
    </row>
    <row r="5502" spans="5:14" x14ac:dyDescent="0.25">
      <c r="E5502" s="15" t="s">
        <v>5753</v>
      </c>
      <c r="F5502" s="16" t="s">
        <v>5587</v>
      </c>
      <c r="G5502" s="17" t="s">
        <v>149</v>
      </c>
      <c r="H5502" s="17">
        <v>36</v>
      </c>
      <c r="I5502" s="18" t="str">
        <f t="shared" si="85"/>
        <v>IdrijaPečnik</v>
      </c>
      <c r="J5502" s="17" t="s">
        <v>3386</v>
      </c>
      <c r="K5502" s="17" t="s">
        <v>4278</v>
      </c>
      <c r="L5502" s="17" t="s">
        <v>5758</v>
      </c>
      <c r="M5502" s="5" t="s">
        <v>5791</v>
      </c>
      <c r="N5502" s="15" t="s">
        <v>5753</v>
      </c>
    </row>
    <row r="5503" spans="5:14" x14ac:dyDescent="0.25">
      <c r="E5503" s="15" t="s">
        <v>5753</v>
      </c>
      <c r="F5503" s="16" t="s">
        <v>5587</v>
      </c>
      <c r="G5503" s="17" t="s">
        <v>149</v>
      </c>
      <c r="H5503" s="17">
        <v>36</v>
      </c>
      <c r="I5503" s="18" t="str">
        <f t="shared" si="85"/>
        <v>IdrijaPotok</v>
      </c>
      <c r="J5503" s="17" t="s">
        <v>1401</v>
      </c>
      <c r="K5503" s="17" t="s">
        <v>5436</v>
      </c>
      <c r="L5503" s="17" t="s">
        <v>5758</v>
      </c>
      <c r="M5503" s="5" t="s">
        <v>5791</v>
      </c>
      <c r="N5503" s="15" t="s">
        <v>5753</v>
      </c>
    </row>
    <row r="5504" spans="5:14" x14ac:dyDescent="0.25">
      <c r="E5504" s="15" t="s">
        <v>5753</v>
      </c>
      <c r="F5504" s="16" t="s">
        <v>5587</v>
      </c>
      <c r="G5504" s="17" t="s">
        <v>149</v>
      </c>
      <c r="H5504" s="17">
        <v>36</v>
      </c>
      <c r="I5504" s="18" t="str">
        <f t="shared" si="85"/>
        <v>IdrijaPredgriže</v>
      </c>
      <c r="J5504" s="17" t="s">
        <v>3526</v>
      </c>
      <c r="K5504" s="17" t="s">
        <v>4318</v>
      </c>
      <c r="L5504" s="17" t="s">
        <v>5758</v>
      </c>
      <c r="M5504" s="5" t="s">
        <v>5791</v>
      </c>
      <c r="N5504" s="15" t="s">
        <v>5753</v>
      </c>
    </row>
    <row r="5505" spans="5:14" x14ac:dyDescent="0.25">
      <c r="E5505" s="15" t="s">
        <v>5753</v>
      </c>
      <c r="F5505" s="16" t="s">
        <v>5587</v>
      </c>
      <c r="G5505" s="17" t="s">
        <v>149</v>
      </c>
      <c r="H5505" s="17">
        <v>36</v>
      </c>
      <c r="I5505" s="18" t="str">
        <f t="shared" si="85"/>
        <v>IdrijaSpodnja Idrija</v>
      </c>
      <c r="J5505" s="17" t="s">
        <v>3591</v>
      </c>
      <c r="K5505" s="17" t="s">
        <v>4355</v>
      </c>
      <c r="L5505" s="17" t="s">
        <v>5758</v>
      </c>
      <c r="M5505" s="5" t="s">
        <v>5791</v>
      </c>
      <c r="N5505" s="15" t="s">
        <v>5753</v>
      </c>
    </row>
    <row r="5506" spans="5:14" x14ac:dyDescent="0.25">
      <c r="E5506" s="15" t="s">
        <v>5753</v>
      </c>
      <c r="F5506" s="16" t="s">
        <v>5587</v>
      </c>
      <c r="G5506" s="17" t="s">
        <v>149</v>
      </c>
      <c r="H5506" s="17">
        <v>36</v>
      </c>
      <c r="I5506" s="18" t="str">
        <f t="shared" ref="I5506:I5569" si="86">CONCATENATE(G5506,J5506)</f>
        <v>IdrijaSpodnja Kanomlja</v>
      </c>
      <c r="J5506" s="17" t="s">
        <v>3657</v>
      </c>
      <c r="K5506" s="17" t="s">
        <v>4393</v>
      </c>
      <c r="L5506" s="17" t="s">
        <v>5758</v>
      </c>
      <c r="M5506" s="5" t="s">
        <v>5791</v>
      </c>
      <c r="N5506" s="15" t="s">
        <v>5753</v>
      </c>
    </row>
    <row r="5507" spans="5:14" x14ac:dyDescent="0.25">
      <c r="E5507" s="15" t="s">
        <v>5753</v>
      </c>
      <c r="F5507" s="16" t="s">
        <v>5587</v>
      </c>
      <c r="G5507" s="17" t="s">
        <v>149</v>
      </c>
      <c r="H5507" s="17">
        <v>36</v>
      </c>
      <c r="I5507" s="18" t="str">
        <f t="shared" si="86"/>
        <v>IdrijaSpodnji Vrsnik</v>
      </c>
      <c r="J5507" s="17" t="s">
        <v>3722</v>
      </c>
      <c r="K5507" s="17" t="s">
        <v>5592</v>
      </c>
      <c r="L5507" s="17" t="s">
        <v>5758</v>
      </c>
      <c r="M5507" s="5" t="s">
        <v>5791</v>
      </c>
      <c r="N5507" s="15" t="s">
        <v>5753</v>
      </c>
    </row>
    <row r="5508" spans="5:14" x14ac:dyDescent="0.25">
      <c r="E5508" s="15" t="s">
        <v>5753</v>
      </c>
      <c r="F5508" s="16" t="s">
        <v>5587</v>
      </c>
      <c r="G5508" s="17" t="s">
        <v>149</v>
      </c>
      <c r="H5508" s="17">
        <v>36</v>
      </c>
      <c r="I5508" s="18" t="str">
        <f t="shared" si="86"/>
        <v>IdrijaSrednja Kanomlja</v>
      </c>
      <c r="J5508" s="17" t="s">
        <v>3781</v>
      </c>
      <c r="K5508" s="17" t="s">
        <v>4430</v>
      </c>
      <c r="L5508" s="17" t="s">
        <v>5758</v>
      </c>
      <c r="M5508" s="5" t="s">
        <v>5791</v>
      </c>
      <c r="N5508" s="15" t="s">
        <v>5753</v>
      </c>
    </row>
    <row r="5509" spans="5:14" x14ac:dyDescent="0.25">
      <c r="E5509" s="15" t="s">
        <v>5753</v>
      </c>
      <c r="F5509" s="16" t="s">
        <v>5587</v>
      </c>
      <c r="G5509" s="17" t="s">
        <v>149</v>
      </c>
      <c r="H5509" s="17">
        <v>36</v>
      </c>
      <c r="I5509" s="18" t="str">
        <f t="shared" si="86"/>
        <v>IdrijaStrmec</v>
      </c>
      <c r="J5509" s="17" t="s">
        <v>1511</v>
      </c>
      <c r="K5509" s="17" t="s">
        <v>5512</v>
      </c>
      <c r="L5509" s="17" t="s">
        <v>5758</v>
      </c>
      <c r="M5509" s="5" t="s">
        <v>5791</v>
      </c>
      <c r="N5509" s="15" t="s">
        <v>5753</v>
      </c>
    </row>
    <row r="5510" spans="5:14" x14ac:dyDescent="0.25">
      <c r="E5510" s="15" t="s">
        <v>5753</v>
      </c>
      <c r="F5510" s="16" t="s">
        <v>5587</v>
      </c>
      <c r="G5510" s="17" t="s">
        <v>149</v>
      </c>
      <c r="H5510" s="17">
        <v>36</v>
      </c>
      <c r="I5510" s="18" t="str">
        <f t="shared" si="86"/>
        <v>IdrijaVojsko</v>
      </c>
      <c r="J5510" s="17" t="s">
        <v>2641</v>
      </c>
      <c r="K5510" s="17" t="s">
        <v>4462</v>
      </c>
      <c r="L5510" s="17" t="s">
        <v>5758</v>
      </c>
      <c r="M5510" s="5" t="s">
        <v>5791</v>
      </c>
      <c r="N5510" s="15" t="s">
        <v>5753</v>
      </c>
    </row>
    <row r="5511" spans="5:14" x14ac:dyDescent="0.25">
      <c r="E5511" s="15" t="s">
        <v>5753</v>
      </c>
      <c r="F5511" s="16" t="s">
        <v>5587</v>
      </c>
      <c r="G5511" s="17" t="s">
        <v>149</v>
      </c>
      <c r="H5511" s="17">
        <v>36</v>
      </c>
      <c r="I5511" s="18" t="str">
        <f t="shared" si="86"/>
        <v>IdrijaZadlog</v>
      </c>
      <c r="J5511" s="17" t="s">
        <v>3929</v>
      </c>
      <c r="K5511" s="17" t="s">
        <v>5516</v>
      </c>
      <c r="L5511" s="17" t="s">
        <v>5758</v>
      </c>
      <c r="M5511" s="5" t="s">
        <v>5791</v>
      </c>
      <c r="N5511" s="15" t="s">
        <v>5753</v>
      </c>
    </row>
    <row r="5512" spans="5:14" x14ac:dyDescent="0.25">
      <c r="E5512" s="15" t="s">
        <v>5753</v>
      </c>
      <c r="F5512" s="16" t="s">
        <v>5587</v>
      </c>
      <c r="G5512" s="17" t="s">
        <v>149</v>
      </c>
      <c r="H5512" s="17">
        <v>36</v>
      </c>
      <c r="I5512" s="18" t="str">
        <f t="shared" si="86"/>
        <v>IdrijaZavratec</v>
      </c>
      <c r="J5512" s="17" t="s">
        <v>3976</v>
      </c>
      <c r="K5512" s="17" t="s">
        <v>4495</v>
      </c>
      <c r="L5512" s="17" t="s">
        <v>5758</v>
      </c>
      <c r="M5512" s="5" t="s">
        <v>5791</v>
      </c>
      <c r="N5512" s="15" t="s">
        <v>5753</v>
      </c>
    </row>
    <row r="5513" spans="5:14" x14ac:dyDescent="0.25">
      <c r="E5513" s="15" t="s">
        <v>5753</v>
      </c>
      <c r="F5513" s="16" t="s">
        <v>5587</v>
      </c>
      <c r="G5513" s="17" t="s">
        <v>149</v>
      </c>
      <c r="H5513" s="17">
        <v>36</v>
      </c>
      <c r="I5513" s="18" t="str">
        <f t="shared" si="86"/>
        <v>IdrijaŽirovnica</v>
      </c>
      <c r="J5513" s="17" t="s">
        <v>307</v>
      </c>
      <c r="K5513" s="17" t="s">
        <v>4529</v>
      </c>
      <c r="L5513" s="17" t="s">
        <v>5758</v>
      </c>
      <c r="M5513" s="5" t="s">
        <v>5791</v>
      </c>
      <c r="N5513" s="15" t="s">
        <v>5753</v>
      </c>
    </row>
    <row r="5514" spans="5:14" x14ac:dyDescent="0.25">
      <c r="E5514" s="15" t="s">
        <v>5753</v>
      </c>
      <c r="F5514" s="16" t="s">
        <v>5587</v>
      </c>
      <c r="G5514" s="17" t="s">
        <v>149</v>
      </c>
      <c r="H5514" s="17">
        <v>36</v>
      </c>
      <c r="I5514" s="18" t="str">
        <f t="shared" si="86"/>
        <v>IdrijaRejcov Grič</v>
      </c>
      <c r="J5514" s="17" t="s">
        <v>4068</v>
      </c>
      <c r="K5514" s="17" t="s">
        <v>4562</v>
      </c>
      <c r="L5514" s="17" t="s">
        <v>5758</v>
      </c>
      <c r="M5514" s="5" t="s">
        <v>5791</v>
      </c>
      <c r="N5514" s="15" t="s">
        <v>5753</v>
      </c>
    </row>
    <row r="5515" spans="5:14" x14ac:dyDescent="0.25">
      <c r="E5515" s="15" t="s">
        <v>5753</v>
      </c>
      <c r="F5515" s="16" t="s">
        <v>5587</v>
      </c>
      <c r="G5515" s="17" t="s">
        <v>149</v>
      </c>
      <c r="H5515" s="17">
        <v>36</v>
      </c>
      <c r="I5515" s="18" t="str">
        <f t="shared" si="86"/>
        <v>IdrijaRazpotje</v>
      </c>
      <c r="J5515" s="17" t="s">
        <v>4113</v>
      </c>
      <c r="K5515" s="17" t="s">
        <v>4592</v>
      </c>
      <c r="L5515" s="17" t="s">
        <v>5758</v>
      </c>
      <c r="M5515" s="5" t="s">
        <v>5791</v>
      </c>
      <c r="N5515" s="15" t="s">
        <v>5753</v>
      </c>
    </row>
    <row r="5516" spans="5:14" x14ac:dyDescent="0.25">
      <c r="E5516" s="15" t="s">
        <v>5753</v>
      </c>
      <c r="F5516" s="16" t="s">
        <v>5587</v>
      </c>
      <c r="G5516" s="17" t="s">
        <v>149</v>
      </c>
      <c r="H5516" s="17">
        <v>36</v>
      </c>
      <c r="I5516" s="18" t="str">
        <f t="shared" si="86"/>
        <v>IdrijaLedinsko Razpotje</v>
      </c>
      <c r="J5516" s="17" t="s">
        <v>4156</v>
      </c>
      <c r="K5516" s="17" t="s">
        <v>5526</v>
      </c>
      <c r="L5516" s="17" t="s">
        <v>5758</v>
      </c>
      <c r="M5516" s="5" t="s">
        <v>5791</v>
      </c>
      <c r="N5516" s="15" t="s">
        <v>5753</v>
      </c>
    </row>
    <row r="5517" spans="5:14" x14ac:dyDescent="0.25">
      <c r="E5517" s="15" t="s">
        <v>5753</v>
      </c>
      <c r="F5517" s="16" t="s">
        <v>5587</v>
      </c>
      <c r="G5517" s="17" t="s">
        <v>158</v>
      </c>
      <c r="H5517" s="17">
        <v>44</v>
      </c>
      <c r="I5517" s="18" t="str">
        <f t="shared" si="86"/>
        <v>KanalAjba</v>
      </c>
      <c r="J5517" s="17" t="s">
        <v>425</v>
      </c>
      <c r="K5517" s="17" t="s">
        <v>377</v>
      </c>
      <c r="L5517" s="17" t="s">
        <v>5758</v>
      </c>
      <c r="M5517" s="5" t="s">
        <v>5791</v>
      </c>
      <c r="N5517" s="15" t="s">
        <v>5753</v>
      </c>
    </row>
    <row r="5518" spans="5:14" x14ac:dyDescent="0.25">
      <c r="E5518" s="15" t="s">
        <v>5753</v>
      </c>
      <c r="F5518" s="16" t="s">
        <v>5587</v>
      </c>
      <c r="G5518" s="17" t="s">
        <v>158</v>
      </c>
      <c r="H5518" s="17">
        <v>44</v>
      </c>
      <c r="I5518" s="18" t="str">
        <f t="shared" si="86"/>
        <v>KanalAnhovo</v>
      </c>
      <c r="J5518" s="17" t="s">
        <v>616</v>
      </c>
      <c r="K5518" s="17" t="s">
        <v>566</v>
      </c>
      <c r="L5518" s="17" t="s">
        <v>5758</v>
      </c>
      <c r="M5518" s="5" t="s">
        <v>5791</v>
      </c>
      <c r="N5518" s="15" t="s">
        <v>5753</v>
      </c>
    </row>
    <row r="5519" spans="5:14" x14ac:dyDescent="0.25">
      <c r="E5519" s="15" t="s">
        <v>5753</v>
      </c>
      <c r="F5519" s="16" t="s">
        <v>5587</v>
      </c>
      <c r="G5519" s="17" t="s">
        <v>158</v>
      </c>
      <c r="H5519" s="17">
        <v>44</v>
      </c>
      <c r="I5519" s="18" t="str">
        <f t="shared" si="86"/>
        <v>KanalAvče</v>
      </c>
      <c r="J5519" s="17" t="s">
        <v>801</v>
      </c>
      <c r="K5519" s="17" t="s">
        <v>753</v>
      </c>
      <c r="L5519" s="17" t="s">
        <v>5758</v>
      </c>
      <c r="M5519" s="5" t="s">
        <v>5791</v>
      </c>
      <c r="N5519" s="15" t="s">
        <v>5753</v>
      </c>
    </row>
    <row r="5520" spans="5:14" x14ac:dyDescent="0.25">
      <c r="E5520" s="15" t="s">
        <v>5753</v>
      </c>
      <c r="F5520" s="16" t="s">
        <v>5587</v>
      </c>
      <c r="G5520" s="17" t="s">
        <v>158</v>
      </c>
      <c r="H5520" s="17">
        <v>44</v>
      </c>
      <c r="I5520" s="18" t="str">
        <f t="shared" si="86"/>
        <v>KanalBodrež</v>
      </c>
      <c r="J5520" s="17" t="s">
        <v>978</v>
      </c>
      <c r="K5520" s="17" t="s">
        <v>929</v>
      </c>
      <c r="L5520" s="17" t="s">
        <v>5758</v>
      </c>
      <c r="M5520" s="5" t="s">
        <v>5791</v>
      </c>
      <c r="N5520" s="15" t="s">
        <v>5753</v>
      </c>
    </row>
    <row r="5521" spans="5:14" x14ac:dyDescent="0.25">
      <c r="E5521" s="15" t="s">
        <v>5753</v>
      </c>
      <c r="F5521" s="16" t="s">
        <v>5587</v>
      </c>
      <c r="G5521" s="17" t="s">
        <v>158</v>
      </c>
      <c r="H5521" s="17">
        <v>44</v>
      </c>
      <c r="I5521" s="18" t="str">
        <f t="shared" si="86"/>
        <v>KanalDeskle</v>
      </c>
      <c r="J5521" s="17" t="s">
        <v>1160</v>
      </c>
      <c r="K5521" s="17" t="s">
        <v>1109</v>
      </c>
      <c r="L5521" s="17" t="s">
        <v>5758</v>
      </c>
      <c r="M5521" s="5" t="s">
        <v>5791</v>
      </c>
      <c r="N5521" s="15" t="s">
        <v>5753</v>
      </c>
    </row>
    <row r="5522" spans="5:14" x14ac:dyDescent="0.25">
      <c r="E5522" s="15" t="s">
        <v>5753</v>
      </c>
      <c r="F5522" s="16" t="s">
        <v>5587</v>
      </c>
      <c r="G5522" s="17" t="s">
        <v>158</v>
      </c>
      <c r="H5522" s="17">
        <v>44</v>
      </c>
      <c r="I5522" s="18" t="str">
        <f t="shared" si="86"/>
        <v>KanalDoblar</v>
      </c>
      <c r="J5522" s="17" t="s">
        <v>1328</v>
      </c>
      <c r="K5522" s="17" t="s">
        <v>1275</v>
      </c>
      <c r="L5522" s="17" t="s">
        <v>5758</v>
      </c>
      <c r="M5522" s="5" t="s">
        <v>5791</v>
      </c>
      <c r="N5522" s="15" t="s">
        <v>5753</v>
      </c>
    </row>
    <row r="5523" spans="5:14" x14ac:dyDescent="0.25">
      <c r="E5523" s="15" t="s">
        <v>5753</v>
      </c>
      <c r="F5523" s="16" t="s">
        <v>5587</v>
      </c>
      <c r="G5523" s="17" t="s">
        <v>158</v>
      </c>
      <c r="H5523" s="17">
        <v>44</v>
      </c>
      <c r="I5523" s="18" t="str">
        <f t="shared" si="86"/>
        <v>KanalGorenja vas</v>
      </c>
      <c r="J5523" s="17" t="s">
        <v>1486</v>
      </c>
      <c r="K5523" s="17" t="s">
        <v>1441</v>
      </c>
      <c r="L5523" s="17" t="s">
        <v>5758</v>
      </c>
      <c r="M5523" s="5" t="s">
        <v>5791</v>
      </c>
      <c r="N5523" s="15" t="s">
        <v>5753</v>
      </c>
    </row>
    <row r="5524" spans="5:14" x14ac:dyDescent="0.25">
      <c r="E5524" s="15" t="s">
        <v>5753</v>
      </c>
      <c r="F5524" s="16" t="s">
        <v>5587</v>
      </c>
      <c r="G5524" s="17" t="s">
        <v>158</v>
      </c>
      <c r="H5524" s="17">
        <v>44</v>
      </c>
      <c r="I5524" s="18" t="str">
        <f t="shared" si="86"/>
        <v>KanalKal nad Kanalom</v>
      </c>
      <c r="J5524" s="17" t="s">
        <v>1648</v>
      </c>
      <c r="K5524" s="17" t="s">
        <v>1599</v>
      </c>
      <c r="L5524" s="17" t="s">
        <v>5758</v>
      </c>
      <c r="M5524" s="5" t="s">
        <v>5791</v>
      </c>
      <c r="N5524" s="15" t="s">
        <v>5753</v>
      </c>
    </row>
    <row r="5525" spans="5:14" x14ac:dyDescent="0.25">
      <c r="E5525" s="15" t="s">
        <v>5753</v>
      </c>
      <c r="F5525" s="16" t="s">
        <v>5587</v>
      </c>
      <c r="G5525" s="17" t="s">
        <v>158</v>
      </c>
      <c r="H5525" s="17">
        <v>44</v>
      </c>
      <c r="I5525" s="18" t="str">
        <f t="shared" si="86"/>
        <v>KanalKambreško</v>
      </c>
      <c r="J5525" s="17" t="s">
        <v>1799</v>
      </c>
      <c r="K5525" s="17" t="s">
        <v>2174</v>
      </c>
      <c r="L5525" s="17" t="s">
        <v>5758</v>
      </c>
      <c r="M5525" s="5" t="s">
        <v>5791</v>
      </c>
      <c r="N5525" s="15" t="s">
        <v>5753</v>
      </c>
    </row>
    <row r="5526" spans="5:14" x14ac:dyDescent="0.25">
      <c r="E5526" s="15" t="s">
        <v>5753</v>
      </c>
      <c r="F5526" s="16" t="s">
        <v>5587</v>
      </c>
      <c r="G5526" s="17" t="s">
        <v>158</v>
      </c>
      <c r="H5526" s="17">
        <v>44</v>
      </c>
      <c r="I5526" s="18" t="str">
        <f t="shared" si="86"/>
        <v>KanalKanal</v>
      </c>
      <c r="J5526" s="17" t="s">
        <v>158</v>
      </c>
      <c r="K5526" s="17" t="s">
        <v>3869</v>
      </c>
      <c r="L5526" s="17" t="s">
        <v>5758</v>
      </c>
      <c r="M5526" s="5" t="s">
        <v>5791</v>
      </c>
      <c r="N5526" s="15" t="s">
        <v>5753</v>
      </c>
    </row>
    <row r="5527" spans="5:14" x14ac:dyDescent="0.25">
      <c r="E5527" s="15" t="s">
        <v>5753</v>
      </c>
      <c r="F5527" s="16" t="s">
        <v>5587</v>
      </c>
      <c r="G5527" s="17" t="s">
        <v>158</v>
      </c>
      <c r="H5527" s="17">
        <v>44</v>
      </c>
      <c r="I5527" s="18" t="str">
        <f t="shared" si="86"/>
        <v>KanalKanalski Vrh</v>
      </c>
      <c r="J5527" s="17" t="s">
        <v>2082</v>
      </c>
      <c r="K5527" s="17" t="s">
        <v>2306</v>
      </c>
      <c r="L5527" s="17" t="s">
        <v>5758</v>
      </c>
      <c r="M5527" s="5" t="s">
        <v>5791</v>
      </c>
      <c r="N5527" s="15" t="s">
        <v>5753</v>
      </c>
    </row>
    <row r="5528" spans="5:14" x14ac:dyDescent="0.25">
      <c r="E5528" s="15" t="s">
        <v>5753</v>
      </c>
      <c r="F5528" s="16" t="s">
        <v>5587</v>
      </c>
      <c r="G5528" s="17" t="s">
        <v>158</v>
      </c>
      <c r="H5528" s="17">
        <v>44</v>
      </c>
      <c r="I5528" s="18" t="str">
        <f t="shared" si="86"/>
        <v>KanalLevpa</v>
      </c>
      <c r="J5528" s="17" t="s">
        <v>2211</v>
      </c>
      <c r="K5528" s="17" t="s">
        <v>2429</v>
      </c>
      <c r="L5528" s="17" t="s">
        <v>5758</v>
      </c>
      <c r="M5528" s="5" t="s">
        <v>5791</v>
      </c>
      <c r="N5528" s="15" t="s">
        <v>5753</v>
      </c>
    </row>
    <row r="5529" spans="5:14" x14ac:dyDescent="0.25">
      <c r="E5529" s="15" t="s">
        <v>5753</v>
      </c>
      <c r="F5529" s="16" t="s">
        <v>5587</v>
      </c>
      <c r="G5529" s="17" t="s">
        <v>158</v>
      </c>
      <c r="H5529" s="17">
        <v>44</v>
      </c>
      <c r="I5529" s="18" t="str">
        <f t="shared" si="86"/>
        <v>KanalLig</v>
      </c>
      <c r="J5529" s="17" t="s">
        <v>2346</v>
      </c>
      <c r="K5529" s="17" t="s">
        <v>2543</v>
      </c>
      <c r="L5529" s="17" t="s">
        <v>5758</v>
      </c>
      <c r="M5529" s="5" t="s">
        <v>5791</v>
      </c>
      <c r="N5529" s="15" t="s">
        <v>5753</v>
      </c>
    </row>
    <row r="5530" spans="5:14" x14ac:dyDescent="0.25">
      <c r="E5530" s="15" t="s">
        <v>5753</v>
      </c>
      <c r="F5530" s="16" t="s">
        <v>5587</v>
      </c>
      <c r="G5530" s="17" t="s">
        <v>158</v>
      </c>
      <c r="H5530" s="17">
        <v>44</v>
      </c>
      <c r="I5530" s="18" t="str">
        <f t="shared" si="86"/>
        <v>KanalMorsko</v>
      </c>
      <c r="J5530" s="17" t="s">
        <v>2455</v>
      </c>
      <c r="K5530" s="17" t="s">
        <v>2649</v>
      </c>
      <c r="L5530" s="17" t="s">
        <v>5758</v>
      </c>
      <c r="M5530" s="5" t="s">
        <v>5791</v>
      </c>
      <c r="N5530" s="15" t="s">
        <v>5753</v>
      </c>
    </row>
    <row r="5531" spans="5:14" x14ac:dyDescent="0.25">
      <c r="E5531" s="15" t="s">
        <v>5753</v>
      </c>
      <c r="F5531" s="16" t="s">
        <v>5587</v>
      </c>
      <c r="G5531" s="17" t="s">
        <v>158</v>
      </c>
      <c r="H5531" s="17">
        <v>44</v>
      </c>
      <c r="I5531" s="18" t="str">
        <f t="shared" si="86"/>
        <v>KanalPlave</v>
      </c>
      <c r="J5531" s="17" t="s">
        <v>2572</v>
      </c>
      <c r="K5531" s="17" t="s">
        <v>4058</v>
      </c>
      <c r="L5531" s="17" t="s">
        <v>5758</v>
      </c>
      <c r="M5531" s="5" t="s">
        <v>5791</v>
      </c>
      <c r="N5531" s="15" t="s">
        <v>5753</v>
      </c>
    </row>
    <row r="5532" spans="5:14" x14ac:dyDescent="0.25">
      <c r="E5532" s="15" t="s">
        <v>5753</v>
      </c>
      <c r="F5532" s="16" t="s">
        <v>5587</v>
      </c>
      <c r="G5532" s="17" t="s">
        <v>158</v>
      </c>
      <c r="H5532" s="17">
        <v>44</v>
      </c>
      <c r="I5532" s="18" t="str">
        <f t="shared" si="86"/>
        <v>KanalRočinj</v>
      </c>
      <c r="J5532" s="17" t="s">
        <v>2680</v>
      </c>
      <c r="K5532" s="17" t="s">
        <v>2749</v>
      </c>
      <c r="L5532" s="17" t="s">
        <v>5758</v>
      </c>
      <c r="M5532" s="5" t="s">
        <v>5791</v>
      </c>
      <c r="N5532" s="15" t="s">
        <v>5753</v>
      </c>
    </row>
    <row r="5533" spans="5:14" x14ac:dyDescent="0.25">
      <c r="E5533" s="15" t="s">
        <v>5753</v>
      </c>
      <c r="F5533" s="16" t="s">
        <v>5587</v>
      </c>
      <c r="G5533" s="17" t="s">
        <v>158</v>
      </c>
      <c r="H5533" s="17">
        <v>44</v>
      </c>
      <c r="I5533" s="18" t="str">
        <f t="shared" si="86"/>
        <v>KanalSeniški Breg</v>
      </c>
      <c r="J5533" s="17" t="s">
        <v>2778</v>
      </c>
      <c r="K5533" s="17" t="s">
        <v>2850</v>
      </c>
      <c r="L5533" s="17" t="s">
        <v>5758</v>
      </c>
      <c r="M5533" s="5" t="s">
        <v>5791</v>
      </c>
      <c r="N5533" s="15" t="s">
        <v>5753</v>
      </c>
    </row>
    <row r="5534" spans="5:14" x14ac:dyDescent="0.25">
      <c r="E5534" s="15" t="s">
        <v>5753</v>
      </c>
      <c r="F5534" s="16" t="s">
        <v>5587</v>
      </c>
      <c r="G5534" s="17" t="s">
        <v>158</v>
      </c>
      <c r="H5534" s="17">
        <v>44</v>
      </c>
      <c r="I5534" s="18" t="str">
        <f t="shared" si="86"/>
        <v>KanalUkanje</v>
      </c>
      <c r="J5534" s="17" t="s">
        <v>2880</v>
      </c>
      <c r="K5534" s="17" t="s">
        <v>4147</v>
      </c>
      <c r="L5534" s="17" t="s">
        <v>5758</v>
      </c>
      <c r="M5534" s="5" t="s">
        <v>5791</v>
      </c>
      <c r="N5534" s="15" t="s">
        <v>5753</v>
      </c>
    </row>
    <row r="5535" spans="5:14" x14ac:dyDescent="0.25">
      <c r="E5535" s="15" t="s">
        <v>5753</v>
      </c>
      <c r="F5535" s="16" t="s">
        <v>5587</v>
      </c>
      <c r="G5535" s="17" t="s">
        <v>158</v>
      </c>
      <c r="H5535" s="17">
        <v>44</v>
      </c>
      <c r="I5535" s="18" t="str">
        <f t="shared" si="86"/>
        <v>KanalZapotok</v>
      </c>
      <c r="J5535" s="17" t="s">
        <v>2977</v>
      </c>
      <c r="K5535" s="17" t="s">
        <v>2951</v>
      </c>
      <c r="L5535" s="17" t="s">
        <v>5758</v>
      </c>
      <c r="M5535" s="5" t="s">
        <v>5791</v>
      </c>
      <c r="N5535" s="15" t="s">
        <v>5753</v>
      </c>
    </row>
    <row r="5536" spans="5:14" x14ac:dyDescent="0.25">
      <c r="E5536" s="15" t="s">
        <v>5753</v>
      </c>
      <c r="F5536" s="16" t="s">
        <v>5587</v>
      </c>
      <c r="G5536" s="17" t="s">
        <v>158</v>
      </c>
      <c r="H5536" s="17">
        <v>44</v>
      </c>
      <c r="I5536" s="18" t="str">
        <f t="shared" si="86"/>
        <v>KanalGoljevica</v>
      </c>
      <c r="J5536" s="17" t="s">
        <v>3061</v>
      </c>
      <c r="K5536" s="17" t="s">
        <v>3036</v>
      </c>
      <c r="L5536" s="17" t="s">
        <v>5758</v>
      </c>
      <c r="M5536" s="5" t="s">
        <v>5791</v>
      </c>
      <c r="N5536" s="15" t="s">
        <v>5753</v>
      </c>
    </row>
    <row r="5537" spans="5:14" x14ac:dyDescent="0.25">
      <c r="E5537" s="15" t="s">
        <v>5753</v>
      </c>
      <c r="F5537" s="16" t="s">
        <v>5587</v>
      </c>
      <c r="G5537" s="17" t="s">
        <v>158</v>
      </c>
      <c r="H5537" s="17">
        <v>44</v>
      </c>
      <c r="I5537" s="18" t="str">
        <f t="shared" si="86"/>
        <v>KanalKamenca nad Ložicami</v>
      </c>
      <c r="J5537" s="17" t="s">
        <v>3144</v>
      </c>
      <c r="K5537" s="17" t="s">
        <v>4193</v>
      </c>
      <c r="L5537" s="17" t="s">
        <v>5758</v>
      </c>
      <c r="M5537" s="5" t="s">
        <v>5791</v>
      </c>
      <c r="N5537" s="15" t="s">
        <v>5753</v>
      </c>
    </row>
    <row r="5538" spans="5:14" x14ac:dyDescent="0.25">
      <c r="E5538" s="15" t="s">
        <v>5753</v>
      </c>
      <c r="F5538" s="16" t="s">
        <v>5587</v>
      </c>
      <c r="G5538" s="17" t="s">
        <v>158</v>
      </c>
      <c r="H5538" s="17">
        <v>44</v>
      </c>
      <c r="I5538" s="18" t="str">
        <f t="shared" si="86"/>
        <v>KanalZagomila</v>
      </c>
      <c r="J5538" s="17" t="s">
        <v>3228</v>
      </c>
      <c r="K5538" s="17" t="s">
        <v>5420</v>
      </c>
      <c r="L5538" s="17" t="s">
        <v>5758</v>
      </c>
      <c r="M5538" s="5" t="s">
        <v>5791</v>
      </c>
      <c r="N5538" s="15" t="s">
        <v>5753</v>
      </c>
    </row>
    <row r="5539" spans="5:14" x14ac:dyDescent="0.25">
      <c r="E5539" s="15" t="s">
        <v>5753</v>
      </c>
      <c r="F5539" s="16" t="s">
        <v>5587</v>
      </c>
      <c r="G5539" s="17" t="s">
        <v>158</v>
      </c>
      <c r="H5539" s="17">
        <v>44</v>
      </c>
      <c r="I5539" s="18" t="str">
        <f t="shared" si="86"/>
        <v>KanalZagora</v>
      </c>
      <c r="J5539" s="17" t="s">
        <v>3310</v>
      </c>
      <c r="K5539" s="17" t="s">
        <v>4239</v>
      </c>
      <c r="L5539" s="17" t="s">
        <v>5758</v>
      </c>
      <c r="M5539" s="5" t="s">
        <v>5791</v>
      </c>
      <c r="N5539" s="15" t="s">
        <v>5753</v>
      </c>
    </row>
    <row r="5540" spans="5:14" x14ac:dyDescent="0.25">
      <c r="E5540" s="15" t="s">
        <v>5753</v>
      </c>
      <c r="F5540" s="16" t="s">
        <v>5587</v>
      </c>
      <c r="G5540" s="17" t="s">
        <v>158</v>
      </c>
      <c r="H5540" s="17">
        <v>44</v>
      </c>
      <c r="I5540" s="18" t="str">
        <f t="shared" si="86"/>
        <v>KanalPaljevo</v>
      </c>
      <c r="J5540" s="17" t="s">
        <v>3390</v>
      </c>
      <c r="K5540" s="17" t="s">
        <v>4278</v>
      </c>
      <c r="L5540" s="17" t="s">
        <v>5758</v>
      </c>
      <c r="M5540" s="5" t="s">
        <v>5791</v>
      </c>
      <c r="N5540" s="15" t="s">
        <v>5753</v>
      </c>
    </row>
    <row r="5541" spans="5:14" x14ac:dyDescent="0.25">
      <c r="E5541" s="15" t="s">
        <v>5753</v>
      </c>
      <c r="F5541" s="16" t="s">
        <v>5587</v>
      </c>
      <c r="G5541" s="17" t="s">
        <v>158</v>
      </c>
      <c r="H5541" s="17">
        <v>44</v>
      </c>
      <c r="I5541" s="18" t="str">
        <f t="shared" si="86"/>
        <v>KanalPrilesje pri Plavah</v>
      </c>
      <c r="J5541" s="17" t="s">
        <v>3460</v>
      </c>
      <c r="K5541" s="17" t="s">
        <v>5436</v>
      </c>
      <c r="L5541" s="17" t="s">
        <v>5758</v>
      </c>
      <c r="M5541" s="5" t="s">
        <v>5791</v>
      </c>
      <c r="N5541" s="15" t="s">
        <v>5753</v>
      </c>
    </row>
    <row r="5542" spans="5:14" x14ac:dyDescent="0.25">
      <c r="E5542" s="15" t="s">
        <v>5753</v>
      </c>
      <c r="F5542" s="16" t="s">
        <v>5587</v>
      </c>
      <c r="G5542" s="17" t="s">
        <v>158</v>
      </c>
      <c r="H5542" s="17">
        <v>44</v>
      </c>
      <c r="I5542" s="18" t="str">
        <f t="shared" si="86"/>
        <v>KanalRavna</v>
      </c>
      <c r="J5542" s="17" t="s">
        <v>3530</v>
      </c>
      <c r="K5542" s="17" t="s">
        <v>4318</v>
      </c>
      <c r="L5542" s="17" t="s">
        <v>5758</v>
      </c>
      <c r="M5542" s="5" t="s">
        <v>5791</v>
      </c>
      <c r="N5542" s="15" t="s">
        <v>5753</v>
      </c>
    </row>
    <row r="5543" spans="5:14" x14ac:dyDescent="0.25">
      <c r="E5543" s="15" t="s">
        <v>5753</v>
      </c>
      <c r="F5543" s="16" t="s">
        <v>5587</v>
      </c>
      <c r="G5543" s="17" t="s">
        <v>158</v>
      </c>
      <c r="H5543" s="17">
        <v>44</v>
      </c>
      <c r="I5543" s="18" t="str">
        <f t="shared" si="86"/>
        <v>KanalJesen</v>
      </c>
      <c r="J5543" s="17" t="s">
        <v>3595</v>
      </c>
      <c r="K5543" s="17" t="s">
        <v>4355</v>
      </c>
      <c r="L5543" s="17" t="s">
        <v>5758</v>
      </c>
      <c r="M5543" s="5" t="s">
        <v>5791</v>
      </c>
      <c r="N5543" s="15" t="s">
        <v>5753</v>
      </c>
    </row>
    <row r="5544" spans="5:14" x14ac:dyDescent="0.25">
      <c r="E5544" s="15" t="s">
        <v>5753</v>
      </c>
      <c r="F5544" s="16" t="s">
        <v>5587</v>
      </c>
      <c r="G5544" s="17" t="s">
        <v>158</v>
      </c>
      <c r="H5544" s="17">
        <v>44</v>
      </c>
      <c r="I5544" s="18" t="str">
        <f t="shared" si="86"/>
        <v>KanalKrstenica</v>
      </c>
      <c r="J5544" s="17" t="s">
        <v>3661</v>
      </c>
      <c r="K5544" s="17" t="s">
        <v>4393</v>
      </c>
      <c r="L5544" s="17" t="s">
        <v>5758</v>
      </c>
      <c r="M5544" s="5" t="s">
        <v>5791</v>
      </c>
      <c r="N5544" s="15" t="s">
        <v>5753</v>
      </c>
    </row>
    <row r="5545" spans="5:14" x14ac:dyDescent="0.25">
      <c r="E5545" s="15" t="s">
        <v>5753</v>
      </c>
      <c r="F5545" s="16" t="s">
        <v>5587</v>
      </c>
      <c r="G5545" s="17" t="s">
        <v>158</v>
      </c>
      <c r="H5545" s="17">
        <v>44</v>
      </c>
      <c r="I5545" s="18" t="str">
        <f t="shared" si="86"/>
        <v>KanalČolnica</v>
      </c>
      <c r="J5545" s="17" t="s">
        <v>3725</v>
      </c>
      <c r="K5545" s="17" t="s">
        <v>5592</v>
      </c>
      <c r="L5545" s="17" t="s">
        <v>5758</v>
      </c>
      <c r="M5545" s="5" t="s">
        <v>5791</v>
      </c>
      <c r="N5545" s="15" t="s">
        <v>5753</v>
      </c>
    </row>
    <row r="5546" spans="5:14" x14ac:dyDescent="0.25">
      <c r="E5546" s="15" t="s">
        <v>5753</v>
      </c>
      <c r="F5546" s="16" t="s">
        <v>5587</v>
      </c>
      <c r="G5546" s="17" t="s">
        <v>158</v>
      </c>
      <c r="H5546" s="17">
        <v>44</v>
      </c>
      <c r="I5546" s="18" t="str">
        <f t="shared" si="86"/>
        <v>KanalLožice</v>
      </c>
      <c r="J5546" s="17" t="s">
        <v>3784</v>
      </c>
      <c r="K5546" s="17" t="s">
        <v>4430</v>
      </c>
      <c r="L5546" s="17" t="s">
        <v>5758</v>
      </c>
      <c r="M5546" s="5" t="s">
        <v>5791</v>
      </c>
      <c r="N5546" s="15" t="s">
        <v>5753</v>
      </c>
    </row>
    <row r="5547" spans="5:14" x14ac:dyDescent="0.25">
      <c r="E5547" s="15" t="s">
        <v>5753</v>
      </c>
      <c r="F5547" s="16" t="s">
        <v>5587</v>
      </c>
      <c r="G5547" s="17" t="s">
        <v>158</v>
      </c>
      <c r="H5547" s="17">
        <v>44</v>
      </c>
      <c r="I5547" s="18" t="str">
        <f t="shared" si="86"/>
        <v>KanalMočila</v>
      </c>
      <c r="J5547" s="17" t="s">
        <v>3833</v>
      </c>
      <c r="K5547" s="17" t="s">
        <v>5512</v>
      </c>
      <c r="L5547" s="17" t="s">
        <v>5758</v>
      </c>
      <c r="M5547" s="5" t="s">
        <v>5791</v>
      </c>
      <c r="N5547" s="15" t="s">
        <v>5753</v>
      </c>
    </row>
    <row r="5548" spans="5:14" x14ac:dyDescent="0.25">
      <c r="E5548" s="15" t="s">
        <v>5753</v>
      </c>
      <c r="F5548" s="16" t="s">
        <v>5587</v>
      </c>
      <c r="G5548" s="17" t="s">
        <v>158</v>
      </c>
      <c r="H5548" s="17">
        <v>44</v>
      </c>
      <c r="I5548" s="18" t="str">
        <f t="shared" si="86"/>
        <v>KanalRobidni Breg</v>
      </c>
      <c r="J5548" s="17" t="s">
        <v>3884</v>
      </c>
      <c r="K5548" s="17" t="s">
        <v>4462</v>
      </c>
      <c r="L5548" s="17" t="s">
        <v>5758</v>
      </c>
      <c r="M5548" s="5" t="s">
        <v>5791</v>
      </c>
      <c r="N5548" s="15" t="s">
        <v>5753</v>
      </c>
    </row>
    <row r="5549" spans="5:14" x14ac:dyDescent="0.25">
      <c r="E5549" s="15" t="s">
        <v>5753</v>
      </c>
      <c r="F5549" s="16" t="s">
        <v>5587</v>
      </c>
      <c r="G5549" s="17" t="s">
        <v>158</v>
      </c>
      <c r="H5549" s="17">
        <v>44</v>
      </c>
      <c r="I5549" s="18" t="str">
        <f t="shared" si="86"/>
        <v>KanalGorenje Nekovo</v>
      </c>
      <c r="J5549" s="17" t="s">
        <v>3931</v>
      </c>
      <c r="K5549" s="17" t="s">
        <v>5516</v>
      </c>
      <c r="L5549" s="17" t="s">
        <v>5758</v>
      </c>
      <c r="M5549" s="5" t="s">
        <v>5791</v>
      </c>
      <c r="N5549" s="15" t="s">
        <v>5753</v>
      </c>
    </row>
    <row r="5550" spans="5:14" x14ac:dyDescent="0.25">
      <c r="E5550" s="15" t="s">
        <v>5753</v>
      </c>
      <c r="F5550" s="16" t="s">
        <v>5587</v>
      </c>
      <c r="G5550" s="17" t="s">
        <v>158</v>
      </c>
      <c r="H5550" s="17">
        <v>44</v>
      </c>
      <c r="I5550" s="18" t="str">
        <f t="shared" si="86"/>
        <v>KanalGorenje Polje</v>
      </c>
      <c r="J5550" s="17" t="s">
        <v>2064</v>
      </c>
      <c r="K5550" s="17" t="s">
        <v>4495</v>
      </c>
      <c r="L5550" s="17" t="s">
        <v>5758</v>
      </c>
      <c r="M5550" s="5" t="s">
        <v>5791</v>
      </c>
      <c r="N5550" s="15" t="s">
        <v>5753</v>
      </c>
    </row>
    <row r="5551" spans="5:14" x14ac:dyDescent="0.25">
      <c r="E5551" s="15" t="s">
        <v>5753</v>
      </c>
      <c r="F5551" s="16" t="s">
        <v>5587</v>
      </c>
      <c r="G5551" s="17" t="s">
        <v>158</v>
      </c>
      <c r="H5551" s="17">
        <v>44</v>
      </c>
      <c r="I5551" s="18" t="str">
        <f t="shared" si="86"/>
        <v>KanalDolenje Nekovo</v>
      </c>
      <c r="J5551" s="17" t="s">
        <v>4024</v>
      </c>
      <c r="K5551" s="17" t="s">
        <v>4529</v>
      </c>
      <c r="L5551" s="17" t="s">
        <v>5758</v>
      </c>
      <c r="M5551" s="5" t="s">
        <v>5791</v>
      </c>
      <c r="N5551" s="15" t="s">
        <v>5753</v>
      </c>
    </row>
    <row r="5552" spans="5:14" x14ac:dyDescent="0.25">
      <c r="E5552" s="15" t="s">
        <v>5753</v>
      </c>
      <c r="F5552" s="16" t="s">
        <v>5587</v>
      </c>
      <c r="G5552" s="17" t="s">
        <v>160</v>
      </c>
      <c r="H5552" s="17">
        <v>46</v>
      </c>
      <c r="I5552" s="18" t="str">
        <f t="shared" si="86"/>
        <v>KobaridAvsa</v>
      </c>
      <c r="J5552" s="17" t="s">
        <v>426</v>
      </c>
      <c r="K5552" s="17" t="s">
        <v>377</v>
      </c>
      <c r="L5552" s="17" t="s">
        <v>5758</v>
      </c>
      <c r="M5552" s="5" t="s">
        <v>5791</v>
      </c>
      <c r="N5552" s="15" t="s">
        <v>5753</v>
      </c>
    </row>
    <row r="5553" spans="5:14" x14ac:dyDescent="0.25">
      <c r="E5553" s="15" t="s">
        <v>5753</v>
      </c>
      <c r="F5553" s="16" t="s">
        <v>5587</v>
      </c>
      <c r="G5553" s="17" t="s">
        <v>160</v>
      </c>
      <c r="H5553" s="17">
        <v>46</v>
      </c>
      <c r="I5553" s="18" t="str">
        <f t="shared" si="86"/>
        <v>KobaridBorjana</v>
      </c>
      <c r="J5553" s="17" t="s">
        <v>618</v>
      </c>
      <c r="K5553" s="17" t="s">
        <v>566</v>
      </c>
      <c r="L5553" s="17" t="s">
        <v>5758</v>
      </c>
      <c r="M5553" s="5" t="s">
        <v>5791</v>
      </c>
      <c r="N5553" s="15" t="s">
        <v>5753</v>
      </c>
    </row>
    <row r="5554" spans="5:14" x14ac:dyDescent="0.25">
      <c r="E5554" s="15" t="s">
        <v>5753</v>
      </c>
      <c r="F5554" s="16" t="s">
        <v>5587</v>
      </c>
      <c r="G5554" s="17" t="s">
        <v>160</v>
      </c>
      <c r="H5554" s="17">
        <v>46</v>
      </c>
      <c r="I5554" s="18" t="str">
        <f t="shared" si="86"/>
        <v>KobaridBreginj</v>
      </c>
      <c r="J5554" s="17" t="s">
        <v>803</v>
      </c>
      <c r="K5554" s="17" t="s">
        <v>753</v>
      </c>
      <c r="L5554" s="17" t="s">
        <v>5758</v>
      </c>
      <c r="M5554" s="5" t="s">
        <v>5791</v>
      </c>
      <c r="N5554" s="15" t="s">
        <v>5753</v>
      </c>
    </row>
    <row r="5555" spans="5:14" x14ac:dyDescent="0.25">
      <c r="E5555" s="15" t="s">
        <v>5753</v>
      </c>
      <c r="F5555" s="16" t="s">
        <v>5587</v>
      </c>
      <c r="G5555" s="17" t="s">
        <v>160</v>
      </c>
      <c r="H5555" s="17">
        <v>46</v>
      </c>
      <c r="I5555" s="18" t="str">
        <f t="shared" si="86"/>
        <v>KobaridDrežnica</v>
      </c>
      <c r="J5555" s="17" t="s">
        <v>979</v>
      </c>
      <c r="K5555" s="17" t="s">
        <v>929</v>
      </c>
      <c r="L5555" s="17" t="s">
        <v>5758</v>
      </c>
      <c r="M5555" s="5" t="s">
        <v>5791</v>
      </c>
      <c r="N5555" s="15" t="s">
        <v>5753</v>
      </c>
    </row>
    <row r="5556" spans="5:14" x14ac:dyDescent="0.25">
      <c r="E5556" s="15" t="s">
        <v>5753</v>
      </c>
      <c r="F5556" s="16" t="s">
        <v>5587</v>
      </c>
      <c r="G5556" s="17" t="s">
        <v>160</v>
      </c>
      <c r="H5556" s="17">
        <v>46</v>
      </c>
      <c r="I5556" s="18" t="str">
        <f t="shared" si="86"/>
        <v>KobaridDrežniške Ravne</v>
      </c>
      <c r="J5556" s="17" t="s">
        <v>1162</v>
      </c>
      <c r="K5556" s="17" t="s">
        <v>1109</v>
      </c>
      <c r="L5556" s="17" t="s">
        <v>5758</v>
      </c>
      <c r="M5556" s="5" t="s">
        <v>5791</v>
      </c>
      <c r="N5556" s="15" t="s">
        <v>5753</v>
      </c>
    </row>
    <row r="5557" spans="5:14" x14ac:dyDescent="0.25">
      <c r="E5557" s="15" t="s">
        <v>5753</v>
      </c>
      <c r="F5557" s="16" t="s">
        <v>5587</v>
      </c>
      <c r="G5557" s="17" t="s">
        <v>160</v>
      </c>
      <c r="H5557" s="17">
        <v>46</v>
      </c>
      <c r="I5557" s="18" t="str">
        <f t="shared" si="86"/>
        <v>KobaridHomec</v>
      </c>
      <c r="J5557" s="17" t="s">
        <v>865</v>
      </c>
      <c r="K5557" s="17" t="s">
        <v>1275</v>
      </c>
      <c r="L5557" s="17" t="s">
        <v>5758</v>
      </c>
      <c r="M5557" s="5" t="s">
        <v>5791</v>
      </c>
      <c r="N5557" s="15" t="s">
        <v>5753</v>
      </c>
    </row>
    <row r="5558" spans="5:14" x14ac:dyDescent="0.25">
      <c r="E5558" s="15" t="s">
        <v>5753</v>
      </c>
      <c r="F5558" s="16" t="s">
        <v>5587</v>
      </c>
      <c r="G5558" s="17" t="s">
        <v>160</v>
      </c>
      <c r="H5558" s="17">
        <v>46</v>
      </c>
      <c r="I5558" s="18" t="str">
        <f t="shared" si="86"/>
        <v>KobaridIdrsko</v>
      </c>
      <c r="J5558" s="17" t="s">
        <v>1488</v>
      </c>
      <c r="K5558" s="17" t="s">
        <v>1441</v>
      </c>
      <c r="L5558" s="17" t="s">
        <v>5758</v>
      </c>
      <c r="M5558" s="5" t="s">
        <v>5791</v>
      </c>
      <c r="N5558" s="15" t="s">
        <v>5753</v>
      </c>
    </row>
    <row r="5559" spans="5:14" x14ac:dyDescent="0.25">
      <c r="E5559" s="15" t="s">
        <v>5753</v>
      </c>
      <c r="F5559" s="16" t="s">
        <v>5587</v>
      </c>
      <c r="G5559" s="17" t="s">
        <v>160</v>
      </c>
      <c r="H5559" s="17">
        <v>46</v>
      </c>
      <c r="I5559" s="18" t="str">
        <f t="shared" si="86"/>
        <v>KobaridJevšček</v>
      </c>
      <c r="J5559" s="17" t="s">
        <v>1650</v>
      </c>
      <c r="K5559" s="17" t="s">
        <v>1599</v>
      </c>
      <c r="L5559" s="17" t="s">
        <v>5758</v>
      </c>
      <c r="M5559" s="5" t="s">
        <v>5791</v>
      </c>
      <c r="N5559" s="15" t="s">
        <v>5753</v>
      </c>
    </row>
    <row r="5560" spans="5:14" x14ac:dyDescent="0.25">
      <c r="E5560" s="15" t="s">
        <v>5753</v>
      </c>
      <c r="F5560" s="16" t="s">
        <v>5587</v>
      </c>
      <c r="G5560" s="17" t="s">
        <v>160</v>
      </c>
      <c r="H5560" s="17">
        <v>46</v>
      </c>
      <c r="I5560" s="18" t="str">
        <f t="shared" si="86"/>
        <v>KobaridJezerca</v>
      </c>
      <c r="J5560" s="17" t="s">
        <v>1801</v>
      </c>
      <c r="K5560" s="17" t="s">
        <v>2174</v>
      </c>
      <c r="L5560" s="17" t="s">
        <v>5758</v>
      </c>
      <c r="M5560" s="5" t="s">
        <v>5791</v>
      </c>
      <c r="N5560" s="15" t="s">
        <v>5753</v>
      </c>
    </row>
    <row r="5561" spans="5:14" x14ac:dyDescent="0.25">
      <c r="E5561" s="15" t="s">
        <v>5753</v>
      </c>
      <c r="F5561" s="16" t="s">
        <v>5587</v>
      </c>
      <c r="G5561" s="17" t="s">
        <v>160</v>
      </c>
      <c r="H5561" s="17">
        <v>46</v>
      </c>
      <c r="I5561" s="18" t="str">
        <f t="shared" si="86"/>
        <v>KobaridKobarid</v>
      </c>
      <c r="J5561" s="17" t="s">
        <v>160</v>
      </c>
      <c r="K5561" s="17" t="s">
        <v>3869</v>
      </c>
      <c r="L5561" s="17" t="s">
        <v>5758</v>
      </c>
      <c r="M5561" s="5" t="s">
        <v>5791</v>
      </c>
      <c r="N5561" s="15" t="s">
        <v>5753</v>
      </c>
    </row>
    <row r="5562" spans="5:14" x14ac:dyDescent="0.25">
      <c r="E5562" s="15" t="s">
        <v>5753</v>
      </c>
      <c r="F5562" s="16" t="s">
        <v>5587</v>
      </c>
      <c r="G5562" s="17" t="s">
        <v>160</v>
      </c>
      <c r="H5562" s="17">
        <v>46</v>
      </c>
      <c r="I5562" s="18" t="str">
        <f t="shared" si="86"/>
        <v>KobaridKoseč</v>
      </c>
      <c r="J5562" s="17" t="s">
        <v>2084</v>
      </c>
      <c r="K5562" s="17" t="s">
        <v>2306</v>
      </c>
      <c r="L5562" s="17" t="s">
        <v>5758</v>
      </c>
      <c r="M5562" s="5" t="s">
        <v>5791</v>
      </c>
      <c r="N5562" s="15" t="s">
        <v>5753</v>
      </c>
    </row>
    <row r="5563" spans="5:14" x14ac:dyDescent="0.25">
      <c r="E5563" s="15" t="s">
        <v>5753</v>
      </c>
      <c r="F5563" s="16" t="s">
        <v>5587</v>
      </c>
      <c r="G5563" s="17" t="s">
        <v>160</v>
      </c>
      <c r="H5563" s="17">
        <v>46</v>
      </c>
      <c r="I5563" s="18" t="str">
        <f t="shared" si="86"/>
        <v>KobaridKred</v>
      </c>
      <c r="J5563" s="17" t="s">
        <v>2213</v>
      </c>
      <c r="K5563" s="17" t="s">
        <v>2429</v>
      </c>
      <c r="L5563" s="17" t="s">
        <v>5758</v>
      </c>
      <c r="M5563" s="5" t="s">
        <v>5791</v>
      </c>
      <c r="N5563" s="15" t="s">
        <v>5753</v>
      </c>
    </row>
    <row r="5564" spans="5:14" x14ac:dyDescent="0.25">
      <c r="E5564" s="15" t="s">
        <v>5753</v>
      </c>
      <c r="F5564" s="16" t="s">
        <v>5587</v>
      </c>
      <c r="G5564" s="17" t="s">
        <v>160</v>
      </c>
      <c r="H5564" s="17">
        <v>46</v>
      </c>
      <c r="I5564" s="18" t="str">
        <f t="shared" si="86"/>
        <v>KobaridKrn</v>
      </c>
      <c r="J5564" s="17" t="s">
        <v>2348</v>
      </c>
      <c r="K5564" s="17" t="s">
        <v>2543</v>
      </c>
      <c r="L5564" s="17" t="s">
        <v>5758</v>
      </c>
      <c r="M5564" s="5" t="s">
        <v>5791</v>
      </c>
      <c r="N5564" s="15" t="s">
        <v>5753</v>
      </c>
    </row>
    <row r="5565" spans="5:14" x14ac:dyDescent="0.25">
      <c r="E5565" s="15" t="s">
        <v>5753</v>
      </c>
      <c r="F5565" s="16" t="s">
        <v>5587</v>
      </c>
      <c r="G5565" s="17" t="s">
        <v>160</v>
      </c>
      <c r="H5565" s="17">
        <v>46</v>
      </c>
      <c r="I5565" s="18" t="str">
        <f t="shared" si="86"/>
        <v>KobaridLadra</v>
      </c>
      <c r="J5565" s="17" t="s">
        <v>2457</v>
      </c>
      <c r="K5565" s="17" t="s">
        <v>2649</v>
      </c>
      <c r="L5565" s="17" t="s">
        <v>5758</v>
      </c>
      <c r="M5565" s="5" t="s">
        <v>5791</v>
      </c>
      <c r="N5565" s="15" t="s">
        <v>5753</v>
      </c>
    </row>
    <row r="5566" spans="5:14" x14ac:dyDescent="0.25">
      <c r="E5566" s="15" t="s">
        <v>5753</v>
      </c>
      <c r="F5566" s="16" t="s">
        <v>5587</v>
      </c>
      <c r="G5566" s="17" t="s">
        <v>160</v>
      </c>
      <c r="H5566" s="17">
        <v>46</v>
      </c>
      <c r="I5566" s="18" t="str">
        <f t="shared" si="86"/>
        <v>KobaridLibušnje</v>
      </c>
      <c r="J5566" s="17" t="s">
        <v>2574</v>
      </c>
      <c r="K5566" s="17" t="s">
        <v>4058</v>
      </c>
      <c r="L5566" s="17" t="s">
        <v>5758</v>
      </c>
      <c r="M5566" s="5" t="s">
        <v>5791</v>
      </c>
      <c r="N5566" s="15" t="s">
        <v>5753</v>
      </c>
    </row>
    <row r="5567" spans="5:14" x14ac:dyDescent="0.25">
      <c r="E5567" s="15" t="s">
        <v>5753</v>
      </c>
      <c r="F5567" s="16" t="s">
        <v>5587</v>
      </c>
      <c r="G5567" s="17" t="s">
        <v>160</v>
      </c>
      <c r="H5567" s="17">
        <v>46</v>
      </c>
      <c r="I5567" s="18" t="str">
        <f t="shared" si="86"/>
        <v>KobaridLivek</v>
      </c>
      <c r="J5567" s="17" t="s">
        <v>2682</v>
      </c>
      <c r="K5567" s="17" t="s">
        <v>2749</v>
      </c>
      <c r="L5567" s="17" t="s">
        <v>5758</v>
      </c>
      <c r="M5567" s="5" t="s">
        <v>5791</v>
      </c>
      <c r="N5567" s="15" t="s">
        <v>5753</v>
      </c>
    </row>
    <row r="5568" spans="5:14" x14ac:dyDescent="0.25">
      <c r="E5568" s="15" t="s">
        <v>5753</v>
      </c>
      <c r="F5568" s="16" t="s">
        <v>5587</v>
      </c>
      <c r="G5568" s="17" t="s">
        <v>160</v>
      </c>
      <c r="H5568" s="17">
        <v>46</v>
      </c>
      <c r="I5568" s="18" t="str">
        <f t="shared" si="86"/>
        <v>KobaridLivške Ravne</v>
      </c>
      <c r="J5568" s="17" t="s">
        <v>2780</v>
      </c>
      <c r="K5568" s="17" t="s">
        <v>2850</v>
      </c>
      <c r="L5568" s="17" t="s">
        <v>5758</v>
      </c>
      <c r="M5568" s="5" t="s">
        <v>5791</v>
      </c>
      <c r="N5568" s="15" t="s">
        <v>5753</v>
      </c>
    </row>
    <row r="5569" spans="5:14" x14ac:dyDescent="0.25">
      <c r="E5569" s="15" t="s">
        <v>5753</v>
      </c>
      <c r="F5569" s="16" t="s">
        <v>5587</v>
      </c>
      <c r="G5569" s="17" t="s">
        <v>160</v>
      </c>
      <c r="H5569" s="17">
        <v>46</v>
      </c>
      <c r="I5569" s="18" t="str">
        <f t="shared" si="86"/>
        <v>KobaridLogje</v>
      </c>
      <c r="J5569" s="17" t="s">
        <v>2882</v>
      </c>
      <c r="K5569" s="17" t="s">
        <v>4147</v>
      </c>
      <c r="L5569" s="17" t="s">
        <v>5758</v>
      </c>
      <c r="M5569" s="5" t="s">
        <v>5791</v>
      </c>
      <c r="N5569" s="15" t="s">
        <v>5753</v>
      </c>
    </row>
    <row r="5570" spans="5:14" x14ac:dyDescent="0.25">
      <c r="E5570" s="15" t="s">
        <v>5753</v>
      </c>
      <c r="F5570" s="16" t="s">
        <v>5587</v>
      </c>
      <c r="G5570" s="17" t="s">
        <v>160</v>
      </c>
      <c r="H5570" s="17">
        <v>46</v>
      </c>
      <c r="I5570" s="18" t="str">
        <f t="shared" ref="I5570:I5633" si="87">CONCATENATE(G5570,J5570)</f>
        <v>KobaridMagozd</v>
      </c>
      <c r="J5570" s="17" t="s">
        <v>2978</v>
      </c>
      <c r="K5570" s="17" t="s">
        <v>2951</v>
      </c>
      <c r="L5570" s="17" t="s">
        <v>5758</v>
      </c>
      <c r="M5570" s="5" t="s">
        <v>5791</v>
      </c>
      <c r="N5570" s="15" t="s">
        <v>5753</v>
      </c>
    </row>
    <row r="5571" spans="5:14" x14ac:dyDescent="0.25">
      <c r="E5571" s="15" t="s">
        <v>5753</v>
      </c>
      <c r="F5571" s="16" t="s">
        <v>5587</v>
      </c>
      <c r="G5571" s="17" t="s">
        <v>160</v>
      </c>
      <c r="H5571" s="17">
        <v>46</v>
      </c>
      <c r="I5571" s="18" t="str">
        <f t="shared" si="87"/>
        <v>KobaridMlinsko</v>
      </c>
      <c r="J5571" s="17" t="s">
        <v>3062</v>
      </c>
      <c r="K5571" s="17" t="s">
        <v>3036</v>
      </c>
      <c r="L5571" s="17" t="s">
        <v>5758</v>
      </c>
      <c r="M5571" s="5" t="s">
        <v>5791</v>
      </c>
      <c r="N5571" s="15" t="s">
        <v>5753</v>
      </c>
    </row>
    <row r="5572" spans="5:14" x14ac:dyDescent="0.25">
      <c r="E5572" s="15" t="s">
        <v>5753</v>
      </c>
      <c r="F5572" s="16" t="s">
        <v>5587</v>
      </c>
      <c r="G5572" s="17" t="s">
        <v>160</v>
      </c>
      <c r="H5572" s="17">
        <v>46</v>
      </c>
      <c r="I5572" s="18" t="str">
        <f t="shared" si="87"/>
        <v>KobaridPodbela</v>
      </c>
      <c r="J5572" s="17" t="s">
        <v>3145</v>
      </c>
      <c r="K5572" s="17" t="s">
        <v>4193</v>
      </c>
      <c r="L5572" s="17" t="s">
        <v>5758</v>
      </c>
      <c r="M5572" s="5" t="s">
        <v>5791</v>
      </c>
      <c r="N5572" s="15" t="s">
        <v>5753</v>
      </c>
    </row>
    <row r="5573" spans="5:14" x14ac:dyDescent="0.25">
      <c r="E5573" s="15" t="s">
        <v>5753</v>
      </c>
      <c r="F5573" s="16" t="s">
        <v>5587</v>
      </c>
      <c r="G5573" s="17" t="s">
        <v>160</v>
      </c>
      <c r="H5573" s="17">
        <v>46</v>
      </c>
      <c r="I5573" s="18" t="str">
        <f t="shared" si="87"/>
        <v>KobaridPotoki</v>
      </c>
      <c r="J5573" s="17" t="s">
        <v>1937</v>
      </c>
      <c r="K5573" s="17" t="s">
        <v>5420</v>
      </c>
      <c r="L5573" s="17" t="s">
        <v>5758</v>
      </c>
      <c r="M5573" s="5" t="s">
        <v>5791</v>
      </c>
      <c r="N5573" s="15" t="s">
        <v>5753</v>
      </c>
    </row>
    <row r="5574" spans="5:14" x14ac:dyDescent="0.25">
      <c r="E5574" s="15" t="s">
        <v>5753</v>
      </c>
      <c r="F5574" s="16" t="s">
        <v>5587</v>
      </c>
      <c r="G5574" s="17" t="s">
        <v>160</v>
      </c>
      <c r="H5574" s="17">
        <v>46</v>
      </c>
      <c r="I5574" s="18" t="str">
        <f t="shared" si="87"/>
        <v>KobaridRobič</v>
      </c>
      <c r="J5574" s="17" t="s">
        <v>3311</v>
      </c>
      <c r="K5574" s="17" t="s">
        <v>4239</v>
      </c>
      <c r="L5574" s="17" t="s">
        <v>5758</v>
      </c>
      <c r="M5574" s="5" t="s">
        <v>5791</v>
      </c>
      <c r="N5574" s="15" t="s">
        <v>5753</v>
      </c>
    </row>
    <row r="5575" spans="5:14" x14ac:dyDescent="0.25">
      <c r="E5575" s="15" t="s">
        <v>5753</v>
      </c>
      <c r="F5575" s="16" t="s">
        <v>5587</v>
      </c>
      <c r="G5575" s="17" t="s">
        <v>160</v>
      </c>
      <c r="H5575" s="17">
        <v>46</v>
      </c>
      <c r="I5575" s="18" t="str">
        <f t="shared" si="87"/>
        <v>KobaridRobidišče</v>
      </c>
      <c r="J5575" s="17" t="s">
        <v>3391</v>
      </c>
      <c r="K5575" s="17" t="s">
        <v>4278</v>
      </c>
      <c r="L5575" s="17" t="s">
        <v>5758</v>
      </c>
      <c r="M5575" s="5" t="s">
        <v>5791</v>
      </c>
      <c r="N5575" s="15" t="s">
        <v>5753</v>
      </c>
    </row>
    <row r="5576" spans="5:14" x14ac:dyDescent="0.25">
      <c r="E5576" s="15" t="s">
        <v>5753</v>
      </c>
      <c r="F5576" s="16" t="s">
        <v>5587</v>
      </c>
      <c r="G5576" s="17" t="s">
        <v>160</v>
      </c>
      <c r="H5576" s="17">
        <v>46</v>
      </c>
      <c r="I5576" s="18" t="str">
        <f t="shared" si="87"/>
        <v>KobaridSedlo</v>
      </c>
      <c r="J5576" s="17" t="s">
        <v>3461</v>
      </c>
      <c r="K5576" s="17" t="s">
        <v>5436</v>
      </c>
      <c r="L5576" s="17" t="s">
        <v>5758</v>
      </c>
      <c r="M5576" s="5" t="s">
        <v>5791</v>
      </c>
      <c r="N5576" s="15" t="s">
        <v>5753</v>
      </c>
    </row>
    <row r="5577" spans="5:14" x14ac:dyDescent="0.25">
      <c r="E5577" s="15" t="s">
        <v>5753</v>
      </c>
      <c r="F5577" s="16" t="s">
        <v>5587</v>
      </c>
      <c r="G5577" s="17" t="s">
        <v>160</v>
      </c>
      <c r="H5577" s="17">
        <v>46</v>
      </c>
      <c r="I5577" s="18" t="str">
        <f t="shared" si="87"/>
        <v>KobaridSmast</v>
      </c>
      <c r="J5577" s="17" t="s">
        <v>3531</v>
      </c>
      <c r="K5577" s="17" t="s">
        <v>4318</v>
      </c>
      <c r="L5577" s="17" t="s">
        <v>5758</v>
      </c>
      <c r="M5577" s="5" t="s">
        <v>5791</v>
      </c>
      <c r="N5577" s="15" t="s">
        <v>5753</v>
      </c>
    </row>
    <row r="5578" spans="5:14" x14ac:dyDescent="0.25">
      <c r="E5578" s="15" t="s">
        <v>5753</v>
      </c>
      <c r="F5578" s="16" t="s">
        <v>5587</v>
      </c>
      <c r="G5578" s="17" t="s">
        <v>160</v>
      </c>
      <c r="H5578" s="17">
        <v>46</v>
      </c>
      <c r="I5578" s="18" t="str">
        <f t="shared" si="87"/>
        <v>KobaridStanovišče</v>
      </c>
      <c r="J5578" s="17" t="s">
        <v>3596</v>
      </c>
      <c r="K5578" s="17" t="s">
        <v>4355</v>
      </c>
      <c r="L5578" s="17" t="s">
        <v>5758</v>
      </c>
      <c r="M5578" s="5" t="s">
        <v>5791</v>
      </c>
      <c r="N5578" s="15" t="s">
        <v>5753</v>
      </c>
    </row>
    <row r="5579" spans="5:14" x14ac:dyDescent="0.25">
      <c r="E5579" s="15" t="s">
        <v>5753</v>
      </c>
      <c r="F5579" s="16" t="s">
        <v>5587</v>
      </c>
      <c r="G5579" s="17" t="s">
        <v>160</v>
      </c>
      <c r="H5579" s="17">
        <v>46</v>
      </c>
      <c r="I5579" s="18" t="str">
        <f t="shared" si="87"/>
        <v>KobaridStaro selo</v>
      </c>
      <c r="J5579" s="17" t="s">
        <v>3662</v>
      </c>
      <c r="K5579" s="17" t="s">
        <v>4393</v>
      </c>
      <c r="L5579" s="17" t="s">
        <v>5758</v>
      </c>
      <c r="M5579" s="5" t="s">
        <v>5791</v>
      </c>
      <c r="N5579" s="15" t="s">
        <v>5753</v>
      </c>
    </row>
    <row r="5580" spans="5:14" x14ac:dyDescent="0.25">
      <c r="E5580" s="15" t="s">
        <v>5753</v>
      </c>
      <c r="F5580" s="16" t="s">
        <v>5587</v>
      </c>
      <c r="G5580" s="17" t="s">
        <v>160</v>
      </c>
      <c r="H5580" s="17">
        <v>46</v>
      </c>
      <c r="I5580" s="18" t="str">
        <f t="shared" si="87"/>
        <v>KobaridSužid</v>
      </c>
      <c r="J5580" s="17" t="s">
        <v>3726</v>
      </c>
      <c r="K5580" s="17" t="s">
        <v>5592</v>
      </c>
      <c r="L5580" s="17" t="s">
        <v>5758</v>
      </c>
      <c r="M5580" s="5" t="s">
        <v>5791</v>
      </c>
      <c r="N5580" s="15" t="s">
        <v>5753</v>
      </c>
    </row>
    <row r="5581" spans="5:14" x14ac:dyDescent="0.25">
      <c r="E5581" s="15" t="s">
        <v>5753</v>
      </c>
      <c r="F5581" s="16" t="s">
        <v>5587</v>
      </c>
      <c r="G5581" s="17" t="s">
        <v>160</v>
      </c>
      <c r="H5581" s="17">
        <v>46</v>
      </c>
      <c r="I5581" s="18" t="str">
        <f t="shared" si="87"/>
        <v>KobaridSvino</v>
      </c>
      <c r="J5581" s="17" t="s">
        <v>3785</v>
      </c>
      <c r="K5581" s="17" t="s">
        <v>4430</v>
      </c>
      <c r="L5581" s="17" t="s">
        <v>5758</v>
      </c>
      <c r="M5581" s="5" t="s">
        <v>5791</v>
      </c>
      <c r="N5581" s="15" t="s">
        <v>5753</v>
      </c>
    </row>
    <row r="5582" spans="5:14" x14ac:dyDescent="0.25">
      <c r="E5582" s="15" t="s">
        <v>5753</v>
      </c>
      <c r="F5582" s="16" t="s">
        <v>5587</v>
      </c>
      <c r="G5582" s="17" t="s">
        <v>160</v>
      </c>
      <c r="H5582" s="17">
        <v>46</v>
      </c>
      <c r="I5582" s="18" t="str">
        <f t="shared" si="87"/>
        <v>KobaridTrnovo ob Soči</v>
      </c>
      <c r="J5582" s="17" t="s">
        <v>3834</v>
      </c>
      <c r="K5582" s="17" t="s">
        <v>5512</v>
      </c>
      <c r="L5582" s="17" t="s">
        <v>5758</v>
      </c>
      <c r="M5582" s="5" t="s">
        <v>5791</v>
      </c>
      <c r="N5582" s="15" t="s">
        <v>5753</v>
      </c>
    </row>
    <row r="5583" spans="5:14" x14ac:dyDescent="0.25">
      <c r="E5583" s="15" t="s">
        <v>5753</v>
      </c>
      <c r="F5583" s="16" t="s">
        <v>5587</v>
      </c>
      <c r="G5583" s="17" t="s">
        <v>160</v>
      </c>
      <c r="H5583" s="17">
        <v>46</v>
      </c>
      <c r="I5583" s="18" t="str">
        <f t="shared" si="87"/>
        <v>KobaridVrsno</v>
      </c>
      <c r="J5583" s="17" t="s">
        <v>3885</v>
      </c>
      <c r="K5583" s="17" t="s">
        <v>4462</v>
      </c>
      <c r="L5583" s="17" t="s">
        <v>5758</v>
      </c>
      <c r="M5583" s="5" t="s">
        <v>5791</v>
      </c>
      <c r="N5583" s="15" t="s">
        <v>5753</v>
      </c>
    </row>
    <row r="5584" spans="5:14" x14ac:dyDescent="0.25">
      <c r="E5584" s="15" t="s">
        <v>5753</v>
      </c>
      <c r="F5584" s="16" t="s">
        <v>5587</v>
      </c>
      <c r="G5584" s="17" t="s">
        <v>160</v>
      </c>
      <c r="H5584" s="17">
        <v>46</v>
      </c>
      <c r="I5584" s="18" t="str">
        <f t="shared" si="87"/>
        <v>KobaridPerati</v>
      </c>
      <c r="J5584" s="17" t="s">
        <v>3932</v>
      </c>
      <c r="K5584" s="17" t="s">
        <v>5516</v>
      </c>
      <c r="L5584" s="17" t="s">
        <v>5758</v>
      </c>
      <c r="M5584" s="5" t="s">
        <v>5791</v>
      </c>
      <c r="N5584" s="15" t="s">
        <v>5753</v>
      </c>
    </row>
    <row r="5585" spans="5:14" x14ac:dyDescent="0.25">
      <c r="E5585" s="15" t="s">
        <v>5753</v>
      </c>
      <c r="F5585" s="16" t="s">
        <v>5587</v>
      </c>
      <c r="G5585" s="17" t="s">
        <v>340</v>
      </c>
      <c r="H5585" s="17">
        <v>75</v>
      </c>
      <c r="I5585" s="18" t="str">
        <f t="shared" si="87"/>
        <v>Miren KostanjevicaBilje</v>
      </c>
      <c r="J5585" s="17" t="s">
        <v>462</v>
      </c>
      <c r="K5585" s="17" t="s">
        <v>377</v>
      </c>
      <c r="L5585" s="17" t="s">
        <v>5758</v>
      </c>
      <c r="M5585" s="5" t="s">
        <v>5791</v>
      </c>
      <c r="N5585" s="15" t="s">
        <v>5753</v>
      </c>
    </row>
    <row r="5586" spans="5:14" x14ac:dyDescent="0.25">
      <c r="E5586" s="15" t="s">
        <v>5753</v>
      </c>
      <c r="F5586" s="16" t="s">
        <v>5587</v>
      </c>
      <c r="G5586" s="17" t="s">
        <v>340</v>
      </c>
      <c r="H5586" s="17">
        <v>75</v>
      </c>
      <c r="I5586" s="18" t="str">
        <f t="shared" si="87"/>
        <v>Miren KostanjevicaHudi Log</v>
      </c>
      <c r="J5586" s="17" t="s">
        <v>653</v>
      </c>
      <c r="K5586" s="17" t="s">
        <v>566</v>
      </c>
      <c r="L5586" s="17" t="s">
        <v>5758</v>
      </c>
      <c r="M5586" s="5" t="s">
        <v>5791</v>
      </c>
      <c r="N5586" s="15" t="s">
        <v>5753</v>
      </c>
    </row>
    <row r="5587" spans="5:14" x14ac:dyDescent="0.25">
      <c r="E5587" s="15" t="s">
        <v>5753</v>
      </c>
      <c r="F5587" s="16" t="s">
        <v>5587</v>
      </c>
      <c r="G5587" s="17" t="s">
        <v>340</v>
      </c>
      <c r="H5587" s="17">
        <v>75</v>
      </c>
      <c r="I5587" s="18" t="str">
        <f t="shared" si="87"/>
        <v>Miren KostanjevicaKorita na Krasu</v>
      </c>
      <c r="J5587" s="17" t="s">
        <v>831</v>
      </c>
      <c r="K5587" s="17" t="s">
        <v>753</v>
      </c>
      <c r="L5587" s="17" t="s">
        <v>5758</v>
      </c>
      <c r="M5587" s="5" t="s">
        <v>5791</v>
      </c>
      <c r="N5587" s="15" t="s">
        <v>5753</v>
      </c>
    </row>
    <row r="5588" spans="5:14" x14ac:dyDescent="0.25">
      <c r="E5588" s="15" t="s">
        <v>5753</v>
      </c>
      <c r="F5588" s="16" t="s">
        <v>5587</v>
      </c>
      <c r="G5588" s="17" t="s">
        <v>340</v>
      </c>
      <c r="H5588" s="17">
        <v>75</v>
      </c>
      <c r="I5588" s="18" t="str">
        <f t="shared" si="87"/>
        <v>Miren KostanjevicaKostanjevica na Krasu</v>
      </c>
      <c r="J5588" s="17" t="s">
        <v>1013</v>
      </c>
      <c r="K5588" s="17" t="s">
        <v>929</v>
      </c>
      <c r="L5588" s="17" t="s">
        <v>5758</v>
      </c>
      <c r="M5588" s="5" t="s">
        <v>5791</v>
      </c>
      <c r="N5588" s="15" t="s">
        <v>5753</v>
      </c>
    </row>
    <row r="5589" spans="5:14" x14ac:dyDescent="0.25">
      <c r="E5589" s="15" t="s">
        <v>5753</v>
      </c>
      <c r="F5589" s="16" t="s">
        <v>5587</v>
      </c>
      <c r="G5589" s="17" t="s">
        <v>340</v>
      </c>
      <c r="H5589" s="17">
        <v>75</v>
      </c>
      <c r="I5589" s="18" t="str">
        <f t="shared" si="87"/>
        <v>Miren KostanjevicaLipa</v>
      </c>
      <c r="J5589" s="17" t="s">
        <v>1192</v>
      </c>
      <c r="K5589" s="17" t="s">
        <v>1109</v>
      </c>
      <c r="L5589" s="17" t="s">
        <v>5758</v>
      </c>
      <c r="M5589" s="5" t="s">
        <v>5791</v>
      </c>
      <c r="N5589" s="15" t="s">
        <v>5753</v>
      </c>
    </row>
    <row r="5590" spans="5:14" x14ac:dyDescent="0.25">
      <c r="E5590" s="15" t="s">
        <v>5753</v>
      </c>
      <c r="F5590" s="16" t="s">
        <v>5587</v>
      </c>
      <c r="G5590" s="17" t="s">
        <v>340</v>
      </c>
      <c r="H5590" s="17">
        <v>75</v>
      </c>
      <c r="I5590" s="18" t="str">
        <f t="shared" si="87"/>
        <v>Miren KostanjevicaLokvica</v>
      </c>
      <c r="J5590" s="17" t="s">
        <v>1359</v>
      </c>
      <c r="K5590" s="17" t="s">
        <v>1275</v>
      </c>
      <c r="L5590" s="17" t="s">
        <v>5758</v>
      </c>
      <c r="M5590" s="5" t="s">
        <v>5791</v>
      </c>
      <c r="N5590" s="15" t="s">
        <v>5753</v>
      </c>
    </row>
    <row r="5591" spans="5:14" x14ac:dyDescent="0.25">
      <c r="E5591" s="15" t="s">
        <v>5753</v>
      </c>
      <c r="F5591" s="16" t="s">
        <v>5587</v>
      </c>
      <c r="G5591" s="17" t="s">
        <v>340</v>
      </c>
      <c r="H5591" s="17">
        <v>75</v>
      </c>
      <c r="I5591" s="18" t="str">
        <f t="shared" si="87"/>
        <v>Miren KostanjevicaMiren</v>
      </c>
      <c r="J5591" s="17" t="s">
        <v>1518</v>
      </c>
      <c r="K5591" s="17" t="s">
        <v>1441</v>
      </c>
      <c r="L5591" s="17" t="s">
        <v>5758</v>
      </c>
      <c r="M5591" s="5" t="s">
        <v>5791</v>
      </c>
      <c r="N5591" s="15" t="s">
        <v>5753</v>
      </c>
    </row>
    <row r="5592" spans="5:14" x14ac:dyDescent="0.25">
      <c r="E5592" s="15" t="s">
        <v>5753</v>
      </c>
      <c r="F5592" s="16" t="s">
        <v>5587</v>
      </c>
      <c r="G5592" s="17" t="s">
        <v>340</v>
      </c>
      <c r="H5592" s="17">
        <v>75</v>
      </c>
      <c r="I5592" s="18" t="str">
        <f t="shared" si="87"/>
        <v>Miren KostanjevicaNova vas</v>
      </c>
      <c r="J5592" s="17" t="s">
        <v>1676</v>
      </c>
      <c r="K5592" s="17" t="s">
        <v>1599</v>
      </c>
      <c r="L5592" s="17" t="s">
        <v>5758</v>
      </c>
      <c r="M5592" s="5" t="s">
        <v>5791</v>
      </c>
      <c r="N5592" s="15" t="s">
        <v>5753</v>
      </c>
    </row>
    <row r="5593" spans="5:14" x14ac:dyDescent="0.25">
      <c r="E5593" s="15" t="s">
        <v>5753</v>
      </c>
      <c r="F5593" s="16" t="s">
        <v>5587</v>
      </c>
      <c r="G5593" s="17" t="s">
        <v>340</v>
      </c>
      <c r="H5593" s="17">
        <v>75</v>
      </c>
      <c r="I5593" s="18" t="str">
        <f t="shared" si="87"/>
        <v>Miren KostanjevicaNovelo</v>
      </c>
      <c r="J5593" s="17" t="s">
        <v>1825</v>
      </c>
      <c r="K5593" s="17" t="s">
        <v>2174</v>
      </c>
      <c r="L5593" s="17" t="s">
        <v>5758</v>
      </c>
      <c r="M5593" s="5" t="s">
        <v>5791</v>
      </c>
      <c r="N5593" s="15" t="s">
        <v>5753</v>
      </c>
    </row>
    <row r="5594" spans="5:14" x14ac:dyDescent="0.25">
      <c r="E5594" s="15" t="s">
        <v>5753</v>
      </c>
      <c r="F5594" s="16" t="s">
        <v>5587</v>
      </c>
      <c r="G5594" s="17" t="s">
        <v>340</v>
      </c>
      <c r="H5594" s="17">
        <v>75</v>
      </c>
      <c r="I5594" s="18" t="str">
        <f t="shared" si="87"/>
        <v>Miren KostanjevicaOpatje selo</v>
      </c>
      <c r="J5594" s="17" t="s">
        <v>1964</v>
      </c>
      <c r="K5594" s="17" t="s">
        <v>3869</v>
      </c>
      <c r="L5594" s="17" t="s">
        <v>5758</v>
      </c>
      <c r="M5594" s="5" t="s">
        <v>5791</v>
      </c>
      <c r="N5594" s="15" t="s">
        <v>5753</v>
      </c>
    </row>
    <row r="5595" spans="5:14" x14ac:dyDescent="0.25">
      <c r="E5595" s="15" t="s">
        <v>5753</v>
      </c>
      <c r="F5595" s="16" t="s">
        <v>5587</v>
      </c>
      <c r="G5595" s="17" t="s">
        <v>340</v>
      </c>
      <c r="H5595" s="17">
        <v>75</v>
      </c>
      <c r="I5595" s="18" t="str">
        <f t="shared" si="87"/>
        <v>Miren KostanjevicaOrehovlje</v>
      </c>
      <c r="J5595" s="17" t="s">
        <v>2108</v>
      </c>
      <c r="K5595" s="17" t="s">
        <v>2306</v>
      </c>
      <c r="L5595" s="17" t="s">
        <v>5758</v>
      </c>
      <c r="M5595" s="5" t="s">
        <v>5791</v>
      </c>
      <c r="N5595" s="15" t="s">
        <v>5753</v>
      </c>
    </row>
    <row r="5596" spans="5:14" x14ac:dyDescent="0.25">
      <c r="E5596" s="15" t="s">
        <v>5753</v>
      </c>
      <c r="F5596" s="16" t="s">
        <v>5587</v>
      </c>
      <c r="G5596" s="17" t="s">
        <v>340</v>
      </c>
      <c r="H5596" s="17">
        <v>75</v>
      </c>
      <c r="I5596" s="18" t="str">
        <f t="shared" si="87"/>
        <v>Miren KostanjevicaSela na Krasu</v>
      </c>
      <c r="J5596" s="17" t="s">
        <v>2236</v>
      </c>
      <c r="K5596" s="17" t="s">
        <v>2429</v>
      </c>
      <c r="L5596" s="17" t="s">
        <v>5758</v>
      </c>
      <c r="M5596" s="5" t="s">
        <v>5791</v>
      </c>
      <c r="N5596" s="15" t="s">
        <v>5753</v>
      </c>
    </row>
    <row r="5597" spans="5:14" x14ac:dyDescent="0.25">
      <c r="E5597" s="15" t="s">
        <v>5753</v>
      </c>
      <c r="F5597" s="16" t="s">
        <v>5587</v>
      </c>
      <c r="G5597" s="17" t="s">
        <v>340</v>
      </c>
      <c r="H5597" s="17">
        <v>75</v>
      </c>
      <c r="I5597" s="18" t="str">
        <f t="shared" si="87"/>
        <v>Miren KostanjevicaTemnica</v>
      </c>
      <c r="J5597" s="17" t="s">
        <v>2372</v>
      </c>
      <c r="K5597" s="17" t="s">
        <v>2543</v>
      </c>
      <c r="L5597" s="17" t="s">
        <v>5758</v>
      </c>
      <c r="M5597" s="5" t="s">
        <v>5791</v>
      </c>
      <c r="N5597" s="15" t="s">
        <v>5753</v>
      </c>
    </row>
    <row r="5598" spans="5:14" x14ac:dyDescent="0.25">
      <c r="E5598" s="15" t="s">
        <v>5753</v>
      </c>
      <c r="F5598" s="16" t="s">
        <v>5587</v>
      </c>
      <c r="G5598" s="17" t="s">
        <v>340</v>
      </c>
      <c r="H5598" s="17">
        <v>75</v>
      </c>
      <c r="I5598" s="18" t="str">
        <f t="shared" si="87"/>
        <v>Miren KostanjevicaVojščica</v>
      </c>
      <c r="J5598" s="17" t="s">
        <v>2482</v>
      </c>
      <c r="K5598" s="17" t="s">
        <v>2649</v>
      </c>
      <c r="L5598" s="17" t="s">
        <v>5758</v>
      </c>
      <c r="M5598" s="5" t="s">
        <v>5791</v>
      </c>
      <c r="N5598" s="15" t="s">
        <v>5753</v>
      </c>
    </row>
    <row r="5599" spans="5:14" x14ac:dyDescent="0.25">
      <c r="E5599" s="15" t="s">
        <v>5753</v>
      </c>
      <c r="F5599" s="16" t="s">
        <v>5587</v>
      </c>
      <c r="G5599" s="17" t="s">
        <v>340</v>
      </c>
      <c r="H5599" s="17">
        <v>75</v>
      </c>
      <c r="I5599" s="18" t="str">
        <f t="shared" si="87"/>
        <v>Miren KostanjevicaVrtoče</v>
      </c>
      <c r="J5599" s="17" t="s">
        <v>2598</v>
      </c>
      <c r="K5599" s="17" t="s">
        <v>4058</v>
      </c>
      <c r="L5599" s="17" t="s">
        <v>5758</v>
      </c>
      <c r="M5599" s="5" t="s">
        <v>5791</v>
      </c>
      <c r="N5599" s="15" t="s">
        <v>5753</v>
      </c>
    </row>
    <row r="5600" spans="5:14" x14ac:dyDescent="0.25">
      <c r="E5600" s="15" t="s">
        <v>5753</v>
      </c>
      <c r="F5600" s="16" t="s">
        <v>5587</v>
      </c>
      <c r="G5600" s="17" t="s">
        <v>345</v>
      </c>
      <c r="H5600" s="17">
        <v>84</v>
      </c>
      <c r="I5600" s="18" t="str">
        <f t="shared" si="87"/>
        <v>Nova GoricaAjševica</v>
      </c>
      <c r="J5600" s="17" t="s">
        <v>472</v>
      </c>
      <c r="K5600" s="17" t="s">
        <v>377</v>
      </c>
      <c r="L5600" s="17" t="s">
        <v>5758</v>
      </c>
      <c r="M5600" s="5" t="s">
        <v>5791</v>
      </c>
      <c r="N5600" s="15" t="s">
        <v>5753</v>
      </c>
    </row>
    <row r="5601" spans="5:14" x14ac:dyDescent="0.25">
      <c r="E5601" s="15" t="s">
        <v>5753</v>
      </c>
      <c r="F5601" s="16" t="s">
        <v>5587</v>
      </c>
      <c r="G5601" s="17" t="s">
        <v>345</v>
      </c>
      <c r="H5601" s="17">
        <v>84</v>
      </c>
      <c r="I5601" s="18" t="str">
        <f t="shared" si="87"/>
        <v>Nova GoricaBanjšice</v>
      </c>
      <c r="J5601" s="17" t="s">
        <v>664</v>
      </c>
      <c r="K5601" s="17" t="s">
        <v>753</v>
      </c>
      <c r="L5601" s="17" t="s">
        <v>5758</v>
      </c>
      <c r="M5601" s="5" t="s">
        <v>5791</v>
      </c>
      <c r="N5601" s="15" t="s">
        <v>5753</v>
      </c>
    </row>
    <row r="5602" spans="5:14" x14ac:dyDescent="0.25">
      <c r="E5602" s="15" t="s">
        <v>5753</v>
      </c>
      <c r="F5602" s="16" t="s">
        <v>5587</v>
      </c>
      <c r="G5602" s="17" t="s">
        <v>345</v>
      </c>
      <c r="H5602" s="17">
        <v>84</v>
      </c>
      <c r="I5602" s="18" t="str">
        <f t="shared" si="87"/>
        <v>Nova GoricaBate</v>
      </c>
      <c r="J5602" s="17" t="s">
        <v>842</v>
      </c>
      <c r="K5602" s="17" t="s">
        <v>929</v>
      </c>
      <c r="L5602" s="17" t="s">
        <v>5758</v>
      </c>
      <c r="M5602" s="5" t="s">
        <v>5791</v>
      </c>
      <c r="N5602" s="15" t="s">
        <v>5753</v>
      </c>
    </row>
    <row r="5603" spans="5:14" x14ac:dyDescent="0.25">
      <c r="E5603" s="15" t="s">
        <v>5753</v>
      </c>
      <c r="F5603" s="16" t="s">
        <v>5587</v>
      </c>
      <c r="G5603" s="17" t="s">
        <v>345</v>
      </c>
      <c r="H5603" s="17">
        <v>84</v>
      </c>
      <c r="I5603" s="18" t="str">
        <f t="shared" si="87"/>
        <v>Nova GoricaBranik</v>
      </c>
      <c r="J5603" s="17" t="s">
        <v>1025</v>
      </c>
      <c r="K5603" s="17" t="s">
        <v>1109</v>
      </c>
      <c r="L5603" s="17" t="s">
        <v>5758</v>
      </c>
      <c r="M5603" s="5" t="s">
        <v>5791</v>
      </c>
      <c r="N5603" s="15" t="s">
        <v>5753</v>
      </c>
    </row>
    <row r="5604" spans="5:14" x14ac:dyDescent="0.25">
      <c r="E5604" s="15" t="s">
        <v>5753</v>
      </c>
      <c r="F5604" s="16" t="s">
        <v>5587</v>
      </c>
      <c r="G5604" s="17" t="s">
        <v>345</v>
      </c>
      <c r="H5604" s="17">
        <v>84</v>
      </c>
      <c r="I5604" s="18" t="str">
        <f t="shared" si="87"/>
        <v>Nova GoricaBrdo</v>
      </c>
      <c r="J5604" s="17" t="s">
        <v>471</v>
      </c>
      <c r="K5604" s="17" t="s">
        <v>1275</v>
      </c>
      <c r="L5604" s="17" t="s">
        <v>5758</v>
      </c>
      <c r="M5604" s="5" t="s">
        <v>5791</v>
      </c>
      <c r="N5604" s="15" t="s">
        <v>5753</v>
      </c>
    </row>
    <row r="5605" spans="5:14" x14ac:dyDescent="0.25">
      <c r="E5605" s="15" t="s">
        <v>5753</v>
      </c>
      <c r="F5605" s="16" t="s">
        <v>5587</v>
      </c>
      <c r="G5605" s="17" t="s">
        <v>345</v>
      </c>
      <c r="H5605" s="17">
        <v>84</v>
      </c>
      <c r="I5605" s="18" t="str">
        <f t="shared" si="87"/>
        <v>Nova GoricaBudihni</v>
      </c>
      <c r="J5605" s="17" t="s">
        <v>1367</v>
      </c>
      <c r="K5605" s="17" t="s">
        <v>1441</v>
      </c>
      <c r="L5605" s="17" t="s">
        <v>5758</v>
      </c>
      <c r="M5605" s="5" t="s">
        <v>5791</v>
      </c>
      <c r="N5605" s="15" t="s">
        <v>5753</v>
      </c>
    </row>
    <row r="5606" spans="5:14" x14ac:dyDescent="0.25">
      <c r="E5606" s="15" t="s">
        <v>5753</v>
      </c>
      <c r="F5606" s="16" t="s">
        <v>5587</v>
      </c>
      <c r="G5606" s="17" t="s">
        <v>345</v>
      </c>
      <c r="H5606" s="17">
        <v>84</v>
      </c>
      <c r="I5606" s="18" t="str">
        <f t="shared" si="87"/>
        <v>Nova GoricaČepovan</v>
      </c>
      <c r="J5606" s="17" t="s">
        <v>1528</v>
      </c>
      <c r="K5606" s="17" t="s">
        <v>2174</v>
      </c>
      <c r="L5606" s="17" t="s">
        <v>5758</v>
      </c>
      <c r="M5606" s="5" t="s">
        <v>5791</v>
      </c>
      <c r="N5606" s="15" t="s">
        <v>5753</v>
      </c>
    </row>
    <row r="5607" spans="5:14" x14ac:dyDescent="0.25">
      <c r="E5607" s="15" t="s">
        <v>5753</v>
      </c>
      <c r="F5607" s="16" t="s">
        <v>5587</v>
      </c>
      <c r="G5607" s="17" t="s">
        <v>345</v>
      </c>
      <c r="H5607" s="17">
        <v>84</v>
      </c>
      <c r="I5607" s="18" t="str">
        <f t="shared" si="87"/>
        <v>Nova GoricaDornberk</v>
      </c>
      <c r="J5607" s="17" t="s">
        <v>1685</v>
      </c>
      <c r="K5607" s="17" t="s">
        <v>2306</v>
      </c>
      <c r="L5607" s="17" t="s">
        <v>5758</v>
      </c>
      <c r="M5607" s="5" t="s">
        <v>5791</v>
      </c>
      <c r="N5607" s="15" t="s">
        <v>5753</v>
      </c>
    </row>
    <row r="5608" spans="5:14" x14ac:dyDescent="0.25">
      <c r="E5608" s="15" t="s">
        <v>5753</v>
      </c>
      <c r="F5608" s="16" t="s">
        <v>5587</v>
      </c>
      <c r="G5608" s="17" t="s">
        <v>345</v>
      </c>
      <c r="H5608" s="17">
        <v>84</v>
      </c>
      <c r="I5608" s="18" t="str">
        <f t="shared" si="87"/>
        <v>Nova GoricaDraga</v>
      </c>
      <c r="J5608" s="17" t="s">
        <v>537</v>
      </c>
      <c r="K5608" s="17" t="s">
        <v>2429</v>
      </c>
      <c r="L5608" s="17" t="s">
        <v>5758</v>
      </c>
      <c r="M5608" s="5" t="s">
        <v>5791</v>
      </c>
      <c r="N5608" s="15" t="s">
        <v>5753</v>
      </c>
    </row>
    <row r="5609" spans="5:14" x14ac:dyDescent="0.25">
      <c r="E5609" s="15" t="s">
        <v>5753</v>
      </c>
      <c r="F5609" s="16" t="s">
        <v>5587</v>
      </c>
      <c r="G5609" s="17" t="s">
        <v>345</v>
      </c>
      <c r="H5609" s="17">
        <v>84</v>
      </c>
      <c r="I5609" s="18" t="str">
        <f t="shared" si="87"/>
        <v>Nova GoricaGradišče nad Prvačino</v>
      </c>
      <c r="J5609" s="17" t="s">
        <v>1974</v>
      </c>
      <c r="K5609" s="17" t="s">
        <v>2543</v>
      </c>
      <c r="L5609" s="17" t="s">
        <v>5758</v>
      </c>
      <c r="M5609" s="5" t="s">
        <v>5791</v>
      </c>
      <c r="N5609" s="15" t="s">
        <v>5753</v>
      </c>
    </row>
    <row r="5610" spans="5:14" x14ac:dyDescent="0.25">
      <c r="E5610" s="15" t="s">
        <v>5753</v>
      </c>
      <c r="F5610" s="16" t="s">
        <v>5587</v>
      </c>
      <c r="G5610" s="17" t="s">
        <v>345</v>
      </c>
      <c r="H5610" s="17">
        <v>84</v>
      </c>
      <c r="I5610" s="18" t="str">
        <f t="shared" si="87"/>
        <v>Nova GoricaGrgar</v>
      </c>
      <c r="J5610" s="17" t="s">
        <v>2115</v>
      </c>
      <c r="K5610" s="17" t="s">
        <v>2649</v>
      </c>
      <c r="L5610" s="17" t="s">
        <v>5758</v>
      </c>
      <c r="M5610" s="5" t="s">
        <v>5791</v>
      </c>
      <c r="N5610" s="15" t="s">
        <v>5753</v>
      </c>
    </row>
    <row r="5611" spans="5:14" x14ac:dyDescent="0.25">
      <c r="E5611" s="15" t="s">
        <v>5753</v>
      </c>
      <c r="F5611" s="16" t="s">
        <v>5587</v>
      </c>
      <c r="G5611" s="17" t="s">
        <v>345</v>
      </c>
      <c r="H5611" s="17">
        <v>84</v>
      </c>
      <c r="I5611" s="18" t="str">
        <f t="shared" si="87"/>
        <v>Nova GoricaGrgarske Ravne</v>
      </c>
      <c r="J5611" s="17" t="s">
        <v>2245</v>
      </c>
      <c r="K5611" s="17" t="s">
        <v>4058</v>
      </c>
      <c r="L5611" s="17" t="s">
        <v>5758</v>
      </c>
      <c r="M5611" s="5" t="s">
        <v>5791</v>
      </c>
      <c r="N5611" s="15" t="s">
        <v>5753</v>
      </c>
    </row>
    <row r="5612" spans="5:14" x14ac:dyDescent="0.25">
      <c r="E5612" s="15" t="s">
        <v>5753</v>
      </c>
      <c r="F5612" s="16" t="s">
        <v>5587</v>
      </c>
      <c r="G5612" s="17" t="s">
        <v>345</v>
      </c>
      <c r="H5612" s="17">
        <v>84</v>
      </c>
      <c r="I5612" s="18" t="str">
        <f t="shared" si="87"/>
        <v>Nova GoricaKromberk</v>
      </c>
      <c r="J5612" s="17" t="s">
        <v>2380</v>
      </c>
      <c r="K5612" s="17" t="s">
        <v>2749</v>
      </c>
      <c r="L5612" s="17" t="s">
        <v>5758</v>
      </c>
      <c r="M5612" s="5" t="s">
        <v>5791</v>
      </c>
      <c r="N5612" s="15" t="s">
        <v>5753</v>
      </c>
    </row>
    <row r="5613" spans="5:14" x14ac:dyDescent="0.25">
      <c r="E5613" s="15" t="s">
        <v>5753</v>
      </c>
      <c r="F5613" s="16" t="s">
        <v>5587</v>
      </c>
      <c r="G5613" s="17" t="s">
        <v>345</v>
      </c>
      <c r="H5613" s="17">
        <v>84</v>
      </c>
      <c r="I5613" s="18" t="str">
        <f t="shared" si="87"/>
        <v>Nova GoricaLazna</v>
      </c>
      <c r="J5613" s="17" t="s">
        <v>2489</v>
      </c>
      <c r="K5613" s="17" t="s">
        <v>2850</v>
      </c>
      <c r="L5613" s="17" t="s">
        <v>5758</v>
      </c>
      <c r="M5613" s="5" t="s">
        <v>5791</v>
      </c>
      <c r="N5613" s="15" t="s">
        <v>5753</v>
      </c>
    </row>
    <row r="5614" spans="5:14" x14ac:dyDescent="0.25">
      <c r="E5614" s="15" t="s">
        <v>5753</v>
      </c>
      <c r="F5614" s="16" t="s">
        <v>5587</v>
      </c>
      <c r="G5614" s="17" t="s">
        <v>345</v>
      </c>
      <c r="H5614" s="17">
        <v>84</v>
      </c>
      <c r="I5614" s="18" t="str">
        <f t="shared" si="87"/>
        <v>Nova GoricaLoke</v>
      </c>
      <c r="J5614" s="17" t="s">
        <v>903</v>
      </c>
      <c r="K5614" s="17" t="s">
        <v>4147</v>
      </c>
      <c r="L5614" s="17" t="s">
        <v>5758</v>
      </c>
      <c r="M5614" s="5" t="s">
        <v>5791</v>
      </c>
      <c r="N5614" s="15" t="s">
        <v>5753</v>
      </c>
    </row>
    <row r="5615" spans="5:14" x14ac:dyDescent="0.25">
      <c r="E5615" s="15" t="s">
        <v>5753</v>
      </c>
      <c r="F5615" s="16" t="s">
        <v>5587</v>
      </c>
      <c r="G5615" s="17" t="s">
        <v>345</v>
      </c>
      <c r="H5615" s="17">
        <v>84</v>
      </c>
      <c r="I5615" s="18" t="str">
        <f t="shared" si="87"/>
        <v>Nova GoricaLokovec</v>
      </c>
      <c r="J5615" s="17" t="s">
        <v>2707</v>
      </c>
      <c r="K5615" s="17" t="s">
        <v>2951</v>
      </c>
      <c r="L5615" s="17" t="s">
        <v>5758</v>
      </c>
      <c r="M5615" s="5" t="s">
        <v>5791</v>
      </c>
      <c r="N5615" s="15" t="s">
        <v>5753</v>
      </c>
    </row>
    <row r="5616" spans="5:14" x14ac:dyDescent="0.25">
      <c r="E5616" s="15" t="s">
        <v>5753</v>
      </c>
      <c r="F5616" s="16" t="s">
        <v>5587</v>
      </c>
      <c r="G5616" s="17" t="s">
        <v>345</v>
      </c>
      <c r="H5616" s="17">
        <v>84</v>
      </c>
      <c r="I5616" s="18" t="str">
        <f t="shared" si="87"/>
        <v>Nova GoricaLokve</v>
      </c>
      <c r="J5616" s="17" t="s">
        <v>2807</v>
      </c>
      <c r="K5616" s="17" t="s">
        <v>3036</v>
      </c>
      <c r="L5616" s="17" t="s">
        <v>5758</v>
      </c>
      <c r="M5616" s="5" t="s">
        <v>5791</v>
      </c>
      <c r="N5616" s="15" t="s">
        <v>5753</v>
      </c>
    </row>
    <row r="5617" spans="5:14" x14ac:dyDescent="0.25">
      <c r="E5617" s="15" t="s">
        <v>5753</v>
      </c>
      <c r="F5617" s="16" t="s">
        <v>5587</v>
      </c>
      <c r="G5617" s="17" t="s">
        <v>345</v>
      </c>
      <c r="H5617" s="17">
        <v>84</v>
      </c>
      <c r="I5617" s="18" t="str">
        <f t="shared" si="87"/>
        <v>Nova GoricaNemci</v>
      </c>
      <c r="J5617" s="17" t="s">
        <v>2908</v>
      </c>
      <c r="K5617" s="17" t="s">
        <v>5436</v>
      </c>
      <c r="L5617" s="17" t="s">
        <v>5758</v>
      </c>
      <c r="M5617" s="5" t="s">
        <v>5791</v>
      </c>
      <c r="N5617" s="15" t="s">
        <v>5753</v>
      </c>
    </row>
    <row r="5618" spans="5:14" x14ac:dyDescent="0.25">
      <c r="E5618" s="15" t="s">
        <v>5753</v>
      </c>
      <c r="F5618" s="16" t="s">
        <v>5587</v>
      </c>
      <c r="G5618" s="17" t="s">
        <v>345</v>
      </c>
      <c r="H5618" s="17">
        <v>84</v>
      </c>
      <c r="I5618" s="18" t="str">
        <f t="shared" si="87"/>
        <v>Nova GoricaNova Gorica</v>
      </c>
      <c r="J5618" s="17" t="s">
        <v>345</v>
      </c>
      <c r="K5618" s="17" t="s">
        <v>4318</v>
      </c>
      <c r="L5618" s="17" t="s">
        <v>5758</v>
      </c>
      <c r="M5618" s="5" t="s">
        <v>5791</v>
      </c>
      <c r="N5618" s="15" t="s">
        <v>5753</v>
      </c>
    </row>
    <row r="5619" spans="5:14" x14ac:dyDescent="0.25">
      <c r="E5619" s="15" t="s">
        <v>5753</v>
      </c>
      <c r="F5619" s="16" t="s">
        <v>5587</v>
      </c>
      <c r="G5619" s="17" t="s">
        <v>345</v>
      </c>
      <c r="H5619" s="17">
        <v>84</v>
      </c>
      <c r="I5619" s="18" t="str">
        <f t="shared" si="87"/>
        <v>Nova GoricaOsek</v>
      </c>
      <c r="J5619" s="17" t="s">
        <v>710</v>
      </c>
      <c r="K5619" s="17" t="s">
        <v>4355</v>
      </c>
      <c r="L5619" s="17" t="s">
        <v>5758</v>
      </c>
      <c r="M5619" s="5" t="s">
        <v>5791</v>
      </c>
      <c r="N5619" s="15" t="s">
        <v>5753</v>
      </c>
    </row>
    <row r="5620" spans="5:14" x14ac:dyDescent="0.25">
      <c r="E5620" s="15" t="s">
        <v>5753</v>
      </c>
      <c r="F5620" s="16" t="s">
        <v>5587</v>
      </c>
      <c r="G5620" s="17" t="s">
        <v>345</v>
      </c>
      <c r="H5620" s="17">
        <v>84</v>
      </c>
      <c r="I5620" s="18" t="str">
        <f t="shared" si="87"/>
        <v>Nova GoricaOzeljan</v>
      </c>
      <c r="J5620" s="17" t="s">
        <v>3169</v>
      </c>
      <c r="K5620" s="17" t="s">
        <v>5592</v>
      </c>
      <c r="L5620" s="17" t="s">
        <v>5758</v>
      </c>
      <c r="M5620" s="5" t="s">
        <v>5791</v>
      </c>
      <c r="N5620" s="15" t="s">
        <v>5753</v>
      </c>
    </row>
    <row r="5621" spans="5:14" x14ac:dyDescent="0.25">
      <c r="E5621" s="15" t="s">
        <v>5753</v>
      </c>
      <c r="F5621" s="16" t="s">
        <v>5587</v>
      </c>
      <c r="G5621" s="17" t="s">
        <v>345</v>
      </c>
      <c r="H5621" s="17">
        <v>84</v>
      </c>
      <c r="I5621" s="18" t="str">
        <f t="shared" si="87"/>
        <v>Nova GoricaPotok pri Dornberku</v>
      </c>
      <c r="J5621" s="17" t="s">
        <v>3247</v>
      </c>
      <c r="K5621" s="17" t="s">
        <v>4430</v>
      </c>
      <c r="L5621" s="17" t="s">
        <v>5758</v>
      </c>
      <c r="M5621" s="5" t="s">
        <v>5791</v>
      </c>
      <c r="N5621" s="15" t="s">
        <v>5753</v>
      </c>
    </row>
    <row r="5622" spans="5:14" x14ac:dyDescent="0.25">
      <c r="E5622" s="15" t="s">
        <v>5753</v>
      </c>
      <c r="F5622" s="16" t="s">
        <v>5587</v>
      </c>
      <c r="G5622" s="17" t="s">
        <v>345</v>
      </c>
      <c r="H5622" s="17">
        <v>84</v>
      </c>
      <c r="I5622" s="18" t="str">
        <f t="shared" si="87"/>
        <v>Nova GoricaPreserje</v>
      </c>
      <c r="J5622" s="17" t="s">
        <v>2182</v>
      </c>
      <c r="K5622" s="17" t="s">
        <v>5512</v>
      </c>
      <c r="L5622" s="17" t="s">
        <v>5758</v>
      </c>
      <c r="M5622" s="5" t="s">
        <v>5791</v>
      </c>
      <c r="N5622" s="15" t="s">
        <v>5753</v>
      </c>
    </row>
    <row r="5623" spans="5:14" x14ac:dyDescent="0.25">
      <c r="E5623" s="15" t="s">
        <v>5753</v>
      </c>
      <c r="F5623" s="16" t="s">
        <v>5587</v>
      </c>
      <c r="G5623" s="17" t="s">
        <v>345</v>
      </c>
      <c r="H5623" s="17">
        <v>84</v>
      </c>
      <c r="I5623" s="18" t="str">
        <f t="shared" si="87"/>
        <v>Nova GoricaPristava</v>
      </c>
      <c r="J5623" s="17" t="s">
        <v>2046</v>
      </c>
      <c r="K5623" s="17" t="s">
        <v>4462</v>
      </c>
      <c r="L5623" s="17" t="s">
        <v>5758</v>
      </c>
      <c r="M5623" s="5" t="s">
        <v>5791</v>
      </c>
      <c r="N5623" s="15" t="s">
        <v>5753</v>
      </c>
    </row>
    <row r="5624" spans="5:14" x14ac:dyDescent="0.25">
      <c r="E5624" s="15" t="s">
        <v>5753</v>
      </c>
      <c r="F5624" s="16" t="s">
        <v>5587</v>
      </c>
      <c r="G5624" s="17" t="s">
        <v>345</v>
      </c>
      <c r="H5624" s="17">
        <v>84</v>
      </c>
      <c r="I5624" s="18" t="str">
        <f t="shared" si="87"/>
        <v>Nova GoricaPrvačina</v>
      </c>
      <c r="J5624" s="17" t="s">
        <v>3480</v>
      </c>
      <c r="K5624" s="17" t="s">
        <v>5516</v>
      </c>
      <c r="L5624" s="17" t="s">
        <v>5758</v>
      </c>
      <c r="M5624" s="5" t="s">
        <v>5791</v>
      </c>
      <c r="N5624" s="15" t="s">
        <v>5753</v>
      </c>
    </row>
    <row r="5625" spans="5:14" x14ac:dyDescent="0.25">
      <c r="E5625" s="15" t="s">
        <v>5753</v>
      </c>
      <c r="F5625" s="16" t="s">
        <v>5587</v>
      </c>
      <c r="G5625" s="17" t="s">
        <v>345</v>
      </c>
      <c r="H5625" s="17">
        <v>84</v>
      </c>
      <c r="I5625" s="18" t="str">
        <f t="shared" si="87"/>
        <v>Nova GoricaRavnica</v>
      </c>
      <c r="J5625" s="17" t="s">
        <v>3549</v>
      </c>
      <c r="K5625" s="17" t="s">
        <v>4495</v>
      </c>
      <c r="L5625" s="17" t="s">
        <v>5758</v>
      </c>
      <c r="M5625" s="5" t="s">
        <v>5791</v>
      </c>
      <c r="N5625" s="15" t="s">
        <v>5753</v>
      </c>
    </row>
    <row r="5626" spans="5:14" x14ac:dyDescent="0.25">
      <c r="E5626" s="15" t="s">
        <v>5753</v>
      </c>
      <c r="F5626" s="16" t="s">
        <v>5587</v>
      </c>
      <c r="G5626" s="17" t="s">
        <v>345</v>
      </c>
      <c r="H5626" s="17">
        <v>84</v>
      </c>
      <c r="I5626" s="18" t="str">
        <f t="shared" si="87"/>
        <v>Nova GoricaRožna Dolina</v>
      </c>
      <c r="J5626" s="17" t="s">
        <v>3615</v>
      </c>
      <c r="K5626" s="17" t="s">
        <v>4592</v>
      </c>
      <c r="L5626" s="17" t="s">
        <v>5758</v>
      </c>
      <c r="M5626" s="5" t="s">
        <v>5791</v>
      </c>
      <c r="N5626" s="15" t="s">
        <v>5753</v>
      </c>
    </row>
    <row r="5627" spans="5:14" x14ac:dyDescent="0.25">
      <c r="E5627" s="15" t="s">
        <v>5753</v>
      </c>
      <c r="F5627" s="16" t="s">
        <v>5587</v>
      </c>
      <c r="G5627" s="17" t="s">
        <v>345</v>
      </c>
      <c r="H5627" s="17">
        <v>84</v>
      </c>
      <c r="I5627" s="18" t="str">
        <f t="shared" si="87"/>
        <v>Nova GoricaSaksid</v>
      </c>
      <c r="J5627" s="17" t="s">
        <v>3681</v>
      </c>
      <c r="K5627" s="17" t="s">
        <v>5526</v>
      </c>
      <c r="L5627" s="17" t="s">
        <v>5758</v>
      </c>
      <c r="M5627" s="5" t="s">
        <v>5791</v>
      </c>
      <c r="N5627" s="15" t="s">
        <v>5753</v>
      </c>
    </row>
    <row r="5628" spans="5:14" x14ac:dyDescent="0.25">
      <c r="E5628" s="15" t="s">
        <v>5753</v>
      </c>
      <c r="F5628" s="16" t="s">
        <v>5587</v>
      </c>
      <c r="G5628" s="17" t="s">
        <v>345</v>
      </c>
      <c r="H5628" s="17">
        <v>84</v>
      </c>
      <c r="I5628" s="18" t="str">
        <f t="shared" si="87"/>
        <v>Nova GoricaSolkan</v>
      </c>
      <c r="J5628" s="17" t="s">
        <v>3742</v>
      </c>
      <c r="K5628" s="17" t="s">
        <v>4622</v>
      </c>
      <c r="L5628" s="17" t="s">
        <v>5758</v>
      </c>
      <c r="M5628" s="5" t="s">
        <v>5791</v>
      </c>
      <c r="N5628" s="15" t="s">
        <v>5753</v>
      </c>
    </row>
    <row r="5629" spans="5:14" x14ac:dyDescent="0.25">
      <c r="E5629" s="15" t="s">
        <v>5753</v>
      </c>
      <c r="F5629" s="16" t="s">
        <v>5587</v>
      </c>
      <c r="G5629" s="17" t="s">
        <v>345</v>
      </c>
      <c r="H5629" s="17">
        <v>84</v>
      </c>
      <c r="I5629" s="18" t="str">
        <f t="shared" si="87"/>
        <v>Nova GoricaSpodnja Branica</v>
      </c>
      <c r="J5629" s="17" t="s">
        <v>3799</v>
      </c>
      <c r="K5629" s="17" t="s">
        <v>5532</v>
      </c>
      <c r="L5629" s="17" t="s">
        <v>5758</v>
      </c>
      <c r="M5629" s="5" t="s">
        <v>5791</v>
      </c>
      <c r="N5629" s="15" t="s">
        <v>5753</v>
      </c>
    </row>
    <row r="5630" spans="5:14" x14ac:dyDescent="0.25">
      <c r="E5630" s="15" t="s">
        <v>5753</v>
      </c>
      <c r="F5630" s="16" t="s">
        <v>5587</v>
      </c>
      <c r="G5630" s="17" t="s">
        <v>345</v>
      </c>
      <c r="H5630" s="17">
        <v>84</v>
      </c>
      <c r="I5630" s="18" t="str">
        <f t="shared" si="87"/>
        <v>Nova GoricaStara Gora</v>
      </c>
      <c r="J5630" s="17" t="s">
        <v>1755</v>
      </c>
      <c r="K5630" s="17" t="s">
        <v>4649</v>
      </c>
      <c r="L5630" s="17" t="s">
        <v>5758</v>
      </c>
      <c r="M5630" s="5" t="s">
        <v>5791</v>
      </c>
      <c r="N5630" s="15" t="s">
        <v>5753</v>
      </c>
    </row>
    <row r="5631" spans="5:14" x14ac:dyDescent="0.25">
      <c r="E5631" s="15" t="s">
        <v>5753</v>
      </c>
      <c r="F5631" s="16" t="s">
        <v>5587</v>
      </c>
      <c r="G5631" s="17" t="s">
        <v>345</v>
      </c>
      <c r="H5631" s="17">
        <v>84</v>
      </c>
      <c r="I5631" s="18" t="str">
        <f t="shared" si="87"/>
        <v>Nova GoricaSteske</v>
      </c>
      <c r="J5631" s="17" t="s">
        <v>3899</v>
      </c>
      <c r="K5631" s="17" t="s">
        <v>4678</v>
      </c>
      <c r="L5631" s="17" t="s">
        <v>5758</v>
      </c>
      <c r="M5631" s="5" t="s">
        <v>5791</v>
      </c>
      <c r="N5631" s="15" t="s">
        <v>5753</v>
      </c>
    </row>
    <row r="5632" spans="5:14" x14ac:dyDescent="0.25">
      <c r="E5632" s="15" t="s">
        <v>5753</v>
      </c>
      <c r="F5632" s="16" t="s">
        <v>5587</v>
      </c>
      <c r="G5632" s="17" t="s">
        <v>345</v>
      </c>
      <c r="H5632" s="17">
        <v>84</v>
      </c>
      <c r="I5632" s="18" t="str">
        <f t="shared" si="87"/>
        <v>Nova GoricaŠempas</v>
      </c>
      <c r="J5632" s="17" t="s">
        <v>3943</v>
      </c>
      <c r="K5632" s="17" t="s">
        <v>4705</v>
      </c>
      <c r="L5632" s="17" t="s">
        <v>5758</v>
      </c>
      <c r="M5632" s="5" t="s">
        <v>5791</v>
      </c>
      <c r="N5632" s="15" t="s">
        <v>5753</v>
      </c>
    </row>
    <row r="5633" spans="5:14" x14ac:dyDescent="0.25">
      <c r="E5633" s="15" t="s">
        <v>5753</v>
      </c>
      <c r="F5633" s="16" t="s">
        <v>5587</v>
      </c>
      <c r="G5633" s="17" t="s">
        <v>345</v>
      </c>
      <c r="H5633" s="17">
        <v>84</v>
      </c>
      <c r="I5633" s="18" t="str">
        <f t="shared" si="87"/>
        <v>Nova GoricaŠmaver</v>
      </c>
      <c r="J5633" s="17" t="s">
        <v>3991</v>
      </c>
      <c r="K5633" s="17" t="s">
        <v>5544</v>
      </c>
      <c r="L5633" s="17" t="s">
        <v>5758</v>
      </c>
      <c r="M5633" s="5" t="s">
        <v>5791</v>
      </c>
      <c r="N5633" s="15" t="s">
        <v>5753</v>
      </c>
    </row>
    <row r="5634" spans="5:14" x14ac:dyDescent="0.25">
      <c r="E5634" s="15" t="s">
        <v>5753</v>
      </c>
      <c r="F5634" s="16" t="s">
        <v>5587</v>
      </c>
      <c r="G5634" s="17" t="s">
        <v>345</v>
      </c>
      <c r="H5634" s="17">
        <v>84</v>
      </c>
      <c r="I5634" s="18" t="str">
        <f t="shared" ref="I5634:I5697" si="88">CONCATENATE(G5634,J5634)</f>
        <v>Nova GoricaŠmihel</v>
      </c>
      <c r="J5634" s="17" t="s">
        <v>3413</v>
      </c>
      <c r="K5634" s="17" t="s">
        <v>5548</v>
      </c>
      <c r="L5634" s="17" t="s">
        <v>5758</v>
      </c>
      <c r="M5634" s="5" t="s">
        <v>5791</v>
      </c>
      <c r="N5634" s="15" t="s">
        <v>5753</v>
      </c>
    </row>
    <row r="5635" spans="5:14" x14ac:dyDescent="0.25">
      <c r="E5635" s="15" t="s">
        <v>5753</v>
      </c>
      <c r="F5635" s="16" t="s">
        <v>5587</v>
      </c>
      <c r="G5635" s="17" t="s">
        <v>345</v>
      </c>
      <c r="H5635" s="17">
        <v>84</v>
      </c>
      <c r="I5635" s="18" t="str">
        <f t="shared" si="88"/>
        <v>Nova GoricaTabor</v>
      </c>
      <c r="J5635" s="17" t="s">
        <v>279</v>
      </c>
      <c r="K5635" s="17" t="s">
        <v>4734</v>
      </c>
      <c r="L5635" s="17" t="s">
        <v>5758</v>
      </c>
      <c r="M5635" s="5" t="s">
        <v>5791</v>
      </c>
      <c r="N5635" s="15" t="s">
        <v>5753</v>
      </c>
    </row>
    <row r="5636" spans="5:14" x14ac:dyDescent="0.25">
      <c r="E5636" s="15" t="s">
        <v>5753</v>
      </c>
      <c r="F5636" s="16" t="s">
        <v>5587</v>
      </c>
      <c r="G5636" s="17" t="s">
        <v>345</v>
      </c>
      <c r="H5636" s="17">
        <v>84</v>
      </c>
      <c r="I5636" s="18" t="str">
        <f t="shared" si="88"/>
        <v>Nova GoricaTrnovo</v>
      </c>
      <c r="J5636" s="17" t="s">
        <v>4127</v>
      </c>
      <c r="K5636" s="17" t="s">
        <v>4760</v>
      </c>
      <c r="L5636" s="17" t="s">
        <v>5758</v>
      </c>
      <c r="M5636" s="5" t="s">
        <v>5791</v>
      </c>
      <c r="N5636" s="15" t="s">
        <v>5753</v>
      </c>
    </row>
    <row r="5637" spans="5:14" x14ac:dyDescent="0.25">
      <c r="E5637" s="15" t="s">
        <v>5753</v>
      </c>
      <c r="F5637" s="16" t="s">
        <v>5587</v>
      </c>
      <c r="G5637" s="17" t="s">
        <v>345</v>
      </c>
      <c r="H5637" s="17">
        <v>84</v>
      </c>
      <c r="I5637" s="18" t="str">
        <f t="shared" si="88"/>
        <v>Nova GoricaVitovlje</v>
      </c>
      <c r="J5637" s="17" t="s">
        <v>4172</v>
      </c>
      <c r="K5637" s="17" t="s">
        <v>5554</v>
      </c>
      <c r="L5637" s="17" t="s">
        <v>5758</v>
      </c>
      <c r="M5637" s="5" t="s">
        <v>5791</v>
      </c>
      <c r="N5637" s="15" t="s">
        <v>5753</v>
      </c>
    </row>
    <row r="5638" spans="5:14" x14ac:dyDescent="0.25">
      <c r="E5638" s="15" t="s">
        <v>5753</v>
      </c>
      <c r="F5638" s="16" t="s">
        <v>5587</v>
      </c>
      <c r="G5638" s="17" t="s">
        <v>345</v>
      </c>
      <c r="H5638" s="17">
        <v>84</v>
      </c>
      <c r="I5638" s="18" t="str">
        <f t="shared" si="88"/>
        <v>Nova GoricaVoglarji</v>
      </c>
      <c r="J5638" s="17" t="s">
        <v>4215</v>
      </c>
      <c r="K5638" s="17" t="s">
        <v>5556</v>
      </c>
      <c r="L5638" s="17" t="s">
        <v>5758</v>
      </c>
      <c r="M5638" s="5" t="s">
        <v>5791</v>
      </c>
      <c r="N5638" s="15" t="s">
        <v>5753</v>
      </c>
    </row>
    <row r="5639" spans="5:14" x14ac:dyDescent="0.25">
      <c r="E5639" s="15" t="s">
        <v>5753</v>
      </c>
      <c r="F5639" s="16" t="s">
        <v>5587</v>
      </c>
      <c r="G5639" s="17" t="s">
        <v>345</v>
      </c>
      <c r="H5639" s="17">
        <v>84</v>
      </c>
      <c r="I5639" s="18" t="str">
        <f t="shared" si="88"/>
        <v>Nova GoricaZalošče</v>
      </c>
      <c r="J5639" s="17" t="s">
        <v>4258</v>
      </c>
      <c r="K5639" s="17" t="s">
        <v>5561</v>
      </c>
      <c r="L5639" s="17" t="s">
        <v>5758</v>
      </c>
      <c r="M5639" s="5" t="s">
        <v>5791</v>
      </c>
      <c r="N5639" s="15" t="s">
        <v>5753</v>
      </c>
    </row>
    <row r="5640" spans="5:14" x14ac:dyDescent="0.25">
      <c r="E5640" s="15" t="s">
        <v>5753</v>
      </c>
      <c r="F5640" s="16" t="s">
        <v>5587</v>
      </c>
      <c r="G5640" s="17" t="s">
        <v>345</v>
      </c>
      <c r="H5640" s="17">
        <v>84</v>
      </c>
      <c r="I5640" s="18" t="str">
        <f t="shared" si="88"/>
        <v>Nova GoricaPodgozd</v>
      </c>
      <c r="J5640" s="17" t="s">
        <v>3307</v>
      </c>
      <c r="K5640" s="17" t="s">
        <v>5565</v>
      </c>
      <c r="L5640" s="17" t="s">
        <v>5758</v>
      </c>
      <c r="M5640" s="5" t="s">
        <v>5791</v>
      </c>
      <c r="N5640" s="15" t="s">
        <v>5753</v>
      </c>
    </row>
    <row r="5641" spans="5:14" x14ac:dyDescent="0.25">
      <c r="E5641" s="15" t="s">
        <v>5753</v>
      </c>
      <c r="F5641" s="16" t="s">
        <v>5587</v>
      </c>
      <c r="G5641" s="17" t="s">
        <v>345</v>
      </c>
      <c r="H5641" s="17">
        <v>84</v>
      </c>
      <c r="I5641" s="18" t="str">
        <f t="shared" si="88"/>
        <v>Nova GoricaDragovica</v>
      </c>
      <c r="J5641" s="17" t="s">
        <v>4339</v>
      </c>
      <c r="K5641" s="17" t="s">
        <v>5588</v>
      </c>
      <c r="L5641" s="17" t="s">
        <v>5758</v>
      </c>
      <c r="M5641" s="5" t="s">
        <v>5791</v>
      </c>
      <c r="N5641" s="15" t="s">
        <v>5753</v>
      </c>
    </row>
    <row r="5642" spans="5:14" x14ac:dyDescent="0.25">
      <c r="E5642" s="15" t="s">
        <v>5753</v>
      </c>
      <c r="F5642" s="16" t="s">
        <v>5587</v>
      </c>
      <c r="G5642" s="17" t="s">
        <v>345</v>
      </c>
      <c r="H5642" s="17">
        <v>84</v>
      </c>
      <c r="I5642" s="18" t="str">
        <f t="shared" si="88"/>
        <v>Nova GoricaSveta Gora</v>
      </c>
      <c r="J5642" s="17" t="s">
        <v>4376</v>
      </c>
      <c r="K5642" s="17" t="s">
        <v>5567</v>
      </c>
      <c r="L5642" s="17" t="s">
        <v>5758</v>
      </c>
      <c r="M5642" s="5" t="s">
        <v>5791</v>
      </c>
      <c r="N5642" s="15" t="s">
        <v>5753</v>
      </c>
    </row>
    <row r="5643" spans="5:14" x14ac:dyDescent="0.25">
      <c r="E5643" s="15" t="s">
        <v>5753</v>
      </c>
      <c r="F5643" s="16" t="s">
        <v>5587</v>
      </c>
      <c r="G5643" s="17" t="s">
        <v>345</v>
      </c>
      <c r="H5643" s="17">
        <v>84</v>
      </c>
      <c r="I5643" s="18" t="str">
        <f t="shared" si="88"/>
        <v>Nova GoricaPedrovo</v>
      </c>
      <c r="J5643" s="17" t="s">
        <v>4412</v>
      </c>
      <c r="K5643" s="17" t="s">
        <v>5593</v>
      </c>
      <c r="L5643" s="17" t="s">
        <v>5758</v>
      </c>
      <c r="M5643" s="5" t="s">
        <v>5791</v>
      </c>
      <c r="N5643" s="15" t="s">
        <v>5753</v>
      </c>
    </row>
    <row r="5644" spans="5:14" x14ac:dyDescent="0.25">
      <c r="E5644" s="15" t="s">
        <v>5753</v>
      </c>
      <c r="F5644" s="16" t="s">
        <v>5587</v>
      </c>
      <c r="G5644" s="17" t="s">
        <v>281</v>
      </c>
      <c r="H5644" s="17">
        <v>128</v>
      </c>
      <c r="I5644" s="18" t="str">
        <f t="shared" si="88"/>
        <v>TolminBača pri Modreju</v>
      </c>
      <c r="J5644" s="17" t="s">
        <v>540</v>
      </c>
      <c r="K5644" s="17" t="s">
        <v>377</v>
      </c>
      <c r="L5644" s="17" t="s">
        <v>5758</v>
      </c>
      <c r="M5644" s="5" t="s">
        <v>5791</v>
      </c>
      <c r="N5644" s="15" t="s">
        <v>5753</v>
      </c>
    </row>
    <row r="5645" spans="5:14" x14ac:dyDescent="0.25">
      <c r="E5645" s="15" t="s">
        <v>5753</v>
      </c>
      <c r="F5645" s="16" t="s">
        <v>5587</v>
      </c>
      <c r="G5645" s="17" t="s">
        <v>281</v>
      </c>
      <c r="H5645" s="17">
        <v>128</v>
      </c>
      <c r="I5645" s="18" t="str">
        <f t="shared" si="88"/>
        <v>TolminBača pri Podbrdu</v>
      </c>
      <c r="J5645" s="17" t="s">
        <v>729</v>
      </c>
      <c r="K5645" s="17" t="s">
        <v>566</v>
      </c>
      <c r="L5645" s="17" t="s">
        <v>5758</v>
      </c>
      <c r="M5645" s="5" t="s">
        <v>5791</v>
      </c>
      <c r="N5645" s="15" t="s">
        <v>5753</v>
      </c>
    </row>
    <row r="5646" spans="5:14" x14ac:dyDescent="0.25">
      <c r="E5646" s="15" t="s">
        <v>5753</v>
      </c>
      <c r="F5646" s="16" t="s">
        <v>5587</v>
      </c>
      <c r="G5646" s="17" t="s">
        <v>281</v>
      </c>
      <c r="H5646" s="17">
        <v>128</v>
      </c>
      <c r="I5646" s="18" t="str">
        <f t="shared" si="88"/>
        <v>TolminBukovski Vrh</v>
      </c>
      <c r="J5646" s="17" t="s">
        <v>905</v>
      </c>
      <c r="K5646" s="17" t="s">
        <v>753</v>
      </c>
      <c r="L5646" s="17" t="s">
        <v>5758</v>
      </c>
      <c r="M5646" s="5" t="s">
        <v>5791</v>
      </c>
      <c r="N5646" s="15" t="s">
        <v>5753</v>
      </c>
    </row>
    <row r="5647" spans="5:14" x14ac:dyDescent="0.25">
      <c r="E5647" s="15" t="s">
        <v>5753</v>
      </c>
      <c r="F5647" s="16" t="s">
        <v>5587</v>
      </c>
      <c r="G5647" s="17" t="s">
        <v>281</v>
      </c>
      <c r="H5647" s="17">
        <v>128</v>
      </c>
      <c r="I5647" s="18" t="str">
        <f t="shared" si="88"/>
        <v>TolminČadrg</v>
      </c>
      <c r="J5647" s="17" t="s">
        <v>1084</v>
      </c>
      <c r="K5647" s="17" t="s">
        <v>929</v>
      </c>
      <c r="L5647" s="17" t="s">
        <v>5758</v>
      </c>
      <c r="M5647" s="5" t="s">
        <v>5791</v>
      </c>
      <c r="N5647" s="15" t="s">
        <v>5753</v>
      </c>
    </row>
    <row r="5648" spans="5:14" x14ac:dyDescent="0.25">
      <c r="E5648" s="15" t="s">
        <v>5753</v>
      </c>
      <c r="F5648" s="16" t="s">
        <v>5587</v>
      </c>
      <c r="G5648" s="17" t="s">
        <v>281</v>
      </c>
      <c r="H5648" s="17">
        <v>128</v>
      </c>
      <c r="I5648" s="18" t="str">
        <f t="shared" si="88"/>
        <v>TolminČiginj</v>
      </c>
      <c r="J5648" s="17" t="s">
        <v>1257</v>
      </c>
      <c r="K5648" s="17" t="s">
        <v>1109</v>
      </c>
      <c r="L5648" s="17" t="s">
        <v>5758</v>
      </c>
      <c r="M5648" s="5" t="s">
        <v>5791</v>
      </c>
      <c r="N5648" s="15" t="s">
        <v>5753</v>
      </c>
    </row>
    <row r="5649" spans="5:14" x14ac:dyDescent="0.25">
      <c r="E5649" s="15" t="s">
        <v>5753</v>
      </c>
      <c r="F5649" s="16" t="s">
        <v>5587</v>
      </c>
      <c r="G5649" s="17" t="s">
        <v>281</v>
      </c>
      <c r="H5649" s="17">
        <v>128</v>
      </c>
      <c r="I5649" s="18" t="str">
        <f t="shared" si="88"/>
        <v>TolminDaber</v>
      </c>
      <c r="J5649" s="17" t="s">
        <v>1421</v>
      </c>
      <c r="K5649" s="17" t="s">
        <v>1275</v>
      </c>
      <c r="L5649" s="17" t="s">
        <v>5758</v>
      </c>
      <c r="M5649" s="5" t="s">
        <v>5791</v>
      </c>
      <c r="N5649" s="15" t="s">
        <v>5753</v>
      </c>
    </row>
    <row r="5650" spans="5:14" x14ac:dyDescent="0.25">
      <c r="E5650" s="15" t="s">
        <v>5753</v>
      </c>
      <c r="F5650" s="16" t="s">
        <v>5587</v>
      </c>
      <c r="G5650" s="17" t="s">
        <v>281</v>
      </c>
      <c r="H5650" s="17">
        <v>128</v>
      </c>
      <c r="I5650" s="18" t="str">
        <f t="shared" si="88"/>
        <v>TolminDolenja Trebuša</v>
      </c>
      <c r="J5650" s="17" t="s">
        <v>1580</v>
      </c>
      <c r="K5650" s="17" t="s">
        <v>1441</v>
      </c>
      <c r="L5650" s="17" t="s">
        <v>5758</v>
      </c>
      <c r="M5650" s="5" t="s">
        <v>5791</v>
      </c>
      <c r="N5650" s="15" t="s">
        <v>5753</v>
      </c>
    </row>
    <row r="5651" spans="5:14" x14ac:dyDescent="0.25">
      <c r="E5651" s="15" t="s">
        <v>5753</v>
      </c>
      <c r="F5651" s="16" t="s">
        <v>5587</v>
      </c>
      <c r="G5651" s="17" t="s">
        <v>281</v>
      </c>
      <c r="H5651" s="17">
        <v>128</v>
      </c>
      <c r="I5651" s="18" t="str">
        <f t="shared" si="88"/>
        <v>TolminDolgi Laz</v>
      </c>
      <c r="J5651" s="17" t="s">
        <v>1736</v>
      </c>
      <c r="K5651" s="17" t="s">
        <v>1599</v>
      </c>
      <c r="L5651" s="17" t="s">
        <v>5758</v>
      </c>
      <c r="M5651" s="5" t="s">
        <v>5791</v>
      </c>
      <c r="N5651" s="15" t="s">
        <v>5753</v>
      </c>
    </row>
    <row r="5652" spans="5:14" x14ac:dyDescent="0.25">
      <c r="E5652" s="15" t="s">
        <v>5753</v>
      </c>
      <c r="F5652" s="16" t="s">
        <v>5587</v>
      </c>
      <c r="G5652" s="17" t="s">
        <v>281</v>
      </c>
      <c r="H5652" s="17">
        <v>128</v>
      </c>
      <c r="I5652" s="18" t="str">
        <f t="shared" si="88"/>
        <v>TolminDolje</v>
      </c>
      <c r="J5652" s="17" t="s">
        <v>1881</v>
      </c>
      <c r="K5652" s="17" t="s">
        <v>2174</v>
      </c>
      <c r="L5652" s="17" t="s">
        <v>5758</v>
      </c>
      <c r="M5652" s="5" t="s">
        <v>5791</v>
      </c>
      <c r="N5652" s="15" t="s">
        <v>5753</v>
      </c>
    </row>
    <row r="5653" spans="5:14" x14ac:dyDescent="0.25">
      <c r="E5653" s="15" t="s">
        <v>5753</v>
      </c>
      <c r="F5653" s="16" t="s">
        <v>5587</v>
      </c>
      <c r="G5653" s="17" t="s">
        <v>281</v>
      </c>
      <c r="H5653" s="17">
        <v>128</v>
      </c>
      <c r="I5653" s="18" t="str">
        <f t="shared" si="88"/>
        <v>TolminDrobočnik</v>
      </c>
      <c r="J5653" s="17" t="s">
        <v>2022</v>
      </c>
      <c r="K5653" s="17" t="s">
        <v>3869</v>
      </c>
      <c r="L5653" s="17" t="s">
        <v>5758</v>
      </c>
      <c r="M5653" s="5" t="s">
        <v>5791</v>
      </c>
      <c r="N5653" s="15" t="s">
        <v>5753</v>
      </c>
    </row>
    <row r="5654" spans="5:14" x14ac:dyDescent="0.25">
      <c r="E5654" s="15" t="s">
        <v>5753</v>
      </c>
      <c r="F5654" s="16" t="s">
        <v>5587</v>
      </c>
      <c r="G5654" s="17" t="s">
        <v>281</v>
      </c>
      <c r="H5654" s="17">
        <v>128</v>
      </c>
      <c r="I5654" s="18" t="str">
        <f t="shared" si="88"/>
        <v>TolminGabrje</v>
      </c>
      <c r="J5654" s="17" t="s">
        <v>2062</v>
      </c>
      <c r="K5654" s="17" t="s">
        <v>2306</v>
      </c>
      <c r="L5654" s="17" t="s">
        <v>5758</v>
      </c>
      <c r="M5654" s="5" t="s">
        <v>5791</v>
      </c>
      <c r="N5654" s="15" t="s">
        <v>5753</v>
      </c>
    </row>
    <row r="5655" spans="5:14" x14ac:dyDescent="0.25">
      <c r="E5655" s="15" t="s">
        <v>5753</v>
      </c>
      <c r="F5655" s="16" t="s">
        <v>5587</v>
      </c>
      <c r="G5655" s="17" t="s">
        <v>281</v>
      </c>
      <c r="H5655" s="17">
        <v>128</v>
      </c>
      <c r="I5655" s="18" t="str">
        <f t="shared" si="88"/>
        <v>TolminGorenja Trebuša</v>
      </c>
      <c r="J5655" s="17" t="s">
        <v>2288</v>
      </c>
      <c r="K5655" s="17" t="s">
        <v>2429</v>
      </c>
      <c r="L5655" s="17" t="s">
        <v>5758</v>
      </c>
      <c r="M5655" s="5" t="s">
        <v>5791</v>
      </c>
      <c r="N5655" s="15" t="s">
        <v>5753</v>
      </c>
    </row>
    <row r="5656" spans="5:14" x14ac:dyDescent="0.25">
      <c r="E5656" s="15" t="s">
        <v>5753</v>
      </c>
      <c r="F5656" s="16" t="s">
        <v>5587</v>
      </c>
      <c r="G5656" s="17" t="s">
        <v>281</v>
      </c>
      <c r="H5656" s="17">
        <v>128</v>
      </c>
      <c r="I5656" s="18" t="str">
        <f t="shared" si="88"/>
        <v>TolminGorenji Log</v>
      </c>
      <c r="J5656" s="17" t="s">
        <v>2415</v>
      </c>
      <c r="K5656" s="17" t="s">
        <v>2543</v>
      </c>
      <c r="L5656" s="17" t="s">
        <v>5758</v>
      </c>
      <c r="M5656" s="5" t="s">
        <v>5791</v>
      </c>
      <c r="N5656" s="15" t="s">
        <v>5753</v>
      </c>
    </row>
    <row r="5657" spans="5:14" x14ac:dyDescent="0.25">
      <c r="E5657" s="15" t="s">
        <v>5753</v>
      </c>
      <c r="F5657" s="16" t="s">
        <v>5587</v>
      </c>
      <c r="G5657" s="17" t="s">
        <v>281</v>
      </c>
      <c r="H5657" s="17">
        <v>128</v>
      </c>
      <c r="I5657" s="18" t="str">
        <f t="shared" si="88"/>
        <v>TolminGorski Vrh</v>
      </c>
      <c r="J5657" s="17" t="s">
        <v>2526</v>
      </c>
      <c r="K5657" s="17" t="s">
        <v>2649</v>
      </c>
      <c r="L5657" s="17" t="s">
        <v>5758</v>
      </c>
      <c r="M5657" s="5" t="s">
        <v>5791</v>
      </c>
      <c r="N5657" s="15" t="s">
        <v>5753</v>
      </c>
    </row>
    <row r="5658" spans="5:14" x14ac:dyDescent="0.25">
      <c r="E5658" s="15" t="s">
        <v>5753</v>
      </c>
      <c r="F5658" s="16" t="s">
        <v>5587</v>
      </c>
      <c r="G5658" s="17" t="s">
        <v>281</v>
      </c>
      <c r="H5658" s="17">
        <v>128</v>
      </c>
      <c r="I5658" s="18" t="str">
        <f t="shared" si="88"/>
        <v>TolminGrahovo ob Bači</v>
      </c>
      <c r="J5658" s="17" t="s">
        <v>2635</v>
      </c>
      <c r="K5658" s="17" t="s">
        <v>4058</v>
      </c>
      <c r="L5658" s="17" t="s">
        <v>5758</v>
      </c>
      <c r="M5658" s="5" t="s">
        <v>5791</v>
      </c>
      <c r="N5658" s="15" t="s">
        <v>5753</v>
      </c>
    </row>
    <row r="5659" spans="5:14" x14ac:dyDescent="0.25">
      <c r="E5659" s="15" t="s">
        <v>5753</v>
      </c>
      <c r="F5659" s="16" t="s">
        <v>5587</v>
      </c>
      <c r="G5659" s="17" t="s">
        <v>281</v>
      </c>
      <c r="H5659" s="17">
        <v>128</v>
      </c>
      <c r="I5659" s="18" t="str">
        <f t="shared" si="88"/>
        <v>TolminGrant</v>
      </c>
      <c r="J5659" s="17" t="s">
        <v>2736</v>
      </c>
      <c r="K5659" s="17" t="s">
        <v>2749</v>
      </c>
      <c r="L5659" s="17" t="s">
        <v>5758</v>
      </c>
      <c r="M5659" s="5" t="s">
        <v>5791</v>
      </c>
      <c r="N5659" s="15" t="s">
        <v>5753</v>
      </c>
    </row>
    <row r="5660" spans="5:14" x14ac:dyDescent="0.25">
      <c r="E5660" s="15" t="s">
        <v>5753</v>
      </c>
      <c r="F5660" s="16" t="s">
        <v>5587</v>
      </c>
      <c r="G5660" s="17" t="s">
        <v>281</v>
      </c>
      <c r="H5660" s="17">
        <v>128</v>
      </c>
      <c r="I5660" s="18" t="str">
        <f t="shared" si="88"/>
        <v>TolminGrudnica</v>
      </c>
      <c r="J5660" s="17" t="s">
        <v>2836</v>
      </c>
      <c r="K5660" s="17" t="s">
        <v>2850</v>
      </c>
      <c r="L5660" s="17" t="s">
        <v>5758</v>
      </c>
      <c r="M5660" s="5" t="s">
        <v>5791</v>
      </c>
      <c r="N5660" s="15" t="s">
        <v>5753</v>
      </c>
    </row>
    <row r="5661" spans="5:14" x14ac:dyDescent="0.25">
      <c r="E5661" s="15" t="s">
        <v>5753</v>
      </c>
      <c r="F5661" s="16" t="s">
        <v>5587</v>
      </c>
      <c r="G5661" s="17" t="s">
        <v>281</v>
      </c>
      <c r="H5661" s="17">
        <v>128</v>
      </c>
      <c r="I5661" s="18" t="str">
        <f t="shared" si="88"/>
        <v>TolminHudajužna</v>
      </c>
      <c r="J5661" s="17" t="s">
        <v>2938</v>
      </c>
      <c r="K5661" s="17" t="s">
        <v>4147</v>
      </c>
      <c r="L5661" s="17" t="s">
        <v>5758</v>
      </c>
      <c r="M5661" s="5" t="s">
        <v>5791</v>
      </c>
      <c r="N5661" s="15" t="s">
        <v>5753</v>
      </c>
    </row>
    <row r="5662" spans="5:14" x14ac:dyDescent="0.25">
      <c r="E5662" s="15" t="s">
        <v>5753</v>
      </c>
      <c r="F5662" s="16" t="s">
        <v>5587</v>
      </c>
      <c r="G5662" s="17" t="s">
        <v>281</v>
      </c>
      <c r="H5662" s="17">
        <v>128</v>
      </c>
      <c r="I5662" s="18" t="str">
        <f t="shared" si="88"/>
        <v>TolminIdrija pri Bači</v>
      </c>
      <c r="J5662" s="17" t="s">
        <v>3026</v>
      </c>
      <c r="K5662" s="17" t="s">
        <v>2951</v>
      </c>
      <c r="L5662" s="17" t="s">
        <v>5758</v>
      </c>
      <c r="M5662" s="5" t="s">
        <v>5791</v>
      </c>
      <c r="N5662" s="15" t="s">
        <v>5753</v>
      </c>
    </row>
    <row r="5663" spans="5:14" x14ac:dyDescent="0.25">
      <c r="E5663" s="15" t="s">
        <v>5753</v>
      </c>
      <c r="F5663" s="16" t="s">
        <v>5587</v>
      </c>
      <c r="G5663" s="17" t="s">
        <v>281</v>
      </c>
      <c r="H5663" s="17">
        <v>128</v>
      </c>
      <c r="I5663" s="18" t="str">
        <f t="shared" si="88"/>
        <v>TolminKal</v>
      </c>
      <c r="J5663" s="17" t="s">
        <v>1638</v>
      </c>
      <c r="K5663" s="17" t="s">
        <v>3036</v>
      </c>
      <c r="L5663" s="17" t="s">
        <v>5758</v>
      </c>
      <c r="M5663" s="5" t="s">
        <v>5791</v>
      </c>
      <c r="N5663" s="15" t="s">
        <v>5753</v>
      </c>
    </row>
    <row r="5664" spans="5:14" x14ac:dyDescent="0.25">
      <c r="E5664" s="15" t="s">
        <v>5753</v>
      </c>
      <c r="F5664" s="16" t="s">
        <v>5587</v>
      </c>
      <c r="G5664" s="17" t="s">
        <v>281</v>
      </c>
      <c r="H5664" s="17">
        <v>128</v>
      </c>
      <c r="I5664" s="18" t="str">
        <f t="shared" si="88"/>
        <v>TolminKamno</v>
      </c>
      <c r="J5664" s="17" t="s">
        <v>3192</v>
      </c>
      <c r="K5664" s="17" t="s">
        <v>4193</v>
      </c>
      <c r="L5664" s="17" t="s">
        <v>5758</v>
      </c>
      <c r="M5664" s="5" t="s">
        <v>5791</v>
      </c>
      <c r="N5664" s="15" t="s">
        <v>5753</v>
      </c>
    </row>
    <row r="5665" spans="5:14" x14ac:dyDescent="0.25">
      <c r="E5665" s="15" t="s">
        <v>5753</v>
      </c>
      <c r="F5665" s="16" t="s">
        <v>5587</v>
      </c>
      <c r="G5665" s="17" t="s">
        <v>281</v>
      </c>
      <c r="H5665" s="17">
        <v>128</v>
      </c>
      <c r="I5665" s="18" t="str">
        <f t="shared" si="88"/>
        <v>TolminKanalski Lom</v>
      </c>
      <c r="J5665" s="17" t="s">
        <v>3275</v>
      </c>
      <c r="K5665" s="17" t="s">
        <v>5420</v>
      </c>
      <c r="L5665" s="17" t="s">
        <v>5758</v>
      </c>
      <c r="M5665" s="5" t="s">
        <v>5791</v>
      </c>
      <c r="N5665" s="15" t="s">
        <v>5753</v>
      </c>
    </row>
    <row r="5666" spans="5:14" x14ac:dyDescent="0.25">
      <c r="E5666" s="15" t="s">
        <v>5753</v>
      </c>
      <c r="F5666" s="16" t="s">
        <v>5587</v>
      </c>
      <c r="G5666" s="17" t="s">
        <v>281</v>
      </c>
      <c r="H5666" s="17">
        <v>128</v>
      </c>
      <c r="I5666" s="18" t="str">
        <f t="shared" si="88"/>
        <v>TolminKlavže</v>
      </c>
      <c r="J5666" s="17" t="s">
        <v>3355</v>
      </c>
      <c r="K5666" s="17" t="s">
        <v>4239</v>
      </c>
      <c r="L5666" s="17" t="s">
        <v>5758</v>
      </c>
      <c r="M5666" s="5" t="s">
        <v>5791</v>
      </c>
      <c r="N5666" s="15" t="s">
        <v>5753</v>
      </c>
    </row>
    <row r="5667" spans="5:14" x14ac:dyDescent="0.25">
      <c r="E5667" s="15" t="s">
        <v>5753</v>
      </c>
      <c r="F5667" s="16" t="s">
        <v>5587</v>
      </c>
      <c r="G5667" s="17" t="s">
        <v>281</v>
      </c>
      <c r="H5667" s="17">
        <v>128</v>
      </c>
      <c r="I5667" s="18" t="str">
        <f t="shared" si="88"/>
        <v>TolminKneške Ravne</v>
      </c>
      <c r="J5667" s="17" t="s">
        <v>3430</v>
      </c>
      <c r="K5667" s="17" t="s">
        <v>4278</v>
      </c>
      <c r="L5667" s="17" t="s">
        <v>5758</v>
      </c>
      <c r="M5667" s="5" t="s">
        <v>5791</v>
      </c>
      <c r="N5667" s="15" t="s">
        <v>5753</v>
      </c>
    </row>
    <row r="5668" spans="5:14" x14ac:dyDescent="0.25">
      <c r="E5668" s="15" t="s">
        <v>5753</v>
      </c>
      <c r="F5668" s="16" t="s">
        <v>5587</v>
      </c>
      <c r="G5668" s="17" t="s">
        <v>281</v>
      </c>
      <c r="H5668" s="17">
        <v>128</v>
      </c>
      <c r="I5668" s="18" t="str">
        <f t="shared" si="88"/>
        <v>TolminKneža</v>
      </c>
      <c r="J5668" s="17" t="s">
        <v>3499</v>
      </c>
      <c r="K5668" s="17" t="s">
        <v>5436</v>
      </c>
      <c r="L5668" s="17" t="s">
        <v>5758</v>
      </c>
      <c r="M5668" s="5" t="s">
        <v>5791</v>
      </c>
      <c r="N5668" s="15" t="s">
        <v>5753</v>
      </c>
    </row>
    <row r="5669" spans="5:14" x14ac:dyDescent="0.25">
      <c r="E5669" s="15" t="s">
        <v>5753</v>
      </c>
      <c r="F5669" s="16" t="s">
        <v>5587</v>
      </c>
      <c r="G5669" s="17" t="s">
        <v>281</v>
      </c>
      <c r="H5669" s="17">
        <v>128</v>
      </c>
      <c r="I5669" s="18" t="str">
        <f t="shared" si="88"/>
        <v>TolminKoritnica</v>
      </c>
      <c r="J5669" s="17" t="s">
        <v>3569</v>
      </c>
      <c r="K5669" s="17" t="s">
        <v>4318</v>
      </c>
      <c r="L5669" s="17" t="s">
        <v>5758</v>
      </c>
      <c r="M5669" s="5" t="s">
        <v>5791</v>
      </c>
      <c r="N5669" s="15" t="s">
        <v>5753</v>
      </c>
    </row>
    <row r="5670" spans="5:14" x14ac:dyDescent="0.25">
      <c r="E5670" s="15" t="s">
        <v>5753</v>
      </c>
      <c r="F5670" s="16" t="s">
        <v>5587</v>
      </c>
      <c r="G5670" s="17" t="s">
        <v>281</v>
      </c>
      <c r="H5670" s="17">
        <v>128</v>
      </c>
      <c r="I5670" s="18" t="str">
        <f t="shared" si="88"/>
        <v>TolminKozaršče</v>
      </c>
      <c r="J5670" s="17" t="s">
        <v>3632</v>
      </c>
      <c r="K5670" s="17" t="s">
        <v>4355</v>
      </c>
      <c r="L5670" s="17" t="s">
        <v>5758</v>
      </c>
      <c r="M5670" s="5" t="s">
        <v>5791</v>
      </c>
      <c r="N5670" s="15" t="s">
        <v>5753</v>
      </c>
    </row>
    <row r="5671" spans="5:14" x14ac:dyDescent="0.25">
      <c r="E5671" s="15" t="s">
        <v>5753</v>
      </c>
      <c r="F5671" s="16" t="s">
        <v>5587</v>
      </c>
      <c r="G5671" s="17" t="s">
        <v>281</v>
      </c>
      <c r="H5671" s="17">
        <v>128</v>
      </c>
      <c r="I5671" s="18" t="str">
        <f t="shared" si="88"/>
        <v>TolminKozmerice</v>
      </c>
      <c r="J5671" s="17" t="s">
        <v>3696</v>
      </c>
      <c r="K5671" s="17" t="s">
        <v>4393</v>
      </c>
      <c r="L5671" s="17" t="s">
        <v>5758</v>
      </c>
      <c r="M5671" s="5" t="s">
        <v>5791</v>
      </c>
      <c r="N5671" s="15" t="s">
        <v>5753</v>
      </c>
    </row>
    <row r="5672" spans="5:14" x14ac:dyDescent="0.25">
      <c r="E5672" s="15" t="s">
        <v>5753</v>
      </c>
      <c r="F5672" s="16" t="s">
        <v>5587</v>
      </c>
      <c r="G5672" s="17" t="s">
        <v>281</v>
      </c>
      <c r="H5672" s="17">
        <v>128</v>
      </c>
      <c r="I5672" s="18" t="str">
        <f t="shared" si="88"/>
        <v>TolminKuk</v>
      </c>
      <c r="J5672" s="17" t="s">
        <v>3758</v>
      </c>
      <c r="K5672" s="17" t="s">
        <v>5592</v>
      </c>
      <c r="L5672" s="17" t="s">
        <v>5758</v>
      </c>
      <c r="M5672" s="5" t="s">
        <v>5791</v>
      </c>
      <c r="N5672" s="15" t="s">
        <v>5753</v>
      </c>
    </row>
    <row r="5673" spans="5:14" x14ac:dyDescent="0.25">
      <c r="E5673" s="15" t="s">
        <v>5753</v>
      </c>
      <c r="F5673" s="16" t="s">
        <v>5587</v>
      </c>
      <c r="G5673" s="17" t="s">
        <v>281</v>
      </c>
      <c r="H5673" s="17">
        <v>128</v>
      </c>
      <c r="I5673" s="18" t="str">
        <f t="shared" si="88"/>
        <v>TolminLisec</v>
      </c>
      <c r="J5673" s="17" t="s">
        <v>3814</v>
      </c>
      <c r="K5673" s="17" t="s">
        <v>4430</v>
      </c>
      <c r="L5673" s="17" t="s">
        <v>5758</v>
      </c>
      <c r="M5673" s="5" t="s">
        <v>5791</v>
      </c>
      <c r="N5673" s="15" t="s">
        <v>5753</v>
      </c>
    </row>
    <row r="5674" spans="5:14" x14ac:dyDescent="0.25">
      <c r="E5674" s="15" t="s">
        <v>5753</v>
      </c>
      <c r="F5674" s="16" t="s">
        <v>5587</v>
      </c>
      <c r="G5674" s="17" t="s">
        <v>281</v>
      </c>
      <c r="H5674" s="17">
        <v>128</v>
      </c>
      <c r="I5674" s="18" t="str">
        <f t="shared" si="88"/>
        <v>TolminLjubinj</v>
      </c>
      <c r="J5674" s="17" t="s">
        <v>3863</v>
      </c>
      <c r="K5674" s="17" t="s">
        <v>5512</v>
      </c>
      <c r="L5674" s="17" t="s">
        <v>5758</v>
      </c>
      <c r="M5674" s="5" t="s">
        <v>5791</v>
      </c>
      <c r="N5674" s="15" t="s">
        <v>5753</v>
      </c>
    </row>
    <row r="5675" spans="5:14" x14ac:dyDescent="0.25">
      <c r="E5675" s="15" t="s">
        <v>5753</v>
      </c>
      <c r="F5675" s="16" t="s">
        <v>5587</v>
      </c>
      <c r="G5675" s="17" t="s">
        <v>281</v>
      </c>
      <c r="H5675" s="17">
        <v>128</v>
      </c>
      <c r="I5675" s="18" t="str">
        <f t="shared" si="88"/>
        <v>TolminLogaršče</v>
      </c>
      <c r="J5675" s="17" t="s">
        <v>3912</v>
      </c>
      <c r="K5675" s="17" t="s">
        <v>4462</v>
      </c>
      <c r="L5675" s="17" t="s">
        <v>5758</v>
      </c>
      <c r="M5675" s="5" t="s">
        <v>5791</v>
      </c>
      <c r="N5675" s="15" t="s">
        <v>5753</v>
      </c>
    </row>
    <row r="5676" spans="5:14" x14ac:dyDescent="0.25">
      <c r="E5676" s="15" t="s">
        <v>5753</v>
      </c>
      <c r="F5676" s="16" t="s">
        <v>5587</v>
      </c>
      <c r="G5676" s="17" t="s">
        <v>281</v>
      </c>
      <c r="H5676" s="17">
        <v>128</v>
      </c>
      <c r="I5676" s="18" t="str">
        <f t="shared" si="88"/>
        <v>TolminLoje</v>
      </c>
      <c r="J5676" s="17" t="s">
        <v>3960</v>
      </c>
      <c r="K5676" s="17" t="s">
        <v>5516</v>
      </c>
      <c r="L5676" s="17" t="s">
        <v>5758</v>
      </c>
      <c r="M5676" s="5" t="s">
        <v>5791</v>
      </c>
      <c r="N5676" s="15" t="s">
        <v>5753</v>
      </c>
    </row>
    <row r="5677" spans="5:14" x14ac:dyDescent="0.25">
      <c r="E5677" s="15" t="s">
        <v>5753</v>
      </c>
      <c r="F5677" s="16" t="s">
        <v>5587</v>
      </c>
      <c r="G5677" s="17" t="s">
        <v>281</v>
      </c>
      <c r="H5677" s="17">
        <v>128</v>
      </c>
      <c r="I5677" s="18" t="str">
        <f t="shared" si="88"/>
        <v>TolminModrej</v>
      </c>
      <c r="J5677" s="17" t="s">
        <v>4004</v>
      </c>
      <c r="K5677" s="17" t="s">
        <v>4495</v>
      </c>
      <c r="L5677" s="17" t="s">
        <v>5758</v>
      </c>
      <c r="M5677" s="5" t="s">
        <v>5791</v>
      </c>
      <c r="N5677" s="15" t="s">
        <v>5753</v>
      </c>
    </row>
    <row r="5678" spans="5:14" x14ac:dyDescent="0.25">
      <c r="E5678" s="15" t="s">
        <v>5753</v>
      </c>
      <c r="F5678" s="16" t="s">
        <v>5587</v>
      </c>
      <c r="G5678" s="17" t="s">
        <v>281</v>
      </c>
      <c r="H5678" s="17">
        <v>128</v>
      </c>
      <c r="I5678" s="18" t="str">
        <f t="shared" si="88"/>
        <v>TolminModrejce</v>
      </c>
      <c r="J5678" s="17" t="s">
        <v>4051</v>
      </c>
      <c r="K5678" s="17" t="s">
        <v>4529</v>
      </c>
      <c r="L5678" s="17" t="s">
        <v>5758</v>
      </c>
      <c r="M5678" s="5" t="s">
        <v>5791</v>
      </c>
      <c r="N5678" s="15" t="s">
        <v>5753</v>
      </c>
    </row>
    <row r="5679" spans="5:14" x14ac:dyDescent="0.25">
      <c r="E5679" s="15" t="s">
        <v>5753</v>
      </c>
      <c r="F5679" s="16" t="s">
        <v>5587</v>
      </c>
      <c r="G5679" s="17" t="s">
        <v>281</v>
      </c>
      <c r="H5679" s="17">
        <v>128</v>
      </c>
      <c r="I5679" s="18" t="str">
        <f t="shared" si="88"/>
        <v>TolminMost na Soči</v>
      </c>
      <c r="J5679" s="17" t="s">
        <v>4097</v>
      </c>
      <c r="K5679" s="17" t="s">
        <v>4562</v>
      </c>
      <c r="L5679" s="17" t="s">
        <v>5758</v>
      </c>
      <c r="M5679" s="5" t="s">
        <v>5791</v>
      </c>
      <c r="N5679" s="15" t="s">
        <v>5753</v>
      </c>
    </row>
    <row r="5680" spans="5:14" x14ac:dyDescent="0.25">
      <c r="E5680" s="15" t="s">
        <v>5753</v>
      </c>
      <c r="F5680" s="16" t="s">
        <v>5587</v>
      </c>
      <c r="G5680" s="17" t="s">
        <v>281</v>
      </c>
      <c r="H5680" s="17">
        <v>128</v>
      </c>
      <c r="I5680" s="18" t="str">
        <f t="shared" si="88"/>
        <v>TolminObloke</v>
      </c>
      <c r="J5680" s="17" t="s">
        <v>4142</v>
      </c>
      <c r="K5680" s="17" t="s">
        <v>4592</v>
      </c>
      <c r="L5680" s="17" t="s">
        <v>5758</v>
      </c>
      <c r="M5680" s="5" t="s">
        <v>5791</v>
      </c>
      <c r="N5680" s="15" t="s">
        <v>5753</v>
      </c>
    </row>
    <row r="5681" spans="5:14" x14ac:dyDescent="0.25">
      <c r="E5681" s="15" t="s">
        <v>5753</v>
      </c>
      <c r="F5681" s="16" t="s">
        <v>5587</v>
      </c>
      <c r="G5681" s="17" t="s">
        <v>281</v>
      </c>
      <c r="H5681" s="17">
        <v>128</v>
      </c>
      <c r="I5681" s="18" t="str">
        <f t="shared" si="88"/>
        <v>TolminPečine</v>
      </c>
      <c r="J5681" s="17" t="s">
        <v>4187</v>
      </c>
      <c r="K5681" s="17" t="s">
        <v>5526</v>
      </c>
      <c r="L5681" s="17" t="s">
        <v>5758</v>
      </c>
      <c r="M5681" s="5" t="s">
        <v>5791</v>
      </c>
      <c r="N5681" s="15" t="s">
        <v>5753</v>
      </c>
    </row>
    <row r="5682" spans="5:14" x14ac:dyDescent="0.25">
      <c r="E5682" s="15" t="s">
        <v>5753</v>
      </c>
      <c r="F5682" s="16" t="s">
        <v>5587</v>
      </c>
      <c r="G5682" s="17" t="s">
        <v>281</v>
      </c>
      <c r="H5682" s="17">
        <v>128</v>
      </c>
      <c r="I5682" s="18" t="str">
        <f t="shared" si="88"/>
        <v>TolminPetrovo Brdo</v>
      </c>
      <c r="J5682" s="17" t="s">
        <v>4232</v>
      </c>
      <c r="K5682" s="17" t="s">
        <v>4622</v>
      </c>
      <c r="L5682" s="17" t="s">
        <v>5758</v>
      </c>
      <c r="M5682" s="5" t="s">
        <v>5791</v>
      </c>
      <c r="N5682" s="15" t="s">
        <v>5753</v>
      </c>
    </row>
    <row r="5683" spans="5:14" x14ac:dyDescent="0.25">
      <c r="E5683" s="15" t="s">
        <v>5753</v>
      </c>
      <c r="F5683" s="16" t="s">
        <v>5587</v>
      </c>
      <c r="G5683" s="17" t="s">
        <v>281</v>
      </c>
      <c r="H5683" s="17">
        <v>128</v>
      </c>
      <c r="I5683" s="18" t="str">
        <f t="shared" si="88"/>
        <v>TolminPodbrdo</v>
      </c>
      <c r="J5683" s="17" t="s">
        <v>4273</v>
      </c>
      <c r="K5683" s="17" t="s">
        <v>5532</v>
      </c>
      <c r="L5683" s="17" t="s">
        <v>5758</v>
      </c>
      <c r="M5683" s="5" t="s">
        <v>5791</v>
      </c>
      <c r="N5683" s="15" t="s">
        <v>5753</v>
      </c>
    </row>
    <row r="5684" spans="5:14" x14ac:dyDescent="0.25">
      <c r="E5684" s="15" t="s">
        <v>5753</v>
      </c>
      <c r="F5684" s="16" t="s">
        <v>5587</v>
      </c>
      <c r="G5684" s="17" t="s">
        <v>281</v>
      </c>
      <c r="H5684" s="17">
        <v>128</v>
      </c>
      <c r="I5684" s="18" t="str">
        <f t="shared" si="88"/>
        <v>TolminPodmelec</v>
      </c>
      <c r="J5684" s="17" t="s">
        <v>4312</v>
      </c>
      <c r="K5684" s="17" t="s">
        <v>4649</v>
      </c>
      <c r="L5684" s="17" t="s">
        <v>5758</v>
      </c>
      <c r="M5684" s="5" t="s">
        <v>5791</v>
      </c>
      <c r="N5684" s="15" t="s">
        <v>5753</v>
      </c>
    </row>
    <row r="5685" spans="5:14" x14ac:dyDescent="0.25">
      <c r="E5685" s="15" t="s">
        <v>5753</v>
      </c>
      <c r="F5685" s="16" t="s">
        <v>5587</v>
      </c>
      <c r="G5685" s="17" t="s">
        <v>281</v>
      </c>
      <c r="H5685" s="17">
        <v>128</v>
      </c>
      <c r="I5685" s="18" t="str">
        <f t="shared" si="88"/>
        <v>TolminPolje</v>
      </c>
      <c r="J5685" s="17" t="s">
        <v>54</v>
      </c>
      <c r="K5685" s="17" t="s">
        <v>4678</v>
      </c>
      <c r="L5685" s="17" t="s">
        <v>5758</v>
      </c>
      <c r="M5685" s="5" t="s">
        <v>5791</v>
      </c>
      <c r="N5685" s="15" t="s">
        <v>5753</v>
      </c>
    </row>
    <row r="5686" spans="5:14" x14ac:dyDescent="0.25">
      <c r="E5686" s="15" t="s">
        <v>5753</v>
      </c>
      <c r="F5686" s="16" t="s">
        <v>5587</v>
      </c>
      <c r="G5686" s="17" t="s">
        <v>281</v>
      </c>
      <c r="H5686" s="17">
        <v>128</v>
      </c>
      <c r="I5686" s="18" t="str">
        <f t="shared" si="88"/>
        <v>TolminPoljubinj</v>
      </c>
      <c r="J5686" s="17" t="s">
        <v>4387</v>
      </c>
      <c r="K5686" s="17" t="s">
        <v>4705</v>
      </c>
      <c r="L5686" s="17" t="s">
        <v>5758</v>
      </c>
      <c r="M5686" s="5" t="s">
        <v>5791</v>
      </c>
      <c r="N5686" s="15" t="s">
        <v>5753</v>
      </c>
    </row>
    <row r="5687" spans="5:14" x14ac:dyDescent="0.25">
      <c r="E5687" s="15" t="s">
        <v>5753</v>
      </c>
      <c r="F5687" s="16" t="s">
        <v>5587</v>
      </c>
      <c r="G5687" s="17" t="s">
        <v>281</v>
      </c>
      <c r="H5687" s="17">
        <v>128</v>
      </c>
      <c r="I5687" s="18" t="str">
        <f t="shared" si="88"/>
        <v>TolminPonikve</v>
      </c>
      <c r="J5687" s="17" t="s">
        <v>2444</v>
      </c>
      <c r="K5687" s="17" t="s">
        <v>5540</v>
      </c>
      <c r="L5687" s="17" t="s">
        <v>5758</v>
      </c>
      <c r="M5687" s="5" t="s">
        <v>5791</v>
      </c>
      <c r="N5687" s="15" t="s">
        <v>5753</v>
      </c>
    </row>
    <row r="5688" spans="5:14" x14ac:dyDescent="0.25">
      <c r="E5688" s="15" t="s">
        <v>5753</v>
      </c>
      <c r="F5688" s="16" t="s">
        <v>5587</v>
      </c>
      <c r="G5688" s="17" t="s">
        <v>281</v>
      </c>
      <c r="H5688" s="17">
        <v>128</v>
      </c>
      <c r="I5688" s="18" t="str">
        <f t="shared" si="88"/>
        <v>TolminPorezen</v>
      </c>
      <c r="J5688" s="17" t="s">
        <v>4458</v>
      </c>
      <c r="K5688" s="17" t="s">
        <v>5544</v>
      </c>
      <c r="L5688" s="17" t="s">
        <v>5758</v>
      </c>
      <c r="M5688" s="5" t="s">
        <v>5791</v>
      </c>
      <c r="N5688" s="15" t="s">
        <v>5753</v>
      </c>
    </row>
    <row r="5689" spans="5:14" x14ac:dyDescent="0.25">
      <c r="E5689" s="15" t="s">
        <v>5753</v>
      </c>
      <c r="F5689" s="16" t="s">
        <v>5587</v>
      </c>
      <c r="G5689" s="17" t="s">
        <v>281</v>
      </c>
      <c r="H5689" s="17">
        <v>128</v>
      </c>
      <c r="I5689" s="18" t="str">
        <f t="shared" si="88"/>
        <v>TolminPostaja</v>
      </c>
      <c r="J5689" s="17" t="s">
        <v>4490</v>
      </c>
      <c r="K5689" s="17" t="s">
        <v>5548</v>
      </c>
      <c r="L5689" s="17" t="s">
        <v>5758</v>
      </c>
      <c r="M5689" s="5" t="s">
        <v>5791</v>
      </c>
      <c r="N5689" s="15" t="s">
        <v>5753</v>
      </c>
    </row>
    <row r="5690" spans="5:14" x14ac:dyDescent="0.25">
      <c r="E5690" s="15" t="s">
        <v>5753</v>
      </c>
      <c r="F5690" s="16" t="s">
        <v>5587</v>
      </c>
      <c r="G5690" s="17" t="s">
        <v>281</v>
      </c>
      <c r="H5690" s="17">
        <v>128</v>
      </c>
      <c r="I5690" s="18" t="str">
        <f t="shared" si="88"/>
        <v>TolminPrapetno</v>
      </c>
      <c r="J5690" s="17" t="s">
        <v>4523</v>
      </c>
      <c r="K5690" s="17" t="s">
        <v>4734</v>
      </c>
      <c r="L5690" s="17" t="s">
        <v>5758</v>
      </c>
      <c r="M5690" s="5" t="s">
        <v>5791</v>
      </c>
      <c r="N5690" s="15" t="s">
        <v>5753</v>
      </c>
    </row>
    <row r="5691" spans="5:14" x14ac:dyDescent="0.25">
      <c r="E5691" s="15" t="s">
        <v>5753</v>
      </c>
      <c r="F5691" s="16" t="s">
        <v>5587</v>
      </c>
      <c r="G5691" s="17" t="s">
        <v>281</v>
      </c>
      <c r="H5691" s="17">
        <v>128</v>
      </c>
      <c r="I5691" s="18" t="str">
        <f t="shared" si="88"/>
        <v>TolminPrapetno Brdo</v>
      </c>
      <c r="J5691" s="17" t="s">
        <v>4556</v>
      </c>
      <c r="K5691" s="17" t="s">
        <v>4760</v>
      </c>
      <c r="L5691" s="17" t="s">
        <v>5758</v>
      </c>
      <c r="M5691" s="5" t="s">
        <v>5791</v>
      </c>
      <c r="N5691" s="15" t="s">
        <v>5753</v>
      </c>
    </row>
    <row r="5692" spans="5:14" x14ac:dyDescent="0.25">
      <c r="E5692" s="15" t="s">
        <v>5753</v>
      </c>
      <c r="F5692" s="16" t="s">
        <v>5587</v>
      </c>
      <c r="G5692" s="17" t="s">
        <v>281</v>
      </c>
      <c r="H5692" s="17">
        <v>128</v>
      </c>
      <c r="I5692" s="18" t="str">
        <f t="shared" si="88"/>
        <v>TolminRoče</v>
      </c>
      <c r="J5692" s="17" t="s">
        <v>4588</v>
      </c>
      <c r="K5692" s="17" t="s">
        <v>5554</v>
      </c>
      <c r="L5692" s="17" t="s">
        <v>5758</v>
      </c>
      <c r="M5692" s="5" t="s">
        <v>5791</v>
      </c>
      <c r="N5692" s="15" t="s">
        <v>5753</v>
      </c>
    </row>
    <row r="5693" spans="5:14" x14ac:dyDescent="0.25">
      <c r="E5693" s="15" t="s">
        <v>5753</v>
      </c>
      <c r="F5693" s="16" t="s">
        <v>5587</v>
      </c>
      <c r="G5693" s="17" t="s">
        <v>281</v>
      </c>
      <c r="H5693" s="17">
        <v>128</v>
      </c>
      <c r="I5693" s="18" t="str">
        <f t="shared" si="88"/>
        <v>TolminRut</v>
      </c>
      <c r="J5693" s="17" t="s">
        <v>4617</v>
      </c>
      <c r="K5693" s="17" t="s">
        <v>5556</v>
      </c>
      <c r="L5693" s="17" t="s">
        <v>5758</v>
      </c>
      <c r="M5693" s="5" t="s">
        <v>5791</v>
      </c>
      <c r="N5693" s="15" t="s">
        <v>5753</v>
      </c>
    </row>
    <row r="5694" spans="5:14" x14ac:dyDescent="0.25">
      <c r="E5694" s="15" t="s">
        <v>5753</v>
      </c>
      <c r="F5694" s="16" t="s">
        <v>5587</v>
      </c>
      <c r="G5694" s="17" t="s">
        <v>281</v>
      </c>
      <c r="H5694" s="17">
        <v>128</v>
      </c>
      <c r="I5694" s="18" t="str">
        <f t="shared" si="88"/>
        <v>TolminSela nad Podmelcem</v>
      </c>
      <c r="J5694" s="17" t="s">
        <v>4645</v>
      </c>
      <c r="K5694" s="17" t="s">
        <v>5642</v>
      </c>
      <c r="L5694" s="17" t="s">
        <v>5758</v>
      </c>
      <c r="M5694" s="5" t="s">
        <v>5791</v>
      </c>
      <c r="N5694" s="15" t="s">
        <v>5753</v>
      </c>
    </row>
    <row r="5695" spans="5:14" x14ac:dyDescent="0.25">
      <c r="E5695" s="15" t="s">
        <v>5753</v>
      </c>
      <c r="F5695" s="16" t="s">
        <v>5587</v>
      </c>
      <c r="G5695" s="17" t="s">
        <v>281</v>
      </c>
      <c r="H5695" s="17">
        <v>128</v>
      </c>
      <c r="I5695" s="18" t="str">
        <f t="shared" si="88"/>
        <v>TolminSela pri Volčah</v>
      </c>
      <c r="J5695" s="17" t="s">
        <v>4674</v>
      </c>
      <c r="K5695" s="17" t="s">
        <v>5558</v>
      </c>
      <c r="L5695" s="17" t="s">
        <v>5758</v>
      </c>
      <c r="M5695" s="5" t="s">
        <v>5791</v>
      </c>
      <c r="N5695" s="15" t="s">
        <v>5753</v>
      </c>
    </row>
    <row r="5696" spans="5:14" x14ac:dyDescent="0.25">
      <c r="E5696" s="15" t="s">
        <v>5753</v>
      </c>
      <c r="F5696" s="16" t="s">
        <v>5587</v>
      </c>
      <c r="G5696" s="17" t="s">
        <v>281</v>
      </c>
      <c r="H5696" s="17">
        <v>128</v>
      </c>
      <c r="I5696" s="18" t="str">
        <f t="shared" si="88"/>
        <v>TolminSelce</v>
      </c>
      <c r="J5696" s="17" t="s">
        <v>2096</v>
      </c>
      <c r="K5696" s="17" t="s">
        <v>5559</v>
      </c>
      <c r="L5696" s="17" t="s">
        <v>5758</v>
      </c>
      <c r="M5696" s="5" t="s">
        <v>5791</v>
      </c>
      <c r="N5696" s="15" t="s">
        <v>5753</v>
      </c>
    </row>
    <row r="5697" spans="5:14" x14ac:dyDescent="0.25">
      <c r="E5697" s="15" t="s">
        <v>5753</v>
      </c>
      <c r="F5697" s="16" t="s">
        <v>5587</v>
      </c>
      <c r="G5697" s="17" t="s">
        <v>281</v>
      </c>
      <c r="H5697" s="17">
        <v>128</v>
      </c>
      <c r="I5697" s="18" t="str">
        <f t="shared" si="88"/>
        <v>TolminSelišče</v>
      </c>
      <c r="J5697" s="17" t="s">
        <v>3379</v>
      </c>
      <c r="K5697" s="17" t="s">
        <v>5561</v>
      </c>
      <c r="L5697" s="17" t="s">
        <v>5758</v>
      </c>
      <c r="M5697" s="5" t="s">
        <v>5791</v>
      </c>
      <c r="N5697" s="15" t="s">
        <v>5753</v>
      </c>
    </row>
    <row r="5698" spans="5:14" x14ac:dyDescent="0.25">
      <c r="E5698" s="15" t="s">
        <v>5753</v>
      </c>
      <c r="F5698" s="16" t="s">
        <v>5587</v>
      </c>
      <c r="G5698" s="17" t="s">
        <v>281</v>
      </c>
      <c r="H5698" s="17">
        <v>128</v>
      </c>
      <c r="I5698" s="18" t="str">
        <f t="shared" ref="I5698:I5761" si="89">CONCATENATE(G5698,J5698)</f>
        <v>TolminSlap ob Idrijci</v>
      </c>
      <c r="J5698" s="17" t="s">
        <v>4756</v>
      </c>
      <c r="K5698" s="17" t="s">
        <v>5563</v>
      </c>
      <c r="L5698" s="17" t="s">
        <v>5758</v>
      </c>
      <c r="M5698" s="5" t="s">
        <v>5791</v>
      </c>
      <c r="N5698" s="15" t="s">
        <v>5753</v>
      </c>
    </row>
    <row r="5699" spans="5:14" x14ac:dyDescent="0.25">
      <c r="E5699" s="15" t="s">
        <v>5753</v>
      </c>
      <c r="F5699" s="16" t="s">
        <v>5587</v>
      </c>
      <c r="G5699" s="17" t="s">
        <v>281</v>
      </c>
      <c r="H5699" s="17">
        <v>128</v>
      </c>
      <c r="I5699" s="18" t="str">
        <f t="shared" si="89"/>
        <v>TolminStopnik</v>
      </c>
      <c r="J5699" s="17" t="s">
        <v>2032</v>
      </c>
      <c r="K5699" s="17" t="s">
        <v>5565</v>
      </c>
      <c r="L5699" s="17" t="s">
        <v>5758</v>
      </c>
      <c r="M5699" s="5" t="s">
        <v>5791</v>
      </c>
      <c r="N5699" s="15" t="s">
        <v>5753</v>
      </c>
    </row>
    <row r="5700" spans="5:14" x14ac:dyDescent="0.25">
      <c r="E5700" s="15" t="s">
        <v>5753</v>
      </c>
      <c r="F5700" s="16" t="s">
        <v>5587</v>
      </c>
      <c r="G5700" s="17" t="s">
        <v>281</v>
      </c>
      <c r="H5700" s="17">
        <v>128</v>
      </c>
      <c r="I5700" s="18" t="str">
        <f t="shared" si="89"/>
        <v>TolminStržišče</v>
      </c>
      <c r="J5700" s="17" t="s">
        <v>4808</v>
      </c>
      <c r="K5700" s="17" t="s">
        <v>5588</v>
      </c>
      <c r="L5700" s="17" t="s">
        <v>5758</v>
      </c>
      <c r="M5700" s="5" t="s">
        <v>5791</v>
      </c>
      <c r="N5700" s="15" t="s">
        <v>5753</v>
      </c>
    </row>
    <row r="5701" spans="5:14" x14ac:dyDescent="0.25">
      <c r="E5701" s="15" t="s">
        <v>5753</v>
      </c>
      <c r="F5701" s="16" t="s">
        <v>5587</v>
      </c>
      <c r="G5701" s="17" t="s">
        <v>281</v>
      </c>
      <c r="H5701" s="17">
        <v>128</v>
      </c>
      <c r="I5701" s="18" t="str">
        <f t="shared" si="89"/>
        <v>TolminŠentviška Gora</v>
      </c>
      <c r="J5701" s="17" t="s">
        <v>4836</v>
      </c>
      <c r="K5701" s="17" t="s">
        <v>5567</v>
      </c>
      <c r="L5701" s="17" t="s">
        <v>5758</v>
      </c>
      <c r="M5701" s="5" t="s">
        <v>5791</v>
      </c>
      <c r="N5701" s="15" t="s">
        <v>5753</v>
      </c>
    </row>
    <row r="5702" spans="5:14" x14ac:dyDescent="0.25">
      <c r="E5702" s="15" t="s">
        <v>5753</v>
      </c>
      <c r="F5702" s="16" t="s">
        <v>5587</v>
      </c>
      <c r="G5702" s="17" t="s">
        <v>281</v>
      </c>
      <c r="H5702" s="17">
        <v>128</v>
      </c>
      <c r="I5702" s="18" t="str">
        <f t="shared" si="89"/>
        <v>TolminTemljine</v>
      </c>
      <c r="J5702" s="17" t="s">
        <v>4861</v>
      </c>
      <c r="K5702" s="17" t="s">
        <v>5593</v>
      </c>
      <c r="L5702" s="17" t="s">
        <v>5758</v>
      </c>
      <c r="M5702" s="5" t="s">
        <v>5791</v>
      </c>
      <c r="N5702" s="15" t="s">
        <v>5753</v>
      </c>
    </row>
    <row r="5703" spans="5:14" x14ac:dyDescent="0.25">
      <c r="E5703" s="15" t="s">
        <v>5753</v>
      </c>
      <c r="F5703" s="16" t="s">
        <v>5587</v>
      </c>
      <c r="G5703" s="17" t="s">
        <v>281</v>
      </c>
      <c r="H5703" s="17">
        <v>128</v>
      </c>
      <c r="I5703" s="18" t="str">
        <f t="shared" si="89"/>
        <v>TolminTolmin</v>
      </c>
      <c r="J5703" s="17" t="s">
        <v>281</v>
      </c>
      <c r="K5703" s="17" t="s">
        <v>5569</v>
      </c>
      <c r="L5703" s="17" t="s">
        <v>5758</v>
      </c>
      <c r="M5703" s="5" t="s">
        <v>5791</v>
      </c>
      <c r="N5703" s="15" t="s">
        <v>5753</v>
      </c>
    </row>
    <row r="5704" spans="5:14" x14ac:dyDescent="0.25">
      <c r="E5704" s="15" t="s">
        <v>5753</v>
      </c>
      <c r="F5704" s="16" t="s">
        <v>5587</v>
      </c>
      <c r="G5704" s="17" t="s">
        <v>281</v>
      </c>
      <c r="H5704" s="17">
        <v>128</v>
      </c>
      <c r="I5704" s="18" t="str">
        <f t="shared" si="89"/>
        <v>TolminTolminske Ravne</v>
      </c>
      <c r="J5704" s="17" t="s">
        <v>4906</v>
      </c>
      <c r="K5704" s="17" t="s">
        <v>5594</v>
      </c>
      <c r="L5704" s="17" t="s">
        <v>5758</v>
      </c>
      <c r="M5704" s="5" t="s">
        <v>5791</v>
      </c>
      <c r="N5704" s="15" t="s">
        <v>5753</v>
      </c>
    </row>
    <row r="5705" spans="5:14" x14ac:dyDescent="0.25">
      <c r="E5705" s="15" t="s">
        <v>5753</v>
      </c>
      <c r="F5705" s="16" t="s">
        <v>5587</v>
      </c>
      <c r="G5705" s="17" t="s">
        <v>281</v>
      </c>
      <c r="H5705" s="17">
        <v>128</v>
      </c>
      <c r="I5705" s="18" t="str">
        <f t="shared" si="89"/>
        <v>TolminTolminski Lom</v>
      </c>
      <c r="J5705" s="17" t="s">
        <v>4928</v>
      </c>
      <c r="K5705" s="17" t="s">
        <v>5595</v>
      </c>
      <c r="L5705" s="17" t="s">
        <v>5758</v>
      </c>
      <c r="M5705" s="5" t="s">
        <v>5791</v>
      </c>
      <c r="N5705" s="15" t="s">
        <v>5753</v>
      </c>
    </row>
    <row r="5706" spans="5:14" x14ac:dyDescent="0.25">
      <c r="E5706" s="15" t="s">
        <v>5753</v>
      </c>
      <c r="F5706" s="16" t="s">
        <v>5587</v>
      </c>
      <c r="G5706" s="17" t="s">
        <v>281</v>
      </c>
      <c r="H5706" s="17">
        <v>128</v>
      </c>
      <c r="I5706" s="18" t="str">
        <f t="shared" si="89"/>
        <v>TolminTrtnik</v>
      </c>
      <c r="J5706" s="17" t="s">
        <v>4950</v>
      </c>
      <c r="K5706" s="17" t="s">
        <v>5589</v>
      </c>
      <c r="L5706" s="17" t="s">
        <v>5758</v>
      </c>
      <c r="M5706" s="5" t="s">
        <v>5791</v>
      </c>
      <c r="N5706" s="15" t="s">
        <v>5753</v>
      </c>
    </row>
    <row r="5707" spans="5:14" x14ac:dyDescent="0.25">
      <c r="E5707" s="15" t="s">
        <v>5753</v>
      </c>
      <c r="F5707" s="16" t="s">
        <v>5587</v>
      </c>
      <c r="G5707" s="17" t="s">
        <v>281</v>
      </c>
      <c r="H5707" s="17">
        <v>128</v>
      </c>
      <c r="I5707" s="18" t="str">
        <f t="shared" si="89"/>
        <v>TolminVolarje</v>
      </c>
      <c r="J5707" s="17" t="s">
        <v>4969</v>
      </c>
      <c r="K5707" s="17" t="s">
        <v>5571</v>
      </c>
      <c r="L5707" s="17" t="s">
        <v>5758</v>
      </c>
      <c r="M5707" s="5" t="s">
        <v>5791</v>
      </c>
      <c r="N5707" s="15" t="s">
        <v>5753</v>
      </c>
    </row>
    <row r="5708" spans="5:14" x14ac:dyDescent="0.25">
      <c r="E5708" s="15" t="s">
        <v>5753</v>
      </c>
      <c r="F5708" s="16" t="s">
        <v>5587</v>
      </c>
      <c r="G5708" s="17" t="s">
        <v>281</v>
      </c>
      <c r="H5708" s="17">
        <v>128</v>
      </c>
      <c r="I5708" s="18" t="str">
        <f t="shared" si="89"/>
        <v>TolminVolčanski Ruti</v>
      </c>
      <c r="J5708" s="17" t="s">
        <v>4986</v>
      </c>
      <c r="K5708" s="17" t="s">
        <v>5572</v>
      </c>
      <c r="L5708" s="17" t="s">
        <v>5758</v>
      </c>
      <c r="M5708" s="5" t="s">
        <v>5791</v>
      </c>
      <c r="N5708" s="15" t="s">
        <v>5753</v>
      </c>
    </row>
    <row r="5709" spans="5:14" x14ac:dyDescent="0.25">
      <c r="E5709" s="15" t="s">
        <v>5753</v>
      </c>
      <c r="F5709" s="16" t="s">
        <v>5587</v>
      </c>
      <c r="G5709" s="17" t="s">
        <v>281</v>
      </c>
      <c r="H5709" s="17">
        <v>128</v>
      </c>
      <c r="I5709" s="18" t="str">
        <f t="shared" si="89"/>
        <v>TolminVolče</v>
      </c>
      <c r="J5709" s="17" t="s">
        <v>3685</v>
      </c>
      <c r="K5709" s="17" t="s">
        <v>5643</v>
      </c>
      <c r="L5709" s="17" t="s">
        <v>5758</v>
      </c>
      <c r="M5709" s="5" t="s">
        <v>5791</v>
      </c>
      <c r="N5709" s="15" t="s">
        <v>5753</v>
      </c>
    </row>
    <row r="5710" spans="5:14" x14ac:dyDescent="0.25">
      <c r="E5710" s="15" t="s">
        <v>5753</v>
      </c>
      <c r="F5710" s="16" t="s">
        <v>5587</v>
      </c>
      <c r="G5710" s="17" t="s">
        <v>281</v>
      </c>
      <c r="H5710" s="17">
        <v>128</v>
      </c>
      <c r="I5710" s="18" t="str">
        <f t="shared" si="89"/>
        <v>TolminZadlaz-Čadrg</v>
      </c>
      <c r="J5710" s="17" t="s">
        <v>5015</v>
      </c>
      <c r="K5710" s="17" t="s">
        <v>5596</v>
      </c>
      <c r="L5710" s="17" t="s">
        <v>5758</v>
      </c>
      <c r="M5710" s="5" t="s">
        <v>5791</v>
      </c>
      <c r="N5710" s="15" t="s">
        <v>5753</v>
      </c>
    </row>
    <row r="5711" spans="5:14" x14ac:dyDescent="0.25">
      <c r="E5711" s="15" t="s">
        <v>5753</v>
      </c>
      <c r="F5711" s="16" t="s">
        <v>5587</v>
      </c>
      <c r="G5711" s="17" t="s">
        <v>281</v>
      </c>
      <c r="H5711" s="17">
        <v>128</v>
      </c>
      <c r="I5711" s="18" t="str">
        <f t="shared" si="89"/>
        <v>TolminZadlaz-Žabče</v>
      </c>
      <c r="J5711" s="17" t="s">
        <v>5031</v>
      </c>
      <c r="K5711" s="17" t="s">
        <v>5574</v>
      </c>
      <c r="L5711" s="17" t="s">
        <v>5758</v>
      </c>
      <c r="M5711" s="5" t="s">
        <v>5791</v>
      </c>
      <c r="N5711" s="15" t="s">
        <v>5753</v>
      </c>
    </row>
    <row r="5712" spans="5:14" x14ac:dyDescent="0.25">
      <c r="E5712" s="15" t="s">
        <v>5753</v>
      </c>
      <c r="F5712" s="16" t="s">
        <v>5587</v>
      </c>
      <c r="G5712" s="17" t="s">
        <v>281</v>
      </c>
      <c r="H5712" s="17">
        <v>128</v>
      </c>
      <c r="I5712" s="18" t="str">
        <f t="shared" si="89"/>
        <v>TolminZakraj</v>
      </c>
      <c r="J5712" s="17" t="s">
        <v>4357</v>
      </c>
      <c r="K5712" s="17" t="s">
        <v>5576</v>
      </c>
      <c r="L5712" s="17" t="s">
        <v>5758</v>
      </c>
      <c r="M5712" s="5" t="s">
        <v>5791</v>
      </c>
      <c r="N5712" s="15" t="s">
        <v>5753</v>
      </c>
    </row>
    <row r="5713" spans="5:14" x14ac:dyDescent="0.25">
      <c r="E5713" s="15" t="s">
        <v>5753</v>
      </c>
      <c r="F5713" s="16" t="s">
        <v>5587</v>
      </c>
      <c r="G5713" s="17" t="s">
        <v>281</v>
      </c>
      <c r="H5713" s="17">
        <v>128</v>
      </c>
      <c r="I5713" s="18" t="str">
        <f t="shared" si="89"/>
        <v>TolminZatolmin</v>
      </c>
      <c r="J5713" s="17" t="s">
        <v>5059</v>
      </c>
      <c r="K5713" s="17" t="s">
        <v>5590</v>
      </c>
      <c r="L5713" s="17" t="s">
        <v>5758</v>
      </c>
      <c r="M5713" s="5" t="s">
        <v>5791</v>
      </c>
      <c r="N5713" s="15" t="s">
        <v>5753</v>
      </c>
    </row>
    <row r="5714" spans="5:14" x14ac:dyDescent="0.25">
      <c r="E5714" s="15" t="s">
        <v>5753</v>
      </c>
      <c r="F5714" s="16" t="s">
        <v>5587</v>
      </c>
      <c r="G5714" s="17" t="s">
        <v>281</v>
      </c>
      <c r="H5714" s="17">
        <v>128</v>
      </c>
      <c r="I5714" s="18" t="str">
        <f t="shared" si="89"/>
        <v>TolminZnojile</v>
      </c>
      <c r="J5714" s="17" t="s">
        <v>5076</v>
      </c>
      <c r="K5714" s="17" t="s">
        <v>5597</v>
      </c>
      <c r="L5714" s="17" t="s">
        <v>5758</v>
      </c>
      <c r="M5714" s="5" t="s">
        <v>5791</v>
      </c>
      <c r="N5714" s="15" t="s">
        <v>5753</v>
      </c>
    </row>
    <row r="5715" spans="5:14" x14ac:dyDescent="0.25">
      <c r="E5715" s="15" t="s">
        <v>5753</v>
      </c>
      <c r="F5715" s="16" t="s">
        <v>5587</v>
      </c>
      <c r="G5715" s="17" t="s">
        <v>281</v>
      </c>
      <c r="H5715" s="17">
        <v>128</v>
      </c>
      <c r="I5715" s="18" t="str">
        <f t="shared" si="89"/>
        <v>TolminŽabče</v>
      </c>
      <c r="J5715" s="17" t="s">
        <v>5092</v>
      </c>
      <c r="K5715" s="17" t="s">
        <v>5598</v>
      </c>
      <c r="L5715" s="17" t="s">
        <v>5758</v>
      </c>
      <c r="M5715" s="5" t="s">
        <v>5791</v>
      </c>
      <c r="N5715" s="15" t="s">
        <v>5753</v>
      </c>
    </row>
    <row r="5716" spans="5:14" x14ac:dyDescent="0.25">
      <c r="E5716" s="15" t="s">
        <v>5753</v>
      </c>
      <c r="F5716" s="16" t="s">
        <v>5587</v>
      </c>
      <c r="G5716" s="17" t="s">
        <v>293</v>
      </c>
      <c r="H5716" s="17">
        <v>136</v>
      </c>
      <c r="I5716" s="18" t="str">
        <f t="shared" si="89"/>
        <v>VipavaDuplje</v>
      </c>
      <c r="J5716" s="17" t="s">
        <v>550</v>
      </c>
      <c r="K5716" s="17" t="s">
        <v>377</v>
      </c>
      <c r="L5716" s="17" t="s">
        <v>5758</v>
      </c>
      <c r="M5716" s="5" t="s">
        <v>5791</v>
      </c>
      <c r="N5716" s="15" t="s">
        <v>5753</v>
      </c>
    </row>
    <row r="5717" spans="5:14" x14ac:dyDescent="0.25">
      <c r="E5717" s="15" t="s">
        <v>5753</v>
      </c>
      <c r="F5717" s="16" t="s">
        <v>5587</v>
      </c>
      <c r="G5717" s="17" t="s">
        <v>293</v>
      </c>
      <c r="H5717" s="17">
        <v>136</v>
      </c>
      <c r="I5717" s="18" t="str">
        <f t="shared" si="89"/>
        <v>VipavaErzelj</v>
      </c>
      <c r="J5717" s="17" t="s">
        <v>739</v>
      </c>
      <c r="K5717" s="17" t="s">
        <v>566</v>
      </c>
      <c r="L5717" s="17" t="s">
        <v>5758</v>
      </c>
      <c r="M5717" s="5" t="s">
        <v>5791</v>
      </c>
      <c r="N5717" s="15" t="s">
        <v>5753</v>
      </c>
    </row>
    <row r="5718" spans="5:14" x14ac:dyDescent="0.25">
      <c r="E5718" s="15" t="s">
        <v>5753</v>
      </c>
      <c r="F5718" s="16" t="s">
        <v>5587</v>
      </c>
      <c r="G5718" s="17" t="s">
        <v>293</v>
      </c>
      <c r="H5718" s="17">
        <v>136</v>
      </c>
      <c r="I5718" s="18" t="str">
        <f t="shared" si="89"/>
        <v>VipavaGoče</v>
      </c>
      <c r="J5718" s="17" t="s">
        <v>913</v>
      </c>
      <c r="K5718" s="17" t="s">
        <v>753</v>
      </c>
      <c r="L5718" s="17" t="s">
        <v>5758</v>
      </c>
      <c r="M5718" s="5" t="s">
        <v>5791</v>
      </c>
      <c r="N5718" s="15" t="s">
        <v>5753</v>
      </c>
    </row>
    <row r="5719" spans="5:14" x14ac:dyDescent="0.25">
      <c r="E5719" s="15" t="s">
        <v>5753</v>
      </c>
      <c r="F5719" s="16" t="s">
        <v>5587</v>
      </c>
      <c r="G5719" s="17" t="s">
        <v>293</v>
      </c>
      <c r="H5719" s="17">
        <v>136</v>
      </c>
      <c r="I5719" s="18" t="str">
        <f t="shared" si="89"/>
        <v>VipavaGradišče pri Vipavi</v>
      </c>
      <c r="J5719" s="17" t="s">
        <v>1092</v>
      </c>
      <c r="K5719" s="17" t="s">
        <v>929</v>
      </c>
      <c r="L5719" s="17" t="s">
        <v>5758</v>
      </c>
      <c r="M5719" s="5" t="s">
        <v>5791</v>
      </c>
      <c r="N5719" s="15" t="s">
        <v>5753</v>
      </c>
    </row>
    <row r="5720" spans="5:14" x14ac:dyDescent="0.25">
      <c r="E5720" s="15" t="s">
        <v>5753</v>
      </c>
      <c r="F5720" s="16" t="s">
        <v>5587</v>
      </c>
      <c r="G5720" s="17" t="s">
        <v>293</v>
      </c>
      <c r="H5720" s="17">
        <v>136</v>
      </c>
      <c r="I5720" s="18" t="str">
        <f t="shared" si="89"/>
        <v>VipavaHrašče</v>
      </c>
      <c r="J5720" s="17" t="s">
        <v>1265</v>
      </c>
      <c r="K5720" s="17" t="s">
        <v>1109</v>
      </c>
      <c r="L5720" s="17" t="s">
        <v>5758</v>
      </c>
      <c r="M5720" s="5" t="s">
        <v>5791</v>
      </c>
      <c r="N5720" s="15" t="s">
        <v>5753</v>
      </c>
    </row>
    <row r="5721" spans="5:14" x14ac:dyDescent="0.25">
      <c r="E5721" s="15" t="s">
        <v>5753</v>
      </c>
      <c r="F5721" s="16" t="s">
        <v>5587</v>
      </c>
      <c r="G5721" s="17" t="s">
        <v>293</v>
      </c>
      <c r="H5721" s="17">
        <v>136</v>
      </c>
      <c r="I5721" s="18" t="str">
        <f t="shared" si="89"/>
        <v>VipavaLozice</v>
      </c>
      <c r="J5721" s="17" t="s">
        <v>1427</v>
      </c>
      <c r="K5721" s="17" t="s">
        <v>1275</v>
      </c>
      <c r="L5721" s="17" t="s">
        <v>5758</v>
      </c>
      <c r="M5721" s="5" t="s">
        <v>5791</v>
      </c>
      <c r="N5721" s="15" t="s">
        <v>5753</v>
      </c>
    </row>
    <row r="5722" spans="5:14" x14ac:dyDescent="0.25">
      <c r="E5722" s="15" t="s">
        <v>5753</v>
      </c>
      <c r="F5722" s="16" t="s">
        <v>5587</v>
      </c>
      <c r="G5722" s="17" t="s">
        <v>293</v>
      </c>
      <c r="H5722" s="17">
        <v>136</v>
      </c>
      <c r="I5722" s="18" t="str">
        <f t="shared" si="89"/>
        <v>VipavaLože</v>
      </c>
      <c r="J5722" s="17" t="s">
        <v>1585</v>
      </c>
      <c r="K5722" s="17" t="s">
        <v>1441</v>
      </c>
      <c r="L5722" s="17" t="s">
        <v>5758</v>
      </c>
      <c r="M5722" s="5" t="s">
        <v>5791</v>
      </c>
      <c r="N5722" s="15" t="s">
        <v>5753</v>
      </c>
    </row>
    <row r="5723" spans="5:14" x14ac:dyDescent="0.25">
      <c r="E5723" s="15" t="s">
        <v>5753</v>
      </c>
      <c r="F5723" s="16" t="s">
        <v>5587</v>
      </c>
      <c r="G5723" s="17" t="s">
        <v>293</v>
      </c>
      <c r="H5723" s="17">
        <v>136</v>
      </c>
      <c r="I5723" s="18" t="str">
        <f t="shared" si="89"/>
        <v>VipavaManče</v>
      </c>
      <c r="J5723" s="17" t="s">
        <v>1742</v>
      </c>
      <c r="K5723" s="17" t="s">
        <v>1599</v>
      </c>
      <c r="L5723" s="17" t="s">
        <v>5758</v>
      </c>
      <c r="M5723" s="5" t="s">
        <v>5791</v>
      </c>
      <c r="N5723" s="15" t="s">
        <v>5753</v>
      </c>
    </row>
    <row r="5724" spans="5:14" x14ac:dyDescent="0.25">
      <c r="E5724" s="15" t="s">
        <v>5753</v>
      </c>
      <c r="F5724" s="16" t="s">
        <v>5587</v>
      </c>
      <c r="G5724" s="17" t="s">
        <v>293</v>
      </c>
      <c r="H5724" s="17">
        <v>136</v>
      </c>
      <c r="I5724" s="18" t="str">
        <f t="shared" si="89"/>
        <v>VipavaNanos</v>
      </c>
      <c r="J5724" s="17" t="s">
        <v>1887</v>
      </c>
      <c r="K5724" s="17" t="s">
        <v>2174</v>
      </c>
      <c r="L5724" s="17" t="s">
        <v>5758</v>
      </c>
      <c r="M5724" s="5" t="s">
        <v>5791</v>
      </c>
      <c r="N5724" s="15" t="s">
        <v>5753</v>
      </c>
    </row>
    <row r="5725" spans="5:14" x14ac:dyDescent="0.25">
      <c r="E5725" s="15" t="s">
        <v>5753</v>
      </c>
      <c r="F5725" s="16" t="s">
        <v>5587</v>
      </c>
      <c r="G5725" s="17" t="s">
        <v>293</v>
      </c>
      <c r="H5725" s="17">
        <v>136</v>
      </c>
      <c r="I5725" s="18" t="str">
        <f t="shared" si="89"/>
        <v>VipavaOrehovica</v>
      </c>
      <c r="J5725" s="17" t="s">
        <v>2029</v>
      </c>
      <c r="K5725" s="17" t="s">
        <v>3869</v>
      </c>
      <c r="L5725" s="17" t="s">
        <v>5758</v>
      </c>
      <c r="M5725" s="5" t="s">
        <v>5791</v>
      </c>
      <c r="N5725" s="15" t="s">
        <v>5753</v>
      </c>
    </row>
    <row r="5726" spans="5:14" x14ac:dyDescent="0.25">
      <c r="E5726" s="15" t="s">
        <v>5753</v>
      </c>
      <c r="F5726" s="16" t="s">
        <v>5587</v>
      </c>
      <c r="G5726" s="17" t="s">
        <v>293</v>
      </c>
      <c r="H5726" s="17">
        <v>136</v>
      </c>
      <c r="I5726" s="18" t="str">
        <f t="shared" si="89"/>
        <v>VipavaPodbreg</v>
      </c>
      <c r="J5726" s="17" t="s">
        <v>2165</v>
      </c>
      <c r="K5726" s="17" t="s">
        <v>2306</v>
      </c>
      <c r="L5726" s="17" t="s">
        <v>5758</v>
      </c>
      <c r="M5726" s="5" t="s">
        <v>5791</v>
      </c>
      <c r="N5726" s="15" t="s">
        <v>5753</v>
      </c>
    </row>
    <row r="5727" spans="5:14" x14ac:dyDescent="0.25">
      <c r="E5727" s="15" t="s">
        <v>5753</v>
      </c>
      <c r="F5727" s="16" t="s">
        <v>5587</v>
      </c>
      <c r="G5727" s="17" t="s">
        <v>293</v>
      </c>
      <c r="H5727" s="17">
        <v>136</v>
      </c>
      <c r="I5727" s="18" t="str">
        <f t="shared" si="89"/>
        <v>VipavaPodgrič</v>
      </c>
      <c r="J5727" s="17" t="s">
        <v>2295</v>
      </c>
      <c r="K5727" s="17" t="s">
        <v>2429</v>
      </c>
      <c r="L5727" s="17" t="s">
        <v>5758</v>
      </c>
      <c r="M5727" s="5" t="s">
        <v>5791</v>
      </c>
      <c r="N5727" s="15" t="s">
        <v>5753</v>
      </c>
    </row>
    <row r="5728" spans="5:14" x14ac:dyDescent="0.25">
      <c r="E5728" s="15" t="s">
        <v>5753</v>
      </c>
      <c r="F5728" s="16" t="s">
        <v>5587</v>
      </c>
      <c r="G5728" s="17" t="s">
        <v>293</v>
      </c>
      <c r="H5728" s="17">
        <v>136</v>
      </c>
      <c r="I5728" s="18" t="str">
        <f t="shared" si="89"/>
        <v>VipavaPodnanos</v>
      </c>
      <c r="J5728" s="17" t="s">
        <v>2420</v>
      </c>
      <c r="K5728" s="17" t="s">
        <v>2543</v>
      </c>
      <c r="L5728" s="17" t="s">
        <v>5758</v>
      </c>
      <c r="M5728" s="5" t="s">
        <v>5791</v>
      </c>
      <c r="N5728" s="15" t="s">
        <v>5753</v>
      </c>
    </row>
    <row r="5729" spans="5:14" x14ac:dyDescent="0.25">
      <c r="E5729" s="15" t="s">
        <v>5753</v>
      </c>
      <c r="F5729" s="16" t="s">
        <v>5587</v>
      </c>
      <c r="G5729" s="17" t="s">
        <v>293</v>
      </c>
      <c r="H5729" s="17">
        <v>136</v>
      </c>
      <c r="I5729" s="18" t="str">
        <f t="shared" si="89"/>
        <v>VipavaPodraga</v>
      </c>
      <c r="J5729" s="17" t="s">
        <v>2533</v>
      </c>
      <c r="K5729" s="17" t="s">
        <v>2649</v>
      </c>
      <c r="L5729" s="17" t="s">
        <v>5758</v>
      </c>
      <c r="M5729" s="5" t="s">
        <v>5791</v>
      </c>
      <c r="N5729" s="15" t="s">
        <v>5753</v>
      </c>
    </row>
    <row r="5730" spans="5:14" x14ac:dyDescent="0.25">
      <c r="E5730" s="15" t="s">
        <v>5753</v>
      </c>
      <c r="F5730" s="16" t="s">
        <v>5587</v>
      </c>
      <c r="G5730" s="17" t="s">
        <v>293</v>
      </c>
      <c r="H5730" s="17">
        <v>136</v>
      </c>
      <c r="I5730" s="18" t="str">
        <f t="shared" si="89"/>
        <v>VipavaPoreče</v>
      </c>
      <c r="J5730" s="17" t="s">
        <v>2640</v>
      </c>
      <c r="K5730" s="17" t="s">
        <v>4058</v>
      </c>
      <c r="L5730" s="17" t="s">
        <v>5758</v>
      </c>
      <c r="M5730" s="5" t="s">
        <v>5791</v>
      </c>
      <c r="N5730" s="15" t="s">
        <v>5753</v>
      </c>
    </row>
    <row r="5731" spans="5:14" x14ac:dyDescent="0.25">
      <c r="E5731" s="15" t="s">
        <v>5753</v>
      </c>
      <c r="F5731" s="16" t="s">
        <v>5587</v>
      </c>
      <c r="G5731" s="17" t="s">
        <v>293</v>
      </c>
      <c r="H5731" s="17">
        <v>136</v>
      </c>
      <c r="I5731" s="18" t="str">
        <f t="shared" si="89"/>
        <v>VipavaSanabor</v>
      </c>
      <c r="J5731" s="17" t="s">
        <v>2740</v>
      </c>
      <c r="K5731" s="17" t="s">
        <v>2749</v>
      </c>
      <c r="L5731" s="17" t="s">
        <v>5758</v>
      </c>
      <c r="M5731" s="5" t="s">
        <v>5791</v>
      </c>
      <c r="N5731" s="15" t="s">
        <v>5753</v>
      </c>
    </row>
    <row r="5732" spans="5:14" x14ac:dyDescent="0.25">
      <c r="E5732" s="15" t="s">
        <v>5753</v>
      </c>
      <c r="F5732" s="16" t="s">
        <v>5587</v>
      </c>
      <c r="G5732" s="17" t="s">
        <v>293</v>
      </c>
      <c r="H5732" s="17">
        <v>136</v>
      </c>
      <c r="I5732" s="18" t="str">
        <f t="shared" si="89"/>
        <v>VipavaSlap</v>
      </c>
      <c r="J5732" s="17" t="s">
        <v>2842</v>
      </c>
      <c r="K5732" s="17" t="s">
        <v>2850</v>
      </c>
      <c r="L5732" s="17" t="s">
        <v>5758</v>
      </c>
      <c r="M5732" s="5" t="s">
        <v>5791</v>
      </c>
      <c r="N5732" s="15" t="s">
        <v>5753</v>
      </c>
    </row>
    <row r="5733" spans="5:14" x14ac:dyDescent="0.25">
      <c r="E5733" s="15" t="s">
        <v>5753</v>
      </c>
      <c r="F5733" s="16" t="s">
        <v>5587</v>
      </c>
      <c r="G5733" s="17" t="s">
        <v>293</v>
      </c>
      <c r="H5733" s="17">
        <v>136</v>
      </c>
      <c r="I5733" s="18" t="str">
        <f t="shared" si="89"/>
        <v>VipavaVipava</v>
      </c>
      <c r="J5733" s="17" t="s">
        <v>293</v>
      </c>
      <c r="K5733" s="17" t="s">
        <v>4147</v>
      </c>
      <c r="L5733" s="17" t="s">
        <v>5758</v>
      </c>
      <c r="M5733" s="5" t="s">
        <v>5791</v>
      </c>
      <c r="N5733" s="15" t="s">
        <v>5753</v>
      </c>
    </row>
    <row r="5734" spans="5:14" x14ac:dyDescent="0.25">
      <c r="E5734" s="15" t="s">
        <v>5753</v>
      </c>
      <c r="F5734" s="16" t="s">
        <v>5587</v>
      </c>
      <c r="G5734" s="17" t="s">
        <v>293</v>
      </c>
      <c r="H5734" s="17">
        <v>136</v>
      </c>
      <c r="I5734" s="18" t="str">
        <f t="shared" si="89"/>
        <v>VipavaVrhpolje</v>
      </c>
      <c r="J5734" s="17" t="s">
        <v>3031</v>
      </c>
      <c r="K5734" s="17" t="s">
        <v>2951</v>
      </c>
      <c r="L5734" s="17" t="s">
        <v>5758</v>
      </c>
      <c r="M5734" s="5" t="s">
        <v>5791</v>
      </c>
      <c r="N5734" s="15" t="s">
        <v>5753</v>
      </c>
    </row>
    <row r="5735" spans="5:14" x14ac:dyDescent="0.25">
      <c r="E5735" s="15" t="s">
        <v>5753</v>
      </c>
      <c r="F5735" s="16" t="s">
        <v>5587</v>
      </c>
      <c r="G5735" s="17" t="s">
        <v>293</v>
      </c>
      <c r="H5735" s="17">
        <v>136</v>
      </c>
      <c r="I5735" s="18" t="str">
        <f t="shared" si="89"/>
        <v>VipavaZemono</v>
      </c>
      <c r="J5735" s="17" t="s">
        <v>3117</v>
      </c>
      <c r="K5735" s="17" t="s">
        <v>3036</v>
      </c>
      <c r="L5735" s="17" t="s">
        <v>5758</v>
      </c>
      <c r="M5735" s="5" t="s">
        <v>5791</v>
      </c>
      <c r="N5735" s="15" t="s">
        <v>5753</v>
      </c>
    </row>
    <row r="5736" spans="5:14" x14ac:dyDescent="0.25">
      <c r="E5736" s="15" t="s">
        <v>5753</v>
      </c>
      <c r="F5736" s="16" t="s">
        <v>5587</v>
      </c>
      <c r="G5736" s="17" t="s">
        <v>365</v>
      </c>
      <c r="H5736" s="17">
        <v>183</v>
      </c>
      <c r="I5736" s="18" t="str">
        <f t="shared" si="89"/>
        <v>Šempeter VrtojbaŠempeter pri Gorici</v>
      </c>
      <c r="J5736" s="17" t="s">
        <v>524</v>
      </c>
      <c r="K5736" s="17" t="s">
        <v>377</v>
      </c>
      <c r="L5736" s="17" t="s">
        <v>5758</v>
      </c>
      <c r="M5736" s="5" t="s">
        <v>5791</v>
      </c>
      <c r="N5736" s="15" t="s">
        <v>5753</v>
      </c>
    </row>
    <row r="5737" spans="5:14" x14ac:dyDescent="0.25">
      <c r="E5737" s="15" t="s">
        <v>5753</v>
      </c>
      <c r="F5737" s="16" t="s">
        <v>5587</v>
      </c>
      <c r="G5737" s="17" t="s">
        <v>365</v>
      </c>
      <c r="H5737" s="17">
        <v>183</v>
      </c>
      <c r="I5737" s="18" t="str">
        <f t="shared" si="89"/>
        <v>Šempeter VrtojbaVrtojba</v>
      </c>
      <c r="J5737" s="17" t="s">
        <v>715</v>
      </c>
      <c r="K5737" s="17" t="s">
        <v>566</v>
      </c>
      <c r="L5737" s="17" t="s">
        <v>5758</v>
      </c>
      <c r="M5737" s="5" t="s">
        <v>5791</v>
      </c>
      <c r="N5737" s="15" t="s">
        <v>5753</v>
      </c>
    </row>
    <row r="5738" spans="5:14" x14ac:dyDescent="0.25">
      <c r="E5738" s="15" t="s">
        <v>5753</v>
      </c>
      <c r="F5738" s="16" t="s">
        <v>5587</v>
      </c>
      <c r="G5738" s="17" t="s">
        <v>351</v>
      </c>
      <c r="H5738" s="17">
        <v>201</v>
      </c>
      <c r="I5738" s="18" t="str">
        <f t="shared" si="89"/>
        <v>Renče VogrskoBukovica</v>
      </c>
      <c r="J5738" s="17" t="s">
        <v>499</v>
      </c>
      <c r="K5738" s="17" t="s">
        <v>377</v>
      </c>
      <c r="L5738" s="17" t="s">
        <v>5758</v>
      </c>
      <c r="M5738" s="5" t="s">
        <v>5791</v>
      </c>
      <c r="N5738" s="15" t="s">
        <v>5753</v>
      </c>
    </row>
    <row r="5739" spans="5:14" x14ac:dyDescent="0.25">
      <c r="E5739" s="15" t="s">
        <v>5753</v>
      </c>
      <c r="F5739" s="16" t="s">
        <v>5587</v>
      </c>
      <c r="G5739" s="17" t="s">
        <v>351</v>
      </c>
      <c r="H5739" s="17">
        <v>201</v>
      </c>
      <c r="I5739" s="18" t="str">
        <f t="shared" si="89"/>
        <v>Renče VogrskoDombrava</v>
      </c>
      <c r="J5739" s="17" t="s">
        <v>690</v>
      </c>
      <c r="K5739" s="17" t="s">
        <v>566</v>
      </c>
      <c r="L5739" s="17" t="s">
        <v>5758</v>
      </c>
      <c r="M5739" s="5" t="s">
        <v>5791</v>
      </c>
      <c r="N5739" s="15" t="s">
        <v>5753</v>
      </c>
    </row>
    <row r="5740" spans="5:14" x14ac:dyDescent="0.25">
      <c r="E5740" s="15" t="s">
        <v>5753</v>
      </c>
      <c r="F5740" s="16" t="s">
        <v>5587</v>
      </c>
      <c r="G5740" s="17" t="s">
        <v>351</v>
      </c>
      <c r="H5740" s="17">
        <v>201</v>
      </c>
      <c r="I5740" s="18" t="str">
        <f t="shared" si="89"/>
        <v>Renče VogrskoOševljek</v>
      </c>
      <c r="J5740" s="17" t="s">
        <v>866</v>
      </c>
      <c r="K5740" s="17" t="s">
        <v>753</v>
      </c>
      <c r="L5740" s="17" t="s">
        <v>5758</v>
      </c>
      <c r="M5740" s="5" t="s">
        <v>5791</v>
      </c>
      <c r="N5740" s="15" t="s">
        <v>5753</v>
      </c>
    </row>
    <row r="5741" spans="5:14" x14ac:dyDescent="0.25">
      <c r="E5741" s="15" t="s">
        <v>5753</v>
      </c>
      <c r="F5741" s="16" t="s">
        <v>5587</v>
      </c>
      <c r="G5741" s="17" t="s">
        <v>351</v>
      </c>
      <c r="H5741" s="17">
        <v>201</v>
      </c>
      <c r="I5741" s="18" t="str">
        <f t="shared" si="89"/>
        <v>Renče VogrskoRenče</v>
      </c>
      <c r="J5741" s="17" t="s">
        <v>1047</v>
      </c>
      <c r="K5741" s="17" t="s">
        <v>929</v>
      </c>
      <c r="L5741" s="17" t="s">
        <v>5758</v>
      </c>
      <c r="M5741" s="5" t="s">
        <v>5791</v>
      </c>
      <c r="N5741" s="15" t="s">
        <v>5753</v>
      </c>
    </row>
    <row r="5742" spans="5:14" x14ac:dyDescent="0.25">
      <c r="E5742" s="15" t="s">
        <v>5753</v>
      </c>
      <c r="F5742" s="16" t="s">
        <v>5587</v>
      </c>
      <c r="G5742" s="17" t="s">
        <v>351</v>
      </c>
      <c r="H5742" s="17">
        <v>201</v>
      </c>
      <c r="I5742" s="18" t="str">
        <f t="shared" si="89"/>
        <v>Renče VogrskoVogrsko</v>
      </c>
      <c r="J5742" s="17" t="s">
        <v>1226</v>
      </c>
      <c r="K5742" s="17" t="s">
        <v>1109</v>
      </c>
      <c r="L5742" s="17" t="s">
        <v>5758</v>
      </c>
      <c r="M5742" s="5" t="s">
        <v>5791</v>
      </c>
      <c r="N5742" s="15" t="s">
        <v>5753</v>
      </c>
    </row>
    <row r="5743" spans="5:14" x14ac:dyDescent="0.25">
      <c r="E5743" s="15" t="s">
        <v>5753</v>
      </c>
      <c r="F5743" s="16" t="s">
        <v>5587</v>
      </c>
      <c r="G5743" s="17" t="s">
        <v>351</v>
      </c>
      <c r="H5743" s="17">
        <v>201</v>
      </c>
      <c r="I5743" s="18" t="str">
        <f t="shared" si="89"/>
        <v>Renče VogrskoVolčja Draga</v>
      </c>
      <c r="J5743" s="17" t="s">
        <v>1389</v>
      </c>
      <c r="K5743" s="17" t="s">
        <v>1275</v>
      </c>
      <c r="L5743" s="17" t="s">
        <v>5758</v>
      </c>
      <c r="M5743" s="5" t="s">
        <v>5792</v>
      </c>
      <c r="N5743" s="15" t="s">
        <v>5753</v>
      </c>
    </row>
    <row r="5744" spans="5:14" x14ac:dyDescent="0.25">
      <c r="E5744" s="15" t="s">
        <v>5753</v>
      </c>
      <c r="F5744" s="16" t="s">
        <v>5587</v>
      </c>
      <c r="G5744" s="17" t="s">
        <v>123</v>
      </c>
      <c r="H5744" s="17">
        <v>19</v>
      </c>
      <c r="I5744" s="18" t="str">
        <f t="shared" si="89"/>
        <v>DivačaBarka</v>
      </c>
      <c r="J5744" s="17" t="s">
        <v>393</v>
      </c>
      <c r="K5744" s="17" t="s">
        <v>377</v>
      </c>
      <c r="L5744" s="17" t="s">
        <v>5759</v>
      </c>
      <c r="M5744" s="5" t="s">
        <v>5792</v>
      </c>
      <c r="N5744" s="15" t="s">
        <v>5753</v>
      </c>
    </row>
    <row r="5745" spans="5:14" x14ac:dyDescent="0.25">
      <c r="E5745" s="15" t="s">
        <v>5753</v>
      </c>
      <c r="F5745" s="16" t="s">
        <v>5587</v>
      </c>
      <c r="G5745" s="17" t="s">
        <v>123</v>
      </c>
      <c r="H5745" s="17">
        <v>19</v>
      </c>
      <c r="I5745" s="18" t="str">
        <f t="shared" si="89"/>
        <v>DivačaBetanja</v>
      </c>
      <c r="J5745" s="17" t="s">
        <v>586</v>
      </c>
      <c r="K5745" s="17" t="s">
        <v>566</v>
      </c>
      <c r="L5745" s="17" t="s">
        <v>5759</v>
      </c>
      <c r="M5745" s="5" t="s">
        <v>5792</v>
      </c>
      <c r="N5745" s="15" t="s">
        <v>5753</v>
      </c>
    </row>
    <row r="5746" spans="5:14" x14ac:dyDescent="0.25">
      <c r="E5746" s="15" t="s">
        <v>5753</v>
      </c>
      <c r="F5746" s="16" t="s">
        <v>5587</v>
      </c>
      <c r="G5746" s="17" t="s">
        <v>123</v>
      </c>
      <c r="H5746" s="17">
        <v>19</v>
      </c>
      <c r="I5746" s="18" t="str">
        <f t="shared" si="89"/>
        <v>DivačaBrežec pri Divači</v>
      </c>
      <c r="J5746" s="17" t="s">
        <v>774</v>
      </c>
      <c r="K5746" s="17" t="s">
        <v>753</v>
      </c>
      <c r="L5746" s="17" t="s">
        <v>5759</v>
      </c>
      <c r="M5746" s="5" t="s">
        <v>5792</v>
      </c>
      <c r="N5746" s="15" t="s">
        <v>5753</v>
      </c>
    </row>
    <row r="5747" spans="5:14" x14ac:dyDescent="0.25">
      <c r="E5747" s="15" t="s">
        <v>5753</v>
      </c>
      <c r="F5747" s="16" t="s">
        <v>5587</v>
      </c>
      <c r="G5747" s="17" t="s">
        <v>123</v>
      </c>
      <c r="H5747" s="17">
        <v>19</v>
      </c>
      <c r="I5747" s="18" t="str">
        <f t="shared" si="89"/>
        <v>DivačaDane pri Divači</v>
      </c>
      <c r="J5747" s="17" t="s">
        <v>952</v>
      </c>
      <c r="K5747" s="17" t="s">
        <v>929</v>
      </c>
      <c r="L5747" s="17" t="s">
        <v>5759</v>
      </c>
      <c r="M5747" s="5" t="s">
        <v>5792</v>
      </c>
      <c r="N5747" s="15" t="s">
        <v>5753</v>
      </c>
    </row>
    <row r="5748" spans="5:14" x14ac:dyDescent="0.25">
      <c r="E5748" s="15" t="s">
        <v>5753</v>
      </c>
      <c r="F5748" s="16" t="s">
        <v>5587</v>
      </c>
      <c r="G5748" s="17" t="s">
        <v>123</v>
      </c>
      <c r="H5748" s="17">
        <v>19</v>
      </c>
      <c r="I5748" s="18" t="str">
        <f t="shared" si="89"/>
        <v>DivačaDivača</v>
      </c>
      <c r="J5748" s="17" t="s">
        <v>123</v>
      </c>
      <c r="K5748" s="17" t="s">
        <v>1109</v>
      </c>
      <c r="L5748" s="17" t="s">
        <v>5759</v>
      </c>
      <c r="M5748" s="5" t="s">
        <v>5792</v>
      </c>
      <c r="N5748" s="15" t="s">
        <v>5753</v>
      </c>
    </row>
    <row r="5749" spans="5:14" x14ac:dyDescent="0.25">
      <c r="E5749" s="15" t="s">
        <v>5753</v>
      </c>
      <c r="F5749" s="16" t="s">
        <v>5587</v>
      </c>
      <c r="G5749" s="17" t="s">
        <v>123</v>
      </c>
      <c r="H5749" s="17">
        <v>19</v>
      </c>
      <c r="I5749" s="18" t="str">
        <f t="shared" si="89"/>
        <v>DivačaDolenja vas</v>
      </c>
      <c r="J5749" s="17" t="s">
        <v>486</v>
      </c>
      <c r="K5749" s="17" t="s">
        <v>1275</v>
      </c>
      <c r="L5749" s="17" t="s">
        <v>5759</v>
      </c>
      <c r="M5749" s="5" t="s">
        <v>5792</v>
      </c>
      <c r="N5749" s="15" t="s">
        <v>5753</v>
      </c>
    </row>
    <row r="5750" spans="5:14" x14ac:dyDescent="0.25">
      <c r="E5750" s="15" t="s">
        <v>5753</v>
      </c>
      <c r="F5750" s="16" t="s">
        <v>5587</v>
      </c>
      <c r="G5750" s="17" t="s">
        <v>123</v>
      </c>
      <c r="H5750" s="17">
        <v>19</v>
      </c>
      <c r="I5750" s="18" t="str">
        <f t="shared" si="89"/>
        <v>DivačaDolnje Ležeče</v>
      </c>
      <c r="J5750" s="17" t="s">
        <v>1461</v>
      </c>
      <c r="K5750" s="17" t="s">
        <v>1441</v>
      </c>
      <c r="L5750" s="17" t="s">
        <v>5759</v>
      </c>
      <c r="M5750" s="5" t="s">
        <v>5792</v>
      </c>
      <c r="N5750" s="15" t="s">
        <v>5753</v>
      </c>
    </row>
    <row r="5751" spans="5:14" x14ac:dyDescent="0.25">
      <c r="E5751" s="15" t="s">
        <v>5753</v>
      </c>
      <c r="F5751" s="16" t="s">
        <v>5587</v>
      </c>
      <c r="G5751" s="17" t="s">
        <v>123</v>
      </c>
      <c r="H5751" s="17">
        <v>19</v>
      </c>
      <c r="I5751" s="18" t="str">
        <f t="shared" si="89"/>
        <v>DivačaDolnje Vreme</v>
      </c>
      <c r="J5751" s="17" t="s">
        <v>1621</v>
      </c>
      <c r="K5751" s="17" t="s">
        <v>1599</v>
      </c>
      <c r="L5751" s="17" t="s">
        <v>5759</v>
      </c>
      <c r="M5751" s="5" t="s">
        <v>5792</v>
      </c>
      <c r="N5751" s="15" t="s">
        <v>5753</v>
      </c>
    </row>
    <row r="5752" spans="5:14" x14ac:dyDescent="0.25">
      <c r="E5752" s="15" t="s">
        <v>5753</v>
      </c>
      <c r="F5752" s="16" t="s">
        <v>5587</v>
      </c>
      <c r="G5752" s="17" t="s">
        <v>123</v>
      </c>
      <c r="H5752" s="17">
        <v>19</v>
      </c>
      <c r="I5752" s="18" t="str">
        <f t="shared" si="89"/>
        <v>DivačaFamlje</v>
      </c>
      <c r="J5752" s="17" t="s">
        <v>1773</v>
      </c>
      <c r="K5752" s="17" t="s">
        <v>2174</v>
      </c>
      <c r="L5752" s="17" t="s">
        <v>5759</v>
      </c>
      <c r="M5752" s="5" t="s">
        <v>5792</v>
      </c>
      <c r="N5752" s="15" t="s">
        <v>5753</v>
      </c>
    </row>
    <row r="5753" spans="5:14" x14ac:dyDescent="0.25">
      <c r="E5753" s="15" t="s">
        <v>5753</v>
      </c>
      <c r="F5753" s="16" t="s">
        <v>5587</v>
      </c>
      <c r="G5753" s="17" t="s">
        <v>123</v>
      </c>
      <c r="H5753" s="17">
        <v>19</v>
      </c>
      <c r="I5753" s="18" t="str">
        <f t="shared" si="89"/>
        <v>DivačaGabrče</v>
      </c>
      <c r="J5753" s="17" t="s">
        <v>1916</v>
      </c>
      <c r="K5753" s="17" t="s">
        <v>3869</v>
      </c>
      <c r="L5753" s="17" t="s">
        <v>5759</v>
      </c>
      <c r="M5753" s="5" t="s">
        <v>5792</v>
      </c>
      <c r="N5753" s="15" t="s">
        <v>5753</v>
      </c>
    </row>
    <row r="5754" spans="5:14" x14ac:dyDescent="0.25">
      <c r="E5754" s="15" t="s">
        <v>5753</v>
      </c>
      <c r="F5754" s="16" t="s">
        <v>5587</v>
      </c>
      <c r="G5754" s="17" t="s">
        <v>123</v>
      </c>
      <c r="H5754" s="17">
        <v>19</v>
      </c>
      <c r="I5754" s="18" t="str">
        <f t="shared" si="89"/>
        <v>DivačaGoriče pri Famljah</v>
      </c>
      <c r="J5754" s="17" t="s">
        <v>2058</v>
      </c>
      <c r="K5754" s="17" t="s">
        <v>2306</v>
      </c>
      <c r="L5754" s="17" t="s">
        <v>5759</v>
      </c>
      <c r="M5754" s="5" t="s">
        <v>5792</v>
      </c>
      <c r="N5754" s="15" t="s">
        <v>5753</v>
      </c>
    </row>
    <row r="5755" spans="5:14" x14ac:dyDescent="0.25">
      <c r="E5755" s="15" t="s">
        <v>5753</v>
      </c>
      <c r="F5755" s="16" t="s">
        <v>5587</v>
      </c>
      <c r="G5755" s="17" t="s">
        <v>123</v>
      </c>
      <c r="H5755" s="17">
        <v>19</v>
      </c>
      <c r="I5755" s="18" t="str">
        <f t="shared" si="89"/>
        <v>DivačaGornje Ležeče</v>
      </c>
      <c r="J5755" s="17" t="s">
        <v>2188</v>
      </c>
      <c r="K5755" s="17" t="s">
        <v>2429</v>
      </c>
      <c r="L5755" s="17" t="s">
        <v>5759</v>
      </c>
      <c r="M5755" s="5" t="s">
        <v>5792</v>
      </c>
      <c r="N5755" s="15" t="s">
        <v>5753</v>
      </c>
    </row>
    <row r="5756" spans="5:14" x14ac:dyDescent="0.25">
      <c r="E5756" s="15" t="s">
        <v>5753</v>
      </c>
      <c r="F5756" s="16" t="s">
        <v>5587</v>
      </c>
      <c r="G5756" s="17" t="s">
        <v>123</v>
      </c>
      <c r="H5756" s="17">
        <v>19</v>
      </c>
      <c r="I5756" s="18" t="str">
        <f t="shared" si="89"/>
        <v>DivačaGornje Vreme</v>
      </c>
      <c r="J5756" s="17" t="s">
        <v>2325</v>
      </c>
      <c r="K5756" s="17" t="s">
        <v>2543</v>
      </c>
      <c r="L5756" s="17" t="s">
        <v>5759</v>
      </c>
      <c r="M5756" s="5" t="s">
        <v>5792</v>
      </c>
      <c r="N5756" s="15" t="s">
        <v>5753</v>
      </c>
    </row>
    <row r="5757" spans="5:14" x14ac:dyDescent="0.25">
      <c r="E5757" s="15" t="s">
        <v>5753</v>
      </c>
      <c r="F5757" s="16" t="s">
        <v>5587</v>
      </c>
      <c r="G5757" s="17" t="s">
        <v>123</v>
      </c>
      <c r="H5757" s="17">
        <v>19</v>
      </c>
      <c r="I5757" s="18" t="str">
        <f t="shared" si="89"/>
        <v>DivačaGradišče pri Divači</v>
      </c>
      <c r="J5757" s="17" t="s">
        <v>2443</v>
      </c>
      <c r="K5757" s="17" t="s">
        <v>2649</v>
      </c>
      <c r="L5757" s="17" t="s">
        <v>5759</v>
      </c>
      <c r="M5757" s="5" t="s">
        <v>5792</v>
      </c>
      <c r="N5757" s="15" t="s">
        <v>5753</v>
      </c>
    </row>
    <row r="5758" spans="5:14" x14ac:dyDescent="0.25">
      <c r="E5758" s="15" t="s">
        <v>5753</v>
      </c>
      <c r="F5758" s="16" t="s">
        <v>5587</v>
      </c>
      <c r="G5758" s="17" t="s">
        <v>123</v>
      </c>
      <c r="H5758" s="17">
        <v>19</v>
      </c>
      <c r="I5758" s="18" t="str">
        <f t="shared" si="89"/>
        <v>DivačaKačiče-Pared</v>
      </c>
      <c r="J5758" s="17" t="s">
        <v>2557</v>
      </c>
      <c r="K5758" s="17" t="s">
        <v>4058</v>
      </c>
      <c r="L5758" s="17" t="s">
        <v>5759</v>
      </c>
      <c r="M5758" s="5" t="s">
        <v>5792</v>
      </c>
      <c r="N5758" s="15" t="s">
        <v>5753</v>
      </c>
    </row>
    <row r="5759" spans="5:14" x14ac:dyDescent="0.25">
      <c r="E5759" s="15" t="s">
        <v>5753</v>
      </c>
      <c r="F5759" s="16" t="s">
        <v>5587</v>
      </c>
      <c r="G5759" s="17" t="s">
        <v>123</v>
      </c>
      <c r="H5759" s="17">
        <v>19</v>
      </c>
      <c r="I5759" s="18" t="str">
        <f t="shared" si="89"/>
        <v>DivačaKozjane</v>
      </c>
      <c r="J5759" s="17" t="s">
        <v>2664</v>
      </c>
      <c r="K5759" s="17" t="s">
        <v>2749</v>
      </c>
      <c r="L5759" s="17" t="s">
        <v>5759</v>
      </c>
      <c r="M5759" s="5" t="s">
        <v>5792</v>
      </c>
      <c r="N5759" s="15" t="s">
        <v>5753</v>
      </c>
    </row>
    <row r="5760" spans="5:14" x14ac:dyDescent="0.25">
      <c r="E5760" s="15" t="s">
        <v>5753</v>
      </c>
      <c r="F5760" s="16" t="s">
        <v>5587</v>
      </c>
      <c r="G5760" s="17" t="s">
        <v>123</v>
      </c>
      <c r="H5760" s="17">
        <v>19</v>
      </c>
      <c r="I5760" s="18" t="str">
        <f t="shared" si="89"/>
        <v>DivačaLaže</v>
      </c>
      <c r="J5760" s="17" t="s">
        <v>2762</v>
      </c>
      <c r="K5760" s="17" t="s">
        <v>2850</v>
      </c>
      <c r="L5760" s="17" t="s">
        <v>5759</v>
      </c>
      <c r="M5760" s="5" t="s">
        <v>5792</v>
      </c>
      <c r="N5760" s="15" t="s">
        <v>5753</v>
      </c>
    </row>
    <row r="5761" spans="5:14" x14ac:dyDescent="0.25">
      <c r="E5761" s="15" t="s">
        <v>5753</v>
      </c>
      <c r="F5761" s="16" t="s">
        <v>5587</v>
      </c>
      <c r="G5761" s="17" t="s">
        <v>123</v>
      </c>
      <c r="H5761" s="17">
        <v>19</v>
      </c>
      <c r="I5761" s="18" t="str">
        <f t="shared" si="89"/>
        <v>DivačaMatavun</v>
      </c>
      <c r="J5761" s="17" t="s">
        <v>2864</v>
      </c>
      <c r="K5761" s="17" t="s">
        <v>4147</v>
      </c>
      <c r="L5761" s="17" t="s">
        <v>5759</v>
      </c>
      <c r="M5761" s="5" t="s">
        <v>5792</v>
      </c>
      <c r="N5761" s="15" t="s">
        <v>5753</v>
      </c>
    </row>
    <row r="5762" spans="5:14" x14ac:dyDescent="0.25">
      <c r="E5762" s="15" t="s">
        <v>5753</v>
      </c>
      <c r="F5762" s="16" t="s">
        <v>5587</v>
      </c>
      <c r="G5762" s="17" t="s">
        <v>123</v>
      </c>
      <c r="H5762" s="17">
        <v>19</v>
      </c>
      <c r="I5762" s="18" t="str">
        <f t="shared" ref="I5762:I5825" si="90">CONCATENATE(G5762,J5762)</f>
        <v>DivačaMisliče</v>
      </c>
      <c r="J5762" s="17" t="s">
        <v>2964</v>
      </c>
      <c r="K5762" s="17" t="s">
        <v>2951</v>
      </c>
      <c r="L5762" s="17" t="s">
        <v>5759</v>
      </c>
      <c r="M5762" s="5" t="s">
        <v>5792</v>
      </c>
      <c r="N5762" s="15" t="s">
        <v>5753</v>
      </c>
    </row>
    <row r="5763" spans="5:14" x14ac:dyDescent="0.25">
      <c r="E5763" s="15" t="s">
        <v>5753</v>
      </c>
      <c r="F5763" s="16" t="s">
        <v>5587</v>
      </c>
      <c r="G5763" s="17" t="s">
        <v>123</v>
      </c>
      <c r="H5763" s="17">
        <v>19</v>
      </c>
      <c r="I5763" s="18" t="str">
        <f t="shared" si="90"/>
        <v>DivačaNaklo</v>
      </c>
      <c r="J5763" s="17" t="s">
        <v>208</v>
      </c>
      <c r="K5763" s="17" t="s">
        <v>3036</v>
      </c>
      <c r="L5763" s="17" t="s">
        <v>5759</v>
      </c>
      <c r="M5763" s="5" t="s">
        <v>5792</v>
      </c>
      <c r="N5763" s="15" t="s">
        <v>5753</v>
      </c>
    </row>
    <row r="5764" spans="5:14" x14ac:dyDescent="0.25">
      <c r="E5764" s="15" t="s">
        <v>5753</v>
      </c>
      <c r="F5764" s="16" t="s">
        <v>5587</v>
      </c>
      <c r="G5764" s="17" t="s">
        <v>123</v>
      </c>
      <c r="H5764" s="17">
        <v>19</v>
      </c>
      <c r="I5764" s="18" t="str">
        <f t="shared" si="90"/>
        <v>DivačaOtošče</v>
      </c>
      <c r="J5764" s="17" t="s">
        <v>3132</v>
      </c>
      <c r="K5764" s="17" t="s">
        <v>5420</v>
      </c>
      <c r="L5764" s="17" t="s">
        <v>5759</v>
      </c>
      <c r="M5764" s="5" t="s">
        <v>5792</v>
      </c>
      <c r="N5764" s="15" t="s">
        <v>5753</v>
      </c>
    </row>
    <row r="5765" spans="5:14" x14ac:dyDescent="0.25">
      <c r="E5765" s="15" t="s">
        <v>5753</v>
      </c>
      <c r="F5765" s="16" t="s">
        <v>5587</v>
      </c>
      <c r="G5765" s="17" t="s">
        <v>123</v>
      </c>
      <c r="H5765" s="17">
        <v>19</v>
      </c>
      <c r="I5765" s="18" t="str">
        <f t="shared" si="90"/>
        <v>DivačaPodgrad pri Vremah</v>
      </c>
      <c r="J5765" s="17" t="s">
        <v>3216</v>
      </c>
      <c r="K5765" s="17" t="s">
        <v>4239</v>
      </c>
      <c r="L5765" s="17" t="s">
        <v>5759</v>
      </c>
      <c r="M5765" s="5" t="s">
        <v>5792</v>
      </c>
      <c r="N5765" s="15" t="s">
        <v>5753</v>
      </c>
    </row>
    <row r="5766" spans="5:14" x14ac:dyDescent="0.25">
      <c r="E5766" s="15" t="s">
        <v>5753</v>
      </c>
      <c r="F5766" s="16" t="s">
        <v>5587</v>
      </c>
      <c r="G5766" s="17" t="s">
        <v>123</v>
      </c>
      <c r="H5766" s="17">
        <v>19</v>
      </c>
      <c r="I5766" s="18" t="str">
        <f t="shared" si="90"/>
        <v>DivačaPotoče</v>
      </c>
      <c r="J5766" s="17" t="s">
        <v>1846</v>
      </c>
      <c r="K5766" s="17" t="s">
        <v>4278</v>
      </c>
      <c r="L5766" s="17" t="s">
        <v>5759</v>
      </c>
      <c r="M5766" s="5" t="s">
        <v>5792</v>
      </c>
      <c r="N5766" s="15" t="s">
        <v>5753</v>
      </c>
    </row>
    <row r="5767" spans="5:14" x14ac:dyDescent="0.25">
      <c r="E5767" s="15" t="s">
        <v>5753</v>
      </c>
      <c r="F5767" s="16" t="s">
        <v>5587</v>
      </c>
      <c r="G5767" s="17" t="s">
        <v>123</v>
      </c>
      <c r="H5767" s="17">
        <v>19</v>
      </c>
      <c r="I5767" s="18" t="str">
        <f t="shared" si="90"/>
        <v>DivačaSenadole</v>
      </c>
      <c r="J5767" s="17" t="s">
        <v>3376</v>
      </c>
      <c r="K5767" s="17" t="s">
        <v>5436</v>
      </c>
      <c r="L5767" s="17" t="s">
        <v>5759</v>
      </c>
      <c r="M5767" s="5" t="s">
        <v>5792</v>
      </c>
      <c r="N5767" s="15" t="s">
        <v>5753</v>
      </c>
    </row>
    <row r="5768" spans="5:14" x14ac:dyDescent="0.25">
      <c r="E5768" s="15" t="s">
        <v>5753</v>
      </c>
      <c r="F5768" s="16" t="s">
        <v>5587</v>
      </c>
      <c r="G5768" s="17" t="s">
        <v>123</v>
      </c>
      <c r="H5768" s="17">
        <v>19</v>
      </c>
      <c r="I5768" s="18" t="str">
        <f t="shared" si="90"/>
        <v>DivačaSenožeče</v>
      </c>
      <c r="J5768" s="17" t="s">
        <v>3449</v>
      </c>
      <c r="K5768" s="17" t="s">
        <v>4318</v>
      </c>
      <c r="L5768" s="17" t="s">
        <v>5759</v>
      </c>
      <c r="M5768" s="5" t="s">
        <v>5792</v>
      </c>
      <c r="N5768" s="15" t="s">
        <v>5753</v>
      </c>
    </row>
    <row r="5769" spans="5:14" x14ac:dyDescent="0.25">
      <c r="E5769" s="15" t="s">
        <v>5753</v>
      </c>
      <c r="F5769" s="16" t="s">
        <v>5587</v>
      </c>
      <c r="G5769" s="17" t="s">
        <v>123</v>
      </c>
      <c r="H5769" s="17">
        <v>19</v>
      </c>
      <c r="I5769" s="18" t="str">
        <f t="shared" si="90"/>
        <v>DivačaŠkocjan</v>
      </c>
      <c r="J5769" s="17" t="s">
        <v>270</v>
      </c>
      <c r="K5769" s="17" t="s">
        <v>4355</v>
      </c>
      <c r="L5769" s="17" t="s">
        <v>5759</v>
      </c>
      <c r="M5769" s="5" t="s">
        <v>5792</v>
      </c>
      <c r="N5769" s="15" t="s">
        <v>5753</v>
      </c>
    </row>
    <row r="5770" spans="5:14" x14ac:dyDescent="0.25">
      <c r="E5770" s="15" t="s">
        <v>5753</v>
      </c>
      <c r="F5770" s="16" t="s">
        <v>5587</v>
      </c>
      <c r="G5770" s="17" t="s">
        <v>123</v>
      </c>
      <c r="H5770" s="17">
        <v>19</v>
      </c>
      <c r="I5770" s="18" t="str">
        <f t="shared" si="90"/>
        <v>DivačaŠkoflje</v>
      </c>
      <c r="J5770" s="17" t="s">
        <v>3585</v>
      </c>
      <c r="K5770" s="17" t="s">
        <v>4393</v>
      </c>
      <c r="L5770" s="17" t="s">
        <v>5759</v>
      </c>
      <c r="M5770" s="5" t="s">
        <v>5792</v>
      </c>
      <c r="N5770" s="15" t="s">
        <v>5753</v>
      </c>
    </row>
    <row r="5771" spans="5:14" x14ac:dyDescent="0.25">
      <c r="E5771" s="15" t="s">
        <v>5753</v>
      </c>
      <c r="F5771" s="16" t="s">
        <v>5587</v>
      </c>
      <c r="G5771" s="17" t="s">
        <v>123</v>
      </c>
      <c r="H5771" s="17">
        <v>19</v>
      </c>
      <c r="I5771" s="18" t="str">
        <f t="shared" si="90"/>
        <v>DivačaVareje</v>
      </c>
      <c r="J5771" s="17" t="s">
        <v>3650</v>
      </c>
      <c r="K5771" s="17" t="s">
        <v>5592</v>
      </c>
      <c r="L5771" s="17" t="s">
        <v>5759</v>
      </c>
      <c r="M5771" s="5" t="s">
        <v>5792</v>
      </c>
      <c r="N5771" s="15" t="s">
        <v>5753</v>
      </c>
    </row>
    <row r="5772" spans="5:14" x14ac:dyDescent="0.25">
      <c r="E5772" s="15" t="s">
        <v>5753</v>
      </c>
      <c r="F5772" s="16" t="s">
        <v>5587</v>
      </c>
      <c r="G5772" s="17" t="s">
        <v>123</v>
      </c>
      <c r="H5772" s="17">
        <v>19</v>
      </c>
      <c r="I5772" s="18" t="str">
        <f t="shared" si="90"/>
        <v>DivačaVatovlje</v>
      </c>
      <c r="J5772" s="17" t="s">
        <v>3714</v>
      </c>
      <c r="K5772" s="17" t="s">
        <v>4430</v>
      </c>
      <c r="L5772" s="17" t="s">
        <v>5759</v>
      </c>
      <c r="M5772" s="5" t="s">
        <v>5792</v>
      </c>
      <c r="N5772" s="15" t="s">
        <v>5753</v>
      </c>
    </row>
    <row r="5773" spans="5:14" x14ac:dyDescent="0.25">
      <c r="E5773" s="15" t="s">
        <v>5753</v>
      </c>
      <c r="F5773" s="16" t="s">
        <v>5587</v>
      </c>
      <c r="G5773" s="17" t="s">
        <v>123</v>
      </c>
      <c r="H5773" s="17">
        <v>19</v>
      </c>
      <c r="I5773" s="18" t="str">
        <f t="shared" si="90"/>
        <v>DivačaVremski Britof</v>
      </c>
      <c r="J5773" s="17" t="s">
        <v>3775</v>
      </c>
      <c r="K5773" s="17" t="s">
        <v>5512</v>
      </c>
      <c r="L5773" s="17" t="s">
        <v>5759</v>
      </c>
      <c r="M5773" s="5" t="s">
        <v>5792</v>
      </c>
      <c r="N5773" s="15" t="s">
        <v>5753</v>
      </c>
    </row>
    <row r="5774" spans="5:14" x14ac:dyDescent="0.25">
      <c r="E5774" s="15" t="s">
        <v>5753</v>
      </c>
      <c r="F5774" s="16" t="s">
        <v>5587</v>
      </c>
      <c r="G5774" s="17" t="s">
        <v>123</v>
      </c>
      <c r="H5774" s="17">
        <v>19</v>
      </c>
      <c r="I5774" s="18" t="str">
        <f t="shared" si="90"/>
        <v>DivačaZavrhek</v>
      </c>
      <c r="J5774" s="17" t="s">
        <v>3826</v>
      </c>
      <c r="K5774" s="17" t="s">
        <v>4462</v>
      </c>
      <c r="L5774" s="17" t="s">
        <v>5759</v>
      </c>
      <c r="M5774" s="5" t="s">
        <v>5792</v>
      </c>
      <c r="N5774" s="15" t="s">
        <v>5753</v>
      </c>
    </row>
    <row r="5775" spans="5:14" x14ac:dyDescent="0.25">
      <c r="E5775" s="15" t="s">
        <v>5753</v>
      </c>
      <c r="F5775" s="16" t="s">
        <v>5587</v>
      </c>
      <c r="G5775" s="17" t="s">
        <v>330</v>
      </c>
      <c r="H5775" s="17">
        <v>35</v>
      </c>
      <c r="I5775" s="18" t="str">
        <f t="shared" si="90"/>
        <v>Hrpelje KozinaArtviže</v>
      </c>
      <c r="J5775" s="17" t="s">
        <v>415</v>
      </c>
      <c r="K5775" s="17" t="s">
        <v>377</v>
      </c>
      <c r="L5775" s="17" t="s">
        <v>5759</v>
      </c>
      <c r="M5775" s="5" t="s">
        <v>5792</v>
      </c>
      <c r="N5775" s="15" t="s">
        <v>5753</v>
      </c>
    </row>
    <row r="5776" spans="5:14" x14ac:dyDescent="0.25">
      <c r="E5776" s="15" t="s">
        <v>5753</v>
      </c>
      <c r="F5776" s="16" t="s">
        <v>5587</v>
      </c>
      <c r="G5776" s="17" t="s">
        <v>330</v>
      </c>
      <c r="H5776" s="17">
        <v>35</v>
      </c>
      <c r="I5776" s="18" t="str">
        <f t="shared" si="90"/>
        <v>Hrpelje KozinaBač pri Materiji</v>
      </c>
      <c r="J5776" s="17" t="s">
        <v>607</v>
      </c>
      <c r="K5776" s="17" t="s">
        <v>566</v>
      </c>
      <c r="L5776" s="17" t="s">
        <v>5759</v>
      </c>
      <c r="M5776" s="5" t="s">
        <v>5792</v>
      </c>
      <c r="N5776" s="15" t="s">
        <v>5753</v>
      </c>
    </row>
    <row r="5777" spans="5:14" x14ac:dyDescent="0.25">
      <c r="E5777" s="15" t="s">
        <v>5753</v>
      </c>
      <c r="F5777" s="16" t="s">
        <v>5587</v>
      </c>
      <c r="G5777" s="17" t="s">
        <v>330</v>
      </c>
      <c r="H5777" s="17">
        <v>35</v>
      </c>
      <c r="I5777" s="18" t="str">
        <f t="shared" si="90"/>
        <v>Hrpelje KozinaBeka</v>
      </c>
      <c r="J5777" s="17" t="s">
        <v>793</v>
      </c>
      <c r="K5777" s="17" t="s">
        <v>753</v>
      </c>
      <c r="L5777" s="17" t="s">
        <v>5759</v>
      </c>
      <c r="M5777" s="5" t="s">
        <v>5792</v>
      </c>
      <c r="N5777" s="15" t="s">
        <v>5753</v>
      </c>
    </row>
    <row r="5778" spans="5:14" x14ac:dyDescent="0.25">
      <c r="E5778" s="15" t="s">
        <v>5753</v>
      </c>
      <c r="F5778" s="16" t="s">
        <v>5587</v>
      </c>
      <c r="G5778" s="17" t="s">
        <v>330</v>
      </c>
      <c r="H5778" s="17">
        <v>35</v>
      </c>
      <c r="I5778" s="18" t="str">
        <f t="shared" si="90"/>
        <v>Hrpelje KozinaBrezovica</v>
      </c>
      <c r="J5778" s="17" t="s">
        <v>110</v>
      </c>
      <c r="K5778" s="17" t="s">
        <v>929</v>
      </c>
      <c r="L5778" s="17" t="s">
        <v>5759</v>
      </c>
      <c r="M5778" s="5" t="s">
        <v>5792</v>
      </c>
      <c r="N5778" s="15" t="s">
        <v>5753</v>
      </c>
    </row>
    <row r="5779" spans="5:14" x14ac:dyDescent="0.25">
      <c r="E5779" s="15" t="s">
        <v>5753</v>
      </c>
      <c r="F5779" s="16" t="s">
        <v>5587</v>
      </c>
      <c r="G5779" s="17" t="s">
        <v>330</v>
      </c>
      <c r="H5779" s="17">
        <v>35</v>
      </c>
      <c r="I5779" s="18" t="str">
        <f t="shared" si="90"/>
        <v>Hrpelje KozinaBrezovo Brdo</v>
      </c>
      <c r="J5779" s="17" t="s">
        <v>1152</v>
      </c>
      <c r="K5779" s="17" t="s">
        <v>1109</v>
      </c>
      <c r="L5779" s="17" t="s">
        <v>5759</v>
      </c>
      <c r="M5779" s="5" t="s">
        <v>5792</v>
      </c>
      <c r="N5779" s="15" t="s">
        <v>5753</v>
      </c>
    </row>
    <row r="5780" spans="5:14" x14ac:dyDescent="0.25">
      <c r="E5780" s="15" t="s">
        <v>5753</v>
      </c>
      <c r="F5780" s="16" t="s">
        <v>5587</v>
      </c>
      <c r="G5780" s="17" t="s">
        <v>330</v>
      </c>
      <c r="H5780" s="17">
        <v>35</v>
      </c>
      <c r="I5780" s="18" t="str">
        <f t="shared" si="90"/>
        <v>Hrpelje KozinaGolac</v>
      </c>
      <c r="J5780" s="17" t="s">
        <v>1319</v>
      </c>
      <c r="K5780" s="17" t="s">
        <v>1275</v>
      </c>
      <c r="L5780" s="17" t="s">
        <v>5759</v>
      </c>
      <c r="M5780" s="5" t="s">
        <v>5792</v>
      </c>
      <c r="N5780" s="15" t="s">
        <v>5753</v>
      </c>
    </row>
    <row r="5781" spans="5:14" x14ac:dyDescent="0.25">
      <c r="E5781" s="15" t="s">
        <v>5753</v>
      </c>
      <c r="F5781" s="16" t="s">
        <v>5587</v>
      </c>
      <c r="G5781" s="17" t="s">
        <v>330</v>
      </c>
      <c r="H5781" s="17">
        <v>35</v>
      </c>
      <c r="I5781" s="18" t="str">
        <f t="shared" si="90"/>
        <v>Hrpelje KozinaGradišče pri Materiji</v>
      </c>
      <c r="J5781" s="17" t="s">
        <v>1478</v>
      </c>
      <c r="K5781" s="17" t="s">
        <v>1441</v>
      </c>
      <c r="L5781" s="17" t="s">
        <v>5759</v>
      </c>
      <c r="M5781" s="5" t="s">
        <v>5792</v>
      </c>
      <c r="N5781" s="15" t="s">
        <v>5753</v>
      </c>
    </row>
    <row r="5782" spans="5:14" x14ac:dyDescent="0.25">
      <c r="E5782" s="15" t="s">
        <v>5753</v>
      </c>
      <c r="F5782" s="16" t="s">
        <v>5587</v>
      </c>
      <c r="G5782" s="17" t="s">
        <v>330</v>
      </c>
      <c r="H5782" s="17">
        <v>35</v>
      </c>
      <c r="I5782" s="18" t="str">
        <f t="shared" si="90"/>
        <v>Hrpelje KozinaGradišica</v>
      </c>
      <c r="J5782" s="17" t="s">
        <v>1639</v>
      </c>
      <c r="K5782" s="17" t="s">
        <v>1599</v>
      </c>
      <c r="L5782" s="17" t="s">
        <v>5759</v>
      </c>
      <c r="M5782" s="5" t="s">
        <v>5792</v>
      </c>
      <c r="N5782" s="15" t="s">
        <v>5753</v>
      </c>
    </row>
    <row r="5783" spans="5:14" x14ac:dyDescent="0.25">
      <c r="E5783" s="15" t="s">
        <v>5753</v>
      </c>
      <c r="F5783" s="16" t="s">
        <v>5587</v>
      </c>
      <c r="G5783" s="17" t="s">
        <v>330</v>
      </c>
      <c r="H5783" s="17">
        <v>35</v>
      </c>
      <c r="I5783" s="18" t="str">
        <f t="shared" si="90"/>
        <v>Hrpelje KozinaHotična</v>
      </c>
      <c r="J5783" s="17" t="s">
        <v>1791</v>
      </c>
      <c r="K5783" s="17" t="s">
        <v>2174</v>
      </c>
      <c r="L5783" s="17" t="s">
        <v>5759</v>
      </c>
      <c r="M5783" s="5" t="s">
        <v>5792</v>
      </c>
      <c r="N5783" s="15" t="s">
        <v>5753</v>
      </c>
    </row>
    <row r="5784" spans="5:14" x14ac:dyDescent="0.25">
      <c r="E5784" s="15" t="s">
        <v>5753</v>
      </c>
      <c r="F5784" s="16" t="s">
        <v>5587</v>
      </c>
      <c r="G5784" s="17" t="s">
        <v>330</v>
      </c>
      <c r="H5784" s="17">
        <v>35</v>
      </c>
      <c r="I5784" s="18" t="str">
        <f t="shared" si="90"/>
        <v>Hrpelje KozinaHrpelje</v>
      </c>
      <c r="J5784" s="17" t="s">
        <v>1932</v>
      </c>
      <c r="K5784" s="17" t="s">
        <v>3869</v>
      </c>
      <c r="L5784" s="17" t="s">
        <v>5759</v>
      </c>
      <c r="M5784" s="5" t="s">
        <v>5792</v>
      </c>
      <c r="N5784" s="15" t="s">
        <v>5753</v>
      </c>
    </row>
    <row r="5785" spans="5:14" x14ac:dyDescent="0.25">
      <c r="E5785" s="15" t="s">
        <v>5753</v>
      </c>
      <c r="F5785" s="16" t="s">
        <v>5587</v>
      </c>
      <c r="G5785" s="17" t="s">
        <v>330</v>
      </c>
      <c r="H5785" s="17">
        <v>35</v>
      </c>
      <c r="I5785" s="18" t="str">
        <f t="shared" si="90"/>
        <v>Hrpelje KozinaJavorje</v>
      </c>
      <c r="J5785" s="17" t="s">
        <v>772</v>
      </c>
      <c r="K5785" s="17" t="s">
        <v>2306</v>
      </c>
      <c r="L5785" s="17" t="s">
        <v>5759</v>
      </c>
      <c r="M5785" s="5" t="s">
        <v>5792</v>
      </c>
      <c r="N5785" s="15" t="s">
        <v>5753</v>
      </c>
    </row>
    <row r="5786" spans="5:14" x14ac:dyDescent="0.25">
      <c r="E5786" s="15" t="s">
        <v>5753</v>
      </c>
      <c r="F5786" s="16" t="s">
        <v>5587</v>
      </c>
      <c r="G5786" s="17" t="s">
        <v>330</v>
      </c>
      <c r="H5786" s="17">
        <v>35</v>
      </c>
      <c r="I5786" s="18" t="str">
        <f t="shared" si="90"/>
        <v>Hrpelje KozinaKlanec pri Kozini</v>
      </c>
      <c r="J5786" s="17" t="s">
        <v>2203</v>
      </c>
      <c r="K5786" s="17" t="s">
        <v>2429</v>
      </c>
      <c r="L5786" s="17" t="s">
        <v>5759</v>
      </c>
      <c r="M5786" s="5" t="s">
        <v>5792</v>
      </c>
      <c r="N5786" s="15" t="s">
        <v>5753</v>
      </c>
    </row>
    <row r="5787" spans="5:14" x14ac:dyDescent="0.25">
      <c r="E5787" s="15" t="s">
        <v>5753</v>
      </c>
      <c r="F5787" s="16" t="s">
        <v>5587</v>
      </c>
      <c r="G5787" s="17" t="s">
        <v>330</v>
      </c>
      <c r="H5787" s="17">
        <v>35</v>
      </c>
      <c r="I5787" s="18" t="str">
        <f t="shared" si="90"/>
        <v>Hrpelje KozinaKovčice</v>
      </c>
      <c r="J5787" s="17" t="s">
        <v>2339</v>
      </c>
      <c r="K5787" s="17" t="s">
        <v>2543</v>
      </c>
      <c r="L5787" s="17" t="s">
        <v>5759</v>
      </c>
      <c r="M5787" s="5" t="s">
        <v>5792</v>
      </c>
      <c r="N5787" s="15" t="s">
        <v>5753</v>
      </c>
    </row>
    <row r="5788" spans="5:14" x14ac:dyDescent="0.25">
      <c r="E5788" s="15" t="s">
        <v>5753</v>
      </c>
      <c r="F5788" s="16" t="s">
        <v>5587</v>
      </c>
      <c r="G5788" s="17" t="s">
        <v>330</v>
      </c>
      <c r="H5788" s="17">
        <v>35</v>
      </c>
      <c r="I5788" s="18" t="str">
        <f t="shared" si="90"/>
        <v>Hrpelje KozinaKozina</v>
      </c>
      <c r="J5788" s="17" t="s">
        <v>2451</v>
      </c>
      <c r="K5788" s="17" t="s">
        <v>2649</v>
      </c>
      <c r="L5788" s="17" t="s">
        <v>5759</v>
      </c>
      <c r="M5788" s="5" t="s">
        <v>5792</v>
      </c>
      <c r="N5788" s="15" t="s">
        <v>5753</v>
      </c>
    </row>
    <row r="5789" spans="5:14" x14ac:dyDescent="0.25">
      <c r="E5789" s="15" t="s">
        <v>5753</v>
      </c>
      <c r="F5789" s="16" t="s">
        <v>5587</v>
      </c>
      <c r="G5789" s="17" t="s">
        <v>330</v>
      </c>
      <c r="H5789" s="17">
        <v>35</v>
      </c>
      <c r="I5789" s="18" t="str">
        <f t="shared" si="90"/>
        <v>Hrpelje KozinaKrvavi Potok</v>
      </c>
      <c r="J5789" s="17" t="s">
        <v>2567</v>
      </c>
      <c r="K5789" s="17" t="s">
        <v>4058</v>
      </c>
      <c r="L5789" s="17" t="s">
        <v>5759</v>
      </c>
      <c r="M5789" s="5" t="s">
        <v>5792</v>
      </c>
      <c r="N5789" s="15" t="s">
        <v>5753</v>
      </c>
    </row>
    <row r="5790" spans="5:14" x14ac:dyDescent="0.25">
      <c r="E5790" s="15" t="s">
        <v>5753</v>
      </c>
      <c r="F5790" s="16" t="s">
        <v>5587</v>
      </c>
      <c r="G5790" s="17" t="s">
        <v>330</v>
      </c>
      <c r="H5790" s="17">
        <v>35</v>
      </c>
      <c r="I5790" s="18" t="str">
        <f t="shared" si="90"/>
        <v>Hrpelje KozinaMarkovščina</v>
      </c>
      <c r="J5790" s="17" t="s">
        <v>2674</v>
      </c>
      <c r="K5790" s="17" t="s">
        <v>2749</v>
      </c>
      <c r="L5790" s="17" t="s">
        <v>5759</v>
      </c>
      <c r="M5790" s="5" t="s">
        <v>5792</v>
      </c>
      <c r="N5790" s="15" t="s">
        <v>5753</v>
      </c>
    </row>
    <row r="5791" spans="5:14" x14ac:dyDescent="0.25">
      <c r="E5791" s="15" t="s">
        <v>5753</v>
      </c>
      <c r="F5791" s="16" t="s">
        <v>5587</v>
      </c>
      <c r="G5791" s="17" t="s">
        <v>330</v>
      </c>
      <c r="H5791" s="17">
        <v>35</v>
      </c>
      <c r="I5791" s="18" t="str">
        <f t="shared" si="90"/>
        <v>Hrpelje KozinaMaterija</v>
      </c>
      <c r="J5791" s="17" t="s">
        <v>2772</v>
      </c>
      <c r="K5791" s="17" t="s">
        <v>2850</v>
      </c>
      <c r="L5791" s="17" t="s">
        <v>5759</v>
      </c>
      <c r="M5791" s="5" t="s">
        <v>5792</v>
      </c>
      <c r="N5791" s="15" t="s">
        <v>5753</v>
      </c>
    </row>
    <row r="5792" spans="5:14" x14ac:dyDescent="0.25">
      <c r="E5792" s="15" t="s">
        <v>5753</v>
      </c>
      <c r="F5792" s="16" t="s">
        <v>5587</v>
      </c>
      <c r="G5792" s="17" t="s">
        <v>330</v>
      </c>
      <c r="H5792" s="17">
        <v>35</v>
      </c>
      <c r="I5792" s="18" t="str">
        <f t="shared" si="90"/>
        <v>Hrpelje KozinaMihele</v>
      </c>
      <c r="J5792" s="17" t="s">
        <v>2875</v>
      </c>
      <c r="K5792" s="17" t="s">
        <v>4147</v>
      </c>
      <c r="L5792" s="17" t="s">
        <v>5759</v>
      </c>
      <c r="M5792" s="5" t="s">
        <v>5792</v>
      </c>
      <c r="N5792" s="15" t="s">
        <v>5753</v>
      </c>
    </row>
    <row r="5793" spans="5:14" x14ac:dyDescent="0.25">
      <c r="E5793" s="15" t="s">
        <v>5753</v>
      </c>
      <c r="F5793" s="16" t="s">
        <v>5587</v>
      </c>
      <c r="G5793" s="17" t="s">
        <v>330</v>
      </c>
      <c r="H5793" s="17">
        <v>35</v>
      </c>
      <c r="I5793" s="18" t="str">
        <f t="shared" si="90"/>
        <v>Hrpelje KozinaMrše</v>
      </c>
      <c r="J5793" s="17" t="s">
        <v>2973</v>
      </c>
      <c r="K5793" s="17" t="s">
        <v>2951</v>
      </c>
      <c r="L5793" s="17" t="s">
        <v>5759</v>
      </c>
      <c r="M5793" s="5" t="s">
        <v>5792</v>
      </c>
      <c r="N5793" s="15" t="s">
        <v>5753</v>
      </c>
    </row>
    <row r="5794" spans="5:14" x14ac:dyDescent="0.25">
      <c r="E5794" s="15" t="s">
        <v>5753</v>
      </c>
      <c r="F5794" s="16" t="s">
        <v>5587</v>
      </c>
      <c r="G5794" s="17" t="s">
        <v>330</v>
      </c>
      <c r="H5794" s="17">
        <v>35</v>
      </c>
      <c r="I5794" s="18" t="str">
        <f t="shared" si="90"/>
        <v>Hrpelje KozinaNasirec</v>
      </c>
      <c r="J5794" s="17" t="s">
        <v>3056</v>
      </c>
      <c r="K5794" s="17" t="s">
        <v>3036</v>
      </c>
      <c r="L5794" s="17" t="s">
        <v>5759</v>
      </c>
      <c r="M5794" s="5" t="s">
        <v>5792</v>
      </c>
      <c r="N5794" s="15" t="s">
        <v>5753</v>
      </c>
    </row>
    <row r="5795" spans="5:14" x14ac:dyDescent="0.25">
      <c r="E5795" s="15" t="s">
        <v>5753</v>
      </c>
      <c r="F5795" s="16" t="s">
        <v>5587</v>
      </c>
      <c r="G5795" s="17" t="s">
        <v>330</v>
      </c>
      <c r="H5795" s="17">
        <v>35</v>
      </c>
      <c r="I5795" s="18" t="str">
        <f t="shared" si="90"/>
        <v>Hrpelje KozinaObrov</v>
      </c>
      <c r="J5795" s="17" t="s">
        <v>3139</v>
      </c>
      <c r="K5795" s="17" t="s">
        <v>4193</v>
      </c>
      <c r="L5795" s="17" t="s">
        <v>5759</v>
      </c>
      <c r="M5795" s="5" t="s">
        <v>5792</v>
      </c>
      <c r="N5795" s="15" t="s">
        <v>5753</v>
      </c>
    </row>
    <row r="5796" spans="5:14" x14ac:dyDescent="0.25">
      <c r="E5796" s="15" t="s">
        <v>5753</v>
      </c>
      <c r="F5796" s="16" t="s">
        <v>5587</v>
      </c>
      <c r="G5796" s="17" t="s">
        <v>330</v>
      </c>
      <c r="H5796" s="17">
        <v>35</v>
      </c>
      <c r="I5796" s="18" t="str">
        <f t="shared" si="90"/>
        <v>Hrpelje KozinaOcizla</v>
      </c>
      <c r="J5796" s="17" t="s">
        <v>3223</v>
      </c>
      <c r="K5796" s="17" t="s">
        <v>5420</v>
      </c>
      <c r="L5796" s="17" t="s">
        <v>5759</v>
      </c>
      <c r="M5796" s="5" t="s">
        <v>5792</v>
      </c>
      <c r="N5796" s="15" t="s">
        <v>5753</v>
      </c>
    </row>
    <row r="5797" spans="5:14" x14ac:dyDescent="0.25">
      <c r="E5797" s="15" t="s">
        <v>5753</v>
      </c>
      <c r="F5797" s="16" t="s">
        <v>5587</v>
      </c>
      <c r="G5797" s="17" t="s">
        <v>330</v>
      </c>
      <c r="H5797" s="17">
        <v>35</v>
      </c>
      <c r="I5797" s="18" t="str">
        <f t="shared" si="90"/>
        <v>Hrpelje KozinaOdolina</v>
      </c>
      <c r="J5797" s="17" t="s">
        <v>3306</v>
      </c>
      <c r="K5797" s="17" t="s">
        <v>4239</v>
      </c>
      <c r="L5797" s="17" t="s">
        <v>5759</v>
      </c>
      <c r="M5797" s="5" t="s">
        <v>5792</v>
      </c>
      <c r="N5797" s="15" t="s">
        <v>5753</v>
      </c>
    </row>
    <row r="5798" spans="5:14" x14ac:dyDescent="0.25">
      <c r="E5798" s="15" t="s">
        <v>5753</v>
      </c>
      <c r="F5798" s="16" t="s">
        <v>5587</v>
      </c>
      <c r="G5798" s="17" t="s">
        <v>330</v>
      </c>
      <c r="H5798" s="17">
        <v>35</v>
      </c>
      <c r="I5798" s="18" t="str">
        <f t="shared" si="90"/>
        <v>Hrpelje KozinaOrehek pri Materiji</v>
      </c>
      <c r="J5798" s="17" t="s">
        <v>3385</v>
      </c>
      <c r="K5798" s="17" t="s">
        <v>4278</v>
      </c>
      <c r="L5798" s="17" t="s">
        <v>5759</v>
      </c>
      <c r="M5798" s="5" t="s">
        <v>5792</v>
      </c>
      <c r="N5798" s="15" t="s">
        <v>5753</v>
      </c>
    </row>
    <row r="5799" spans="5:14" x14ac:dyDescent="0.25">
      <c r="E5799" s="15" t="s">
        <v>5753</v>
      </c>
      <c r="F5799" s="16" t="s">
        <v>5587</v>
      </c>
      <c r="G5799" s="17" t="s">
        <v>330</v>
      </c>
      <c r="H5799" s="17">
        <v>35</v>
      </c>
      <c r="I5799" s="18" t="str">
        <f t="shared" si="90"/>
        <v>Hrpelje KozinaPetrinje</v>
      </c>
      <c r="J5799" s="17" t="s">
        <v>3456</v>
      </c>
      <c r="K5799" s="17" t="s">
        <v>5436</v>
      </c>
      <c r="L5799" s="17" t="s">
        <v>5759</v>
      </c>
      <c r="M5799" s="5" t="s">
        <v>5792</v>
      </c>
      <c r="N5799" s="15" t="s">
        <v>5753</v>
      </c>
    </row>
    <row r="5800" spans="5:14" x14ac:dyDescent="0.25">
      <c r="E5800" s="15" t="s">
        <v>5753</v>
      </c>
      <c r="F5800" s="16" t="s">
        <v>5587</v>
      </c>
      <c r="G5800" s="17" t="s">
        <v>330</v>
      </c>
      <c r="H5800" s="17">
        <v>35</v>
      </c>
      <c r="I5800" s="18" t="str">
        <f t="shared" si="90"/>
        <v>Hrpelje KozinaPoljane pri Podgradu</v>
      </c>
      <c r="J5800" s="17" t="s">
        <v>3525</v>
      </c>
      <c r="K5800" s="17" t="s">
        <v>4318</v>
      </c>
      <c r="L5800" s="17" t="s">
        <v>5759</v>
      </c>
      <c r="M5800" s="5" t="s">
        <v>5792</v>
      </c>
      <c r="N5800" s="15" t="s">
        <v>5753</v>
      </c>
    </row>
    <row r="5801" spans="5:14" x14ac:dyDescent="0.25">
      <c r="E5801" s="15" t="s">
        <v>5753</v>
      </c>
      <c r="F5801" s="16" t="s">
        <v>5587</v>
      </c>
      <c r="G5801" s="17" t="s">
        <v>330</v>
      </c>
      <c r="H5801" s="17">
        <v>35</v>
      </c>
      <c r="I5801" s="18" t="str">
        <f t="shared" si="90"/>
        <v>Hrpelje KozinaPovžane</v>
      </c>
      <c r="J5801" s="17" t="s">
        <v>3590</v>
      </c>
      <c r="K5801" s="17" t="s">
        <v>4355</v>
      </c>
      <c r="L5801" s="17" t="s">
        <v>5759</v>
      </c>
      <c r="M5801" s="5" t="s">
        <v>5792</v>
      </c>
      <c r="N5801" s="15" t="s">
        <v>5753</v>
      </c>
    </row>
    <row r="5802" spans="5:14" x14ac:dyDescent="0.25">
      <c r="E5802" s="15" t="s">
        <v>5753</v>
      </c>
      <c r="F5802" s="16" t="s">
        <v>5587</v>
      </c>
      <c r="G5802" s="17" t="s">
        <v>330</v>
      </c>
      <c r="H5802" s="17">
        <v>35</v>
      </c>
      <c r="I5802" s="18" t="str">
        <f t="shared" si="90"/>
        <v>Hrpelje KozinaPrešnica</v>
      </c>
      <c r="J5802" s="17" t="s">
        <v>3656</v>
      </c>
      <c r="K5802" s="17" t="s">
        <v>4393</v>
      </c>
      <c r="L5802" s="17" t="s">
        <v>5759</v>
      </c>
      <c r="M5802" s="5" t="s">
        <v>5792</v>
      </c>
      <c r="N5802" s="15" t="s">
        <v>5753</v>
      </c>
    </row>
    <row r="5803" spans="5:14" x14ac:dyDescent="0.25">
      <c r="E5803" s="15" t="s">
        <v>5753</v>
      </c>
      <c r="F5803" s="16" t="s">
        <v>5587</v>
      </c>
      <c r="G5803" s="17" t="s">
        <v>330</v>
      </c>
      <c r="H5803" s="17">
        <v>35</v>
      </c>
      <c r="I5803" s="18" t="str">
        <f t="shared" si="90"/>
        <v>Hrpelje KozinaRitomeče</v>
      </c>
      <c r="J5803" s="17" t="s">
        <v>3721</v>
      </c>
      <c r="K5803" s="17" t="s">
        <v>5592</v>
      </c>
      <c r="L5803" s="17" t="s">
        <v>5759</v>
      </c>
      <c r="M5803" s="5" t="s">
        <v>5792</v>
      </c>
      <c r="N5803" s="15" t="s">
        <v>5753</v>
      </c>
    </row>
    <row r="5804" spans="5:14" x14ac:dyDescent="0.25">
      <c r="E5804" s="15" t="s">
        <v>5753</v>
      </c>
      <c r="F5804" s="16" t="s">
        <v>5587</v>
      </c>
      <c r="G5804" s="17" t="s">
        <v>330</v>
      </c>
      <c r="H5804" s="17">
        <v>35</v>
      </c>
      <c r="I5804" s="18" t="str">
        <f t="shared" si="90"/>
        <v>Hrpelje KozinaRodik</v>
      </c>
      <c r="J5804" s="17" t="s">
        <v>3780</v>
      </c>
      <c r="K5804" s="17" t="s">
        <v>4430</v>
      </c>
      <c r="L5804" s="17" t="s">
        <v>5759</v>
      </c>
      <c r="M5804" s="5" t="s">
        <v>5792</v>
      </c>
      <c r="N5804" s="15" t="s">
        <v>5753</v>
      </c>
    </row>
    <row r="5805" spans="5:14" x14ac:dyDescent="0.25">
      <c r="E5805" s="15" t="s">
        <v>5753</v>
      </c>
      <c r="F5805" s="16" t="s">
        <v>5587</v>
      </c>
      <c r="G5805" s="17" t="s">
        <v>330</v>
      </c>
      <c r="H5805" s="17">
        <v>35</v>
      </c>
      <c r="I5805" s="18" t="str">
        <f t="shared" si="90"/>
        <v>Hrpelje KozinaRožice</v>
      </c>
      <c r="J5805" s="17" t="s">
        <v>3830</v>
      </c>
      <c r="K5805" s="17" t="s">
        <v>5512</v>
      </c>
      <c r="L5805" s="17" t="s">
        <v>5759</v>
      </c>
      <c r="M5805" s="5" t="s">
        <v>5792</v>
      </c>
      <c r="N5805" s="15" t="s">
        <v>5753</v>
      </c>
    </row>
    <row r="5806" spans="5:14" x14ac:dyDescent="0.25">
      <c r="E5806" s="15" t="s">
        <v>5753</v>
      </c>
      <c r="F5806" s="16" t="s">
        <v>5587</v>
      </c>
      <c r="G5806" s="17" t="s">
        <v>330</v>
      </c>
      <c r="H5806" s="17">
        <v>35</v>
      </c>
      <c r="I5806" s="18" t="str">
        <f t="shared" si="90"/>
        <v>Hrpelje KozinaSkadanščina</v>
      </c>
      <c r="J5806" s="17" t="s">
        <v>3881</v>
      </c>
      <c r="K5806" s="17" t="s">
        <v>4462</v>
      </c>
      <c r="L5806" s="17" t="s">
        <v>5759</v>
      </c>
      <c r="M5806" s="5" t="s">
        <v>5792</v>
      </c>
      <c r="N5806" s="15" t="s">
        <v>5753</v>
      </c>
    </row>
    <row r="5807" spans="5:14" x14ac:dyDescent="0.25">
      <c r="E5807" s="15" t="s">
        <v>5753</v>
      </c>
      <c r="F5807" s="16" t="s">
        <v>5587</v>
      </c>
      <c r="G5807" s="17" t="s">
        <v>330</v>
      </c>
      <c r="H5807" s="17">
        <v>35</v>
      </c>
      <c r="I5807" s="18" t="str">
        <f t="shared" si="90"/>
        <v>Hrpelje KozinaSlivje</v>
      </c>
      <c r="J5807" s="17" t="s">
        <v>3928</v>
      </c>
      <c r="K5807" s="17" t="s">
        <v>5516</v>
      </c>
      <c r="L5807" s="17" t="s">
        <v>5759</v>
      </c>
      <c r="M5807" s="5" t="s">
        <v>5792</v>
      </c>
      <c r="N5807" s="15" t="s">
        <v>5753</v>
      </c>
    </row>
    <row r="5808" spans="5:14" x14ac:dyDescent="0.25">
      <c r="E5808" s="15" t="s">
        <v>5753</v>
      </c>
      <c r="F5808" s="16" t="s">
        <v>5587</v>
      </c>
      <c r="G5808" s="17" t="s">
        <v>330</v>
      </c>
      <c r="H5808" s="17">
        <v>35</v>
      </c>
      <c r="I5808" s="18" t="str">
        <f t="shared" si="90"/>
        <v>Hrpelje KozinaSlope</v>
      </c>
      <c r="J5808" s="17" t="s">
        <v>3975</v>
      </c>
      <c r="K5808" s="17" t="s">
        <v>4495</v>
      </c>
      <c r="L5808" s="17" t="s">
        <v>5759</v>
      </c>
      <c r="M5808" s="5" t="s">
        <v>5792</v>
      </c>
      <c r="N5808" s="15" t="s">
        <v>5753</v>
      </c>
    </row>
    <row r="5809" spans="5:14" x14ac:dyDescent="0.25">
      <c r="E5809" s="15" t="s">
        <v>5753</v>
      </c>
      <c r="F5809" s="16" t="s">
        <v>5587</v>
      </c>
      <c r="G5809" s="17" t="s">
        <v>330</v>
      </c>
      <c r="H5809" s="17">
        <v>35</v>
      </c>
      <c r="I5809" s="18" t="str">
        <f t="shared" si="90"/>
        <v>Hrpelje KozinaTatre</v>
      </c>
      <c r="J5809" s="17" t="s">
        <v>4020</v>
      </c>
      <c r="K5809" s="17" t="s">
        <v>4529</v>
      </c>
      <c r="L5809" s="17" t="s">
        <v>5759</v>
      </c>
      <c r="M5809" s="5" t="s">
        <v>5792</v>
      </c>
      <c r="N5809" s="15" t="s">
        <v>5753</v>
      </c>
    </row>
    <row r="5810" spans="5:14" x14ac:dyDescent="0.25">
      <c r="E5810" s="15" t="s">
        <v>5753</v>
      </c>
      <c r="F5810" s="16" t="s">
        <v>5587</v>
      </c>
      <c r="G5810" s="17" t="s">
        <v>330</v>
      </c>
      <c r="H5810" s="17">
        <v>35</v>
      </c>
      <c r="I5810" s="18" t="str">
        <f t="shared" si="90"/>
        <v>Hrpelje KozinaTublje pri Hrpeljah</v>
      </c>
      <c r="J5810" s="17" t="s">
        <v>4067</v>
      </c>
      <c r="K5810" s="17" t="s">
        <v>4562</v>
      </c>
      <c r="L5810" s="17" t="s">
        <v>5759</v>
      </c>
      <c r="M5810" s="5" t="s">
        <v>5792</v>
      </c>
      <c r="N5810" s="15" t="s">
        <v>5753</v>
      </c>
    </row>
    <row r="5811" spans="5:14" x14ac:dyDescent="0.25">
      <c r="E5811" s="15" t="s">
        <v>5753</v>
      </c>
      <c r="F5811" s="16" t="s">
        <v>5587</v>
      </c>
      <c r="G5811" s="17" t="s">
        <v>330</v>
      </c>
      <c r="H5811" s="17">
        <v>35</v>
      </c>
      <c r="I5811" s="18" t="str">
        <f t="shared" si="90"/>
        <v>Hrpelje KozinaVelike Loče</v>
      </c>
      <c r="J5811" s="17" t="s">
        <v>4112</v>
      </c>
      <c r="K5811" s="17" t="s">
        <v>4592</v>
      </c>
      <c r="L5811" s="17" t="s">
        <v>5759</v>
      </c>
      <c r="M5811" s="5" t="s">
        <v>5792</v>
      </c>
      <c r="N5811" s="15" t="s">
        <v>5753</v>
      </c>
    </row>
    <row r="5812" spans="5:14" x14ac:dyDescent="0.25">
      <c r="E5812" s="15" t="s">
        <v>5753</v>
      </c>
      <c r="F5812" s="16" t="s">
        <v>5587</v>
      </c>
      <c r="G5812" s="17" t="s">
        <v>330</v>
      </c>
      <c r="H5812" s="17">
        <v>35</v>
      </c>
      <c r="I5812" s="18" t="str">
        <f t="shared" si="90"/>
        <v>Hrpelje KozinaVrhpolje</v>
      </c>
      <c r="J5812" s="17" t="s">
        <v>3031</v>
      </c>
      <c r="K5812" s="17" t="s">
        <v>5526</v>
      </c>
      <c r="L5812" s="17" t="s">
        <v>5759</v>
      </c>
      <c r="M5812" s="5" t="s">
        <v>5792</v>
      </c>
      <c r="N5812" s="15" t="s">
        <v>5753</v>
      </c>
    </row>
    <row r="5813" spans="5:14" x14ac:dyDescent="0.25">
      <c r="E5813" s="15" t="s">
        <v>5753</v>
      </c>
      <c r="F5813" s="16" t="s">
        <v>5587</v>
      </c>
      <c r="G5813" s="17" t="s">
        <v>330</v>
      </c>
      <c r="H5813" s="17">
        <v>35</v>
      </c>
      <c r="I5813" s="18" t="str">
        <f t="shared" si="90"/>
        <v>Hrpelje KozinaOstrovica</v>
      </c>
      <c r="J5813" s="17" t="s">
        <v>4201</v>
      </c>
      <c r="K5813" s="17" t="s">
        <v>4622</v>
      </c>
      <c r="L5813" s="17" t="s">
        <v>5759</v>
      </c>
      <c r="M5813" s="5" t="s">
        <v>5792</v>
      </c>
      <c r="N5813" s="15" t="s">
        <v>5753</v>
      </c>
    </row>
    <row r="5814" spans="5:14" x14ac:dyDescent="0.25">
      <c r="E5814" s="15" t="s">
        <v>5753</v>
      </c>
      <c r="F5814" s="16" t="s">
        <v>5587</v>
      </c>
      <c r="G5814" s="17" t="s">
        <v>153</v>
      </c>
      <c r="H5814" s="17">
        <v>40</v>
      </c>
      <c r="I5814" s="18" t="str">
        <f t="shared" si="90"/>
        <v>IzolaBaredi</v>
      </c>
      <c r="J5814" s="17" t="s">
        <v>420</v>
      </c>
      <c r="K5814" s="17" t="s">
        <v>377</v>
      </c>
      <c r="L5814" s="17" t="s">
        <v>5759</v>
      </c>
      <c r="M5814" s="5" t="s">
        <v>5792</v>
      </c>
      <c r="N5814" s="15" t="s">
        <v>5753</v>
      </c>
    </row>
    <row r="5815" spans="5:14" x14ac:dyDescent="0.25">
      <c r="E5815" s="15" t="s">
        <v>5753</v>
      </c>
      <c r="F5815" s="16" t="s">
        <v>5587</v>
      </c>
      <c r="G5815" s="17" t="s">
        <v>153</v>
      </c>
      <c r="H5815" s="17">
        <v>40</v>
      </c>
      <c r="I5815" s="18" t="str">
        <f t="shared" si="90"/>
        <v>IzolaCetore</v>
      </c>
      <c r="J5815" s="17" t="s">
        <v>611</v>
      </c>
      <c r="K5815" s="17" t="s">
        <v>566</v>
      </c>
      <c r="L5815" s="17" t="s">
        <v>5759</v>
      </c>
      <c r="M5815" s="5" t="s">
        <v>5792</v>
      </c>
      <c r="N5815" s="15" t="s">
        <v>5753</v>
      </c>
    </row>
    <row r="5816" spans="5:14" x14ac:dyDescent="0.25">
      <c r="E5816" s="15" t="s">
        <v>5753</v>
      </c>
      <c r="F5816" s="16" t="s">
        <v>5587</v>
      </c>
      <c r="G5816" s="17" t="s">
        <v>153</v>
      </c>
      <c r="H5816" s="17">
        <v>40</v>
      </c>
      <c r="I5816" s="18" t="str">
        <f t="shared" si="90"/>
        <v>IzolaDobrava</v>
      </c>
      <c r="J5816" s="17" t="s">
        <v>686</v>
      </c>
      <c r="K5816" s="17" t="s">
        <v>753</v>
      </c>
      <c r="L5816" s="17" t="s">
        <v>5759</v>
      </c>
      <c r="M5816" s="5" t="s">
        <v>5792</v>
      </c>
      <c r="N5816" s="15" t="s">
        <v>5753</v>
      </c>
    </row>
    <row r="5817" spans="5:14" x14ac:dyDescent="0.25">
      <c r="E5817" s="15" t="s">
        <v>5753</v>
      </c>
      <c r="F5817" s="16" t="s">
        <v>5587</v>
      </c>
      <c r="G5817" s="17" t="s">
        <v>153</v>
      </c>
      <c r="H5817" s="17">
        <v>40</v>
      </c>
      <c r="I5817" s="18" t="str">
        <f t="shared" si="90"/>
        <v>IzolaIzola</v>
      </c>
      <c r="J5817" s="17" t="s">
        <v>153</v>
      </c>
      <c r="K5817" s="17" t="s">
        <v>929</v>
      </c>
      <c r="L5817" s="17" t="s">
        <v>5759</v>
      </c>
      <c r="M5817" s="5" t="s">
        <v>5792</v>
      </c>
      <c r="N5817" s="15" t="s">
        <v>5753</v>
      </c>
    </row>
    <row r="5818" spans="5:14" x14ac:dyDescent="0.25">
      <c r="E5818" s="15" t="s">
        <v>5753</v>
      </c>
      <c r="F5818" s="16" t="s">
        <v>5587</v>
      </c>
      <c r="G5818" s="17" t="s">
        <v>153</v>
      </c>
      <c r="H5818" s="17">
        <v>40</v>
      </c>
      <c r="I5818" s="18" t="str">
        <f t="shared" si="90"/>
        <v>IzolaJagodje</v>
      </c>
      <c r="J5818" s="17" t="s">
        <v>1156</v>
      </c>
      <c r="K5818" s="17" t="s">
        <v>1109</v>
      </c>
      <c r="L5818" s="17" t="s">
        <v>5759</v>
      </c>
      <c r="M5818" s="5" t="s">
        <v>5792</v>
      </c>
      <c r="N5818" s="15" t="s">
        <v>5753</v>
      </c>
    </row>
    <row r="5819" spans="5:14" x14ac:dyDescent="0.25">
      <c r="E5819" s="15" t="s">
        <v>5753</v>
      </c>
      <c r="F5819" s="16" t="s">
        <v>5587</v>
      </c>
      <c r="G5819" s="17" t="s">
        <v>153</v>
      </c>
      <c r="H5819" s="17">
        <v>40</v>
      </c>
      <c r="I5819" s="18" t="str">
        <f t="shared" si="90"/>
        <v>IzolaKorte</v>
      </c>
      <c r="J5819" s="17" t="s">
        <v>1324</v>
      </c>
      <c r="K5819" s="17" t="s">
        <v>1275</v>
      </c>
      <c r="L5819" s="17" t="s">
        <v>5759</v>
      </c>
      <c r="M5819" s="5" t="s">
        <v>5792</v>
      </c>
      <c r="N5819" s="15" t="s">
        <v>5753</v>
      </c>
    </row>
    <row r="5820" spans="5:14" x14ac:dyDescent="0.25">
      <c r="E5820" s="15" t="s">
        <v>5753</v>
      </c>
      <c r="F5820" s="16" t="s">
        <v>5587</v>
      </c>
      <c r="G5820" s="17" t="s">
        <v>153</v>
      </c>
      <c r="H5820" s="17">
        <v>40</v>
      </c>
      <c r="I5820" s="18" t="str">
        <f t="shared" si="90"/>
        <v>IzolaMalija</v>
      </c>
      <c r="J5820" s="17" t="s">
        <v>1483</v>
      </c>
      <c r="K5820" s="17" t="s">
        <v>1441</v>
      </c>
      <c r="L5820" s="17" t="s">
        <v>5759</v>
      </c>
      <c r="M5820" s="5" t="s">
        <v>5792</v>
      </c>
      <c r="N5820" s="15" t="s">
        <v>5753</v>
      </c>
    </row>
    <row r="5821" spans="5:14" x14ac:dyDescent="0.25">
      <c r="E5821" s="15" t="s">
        <v>5753</v>
      </c>
      <c r="F5821" s="16" t="s">
        <v>5587</v>
      </c>
      <c r="G5821" s="17" t="s">
        <v>153</v>
      </c>
      <c r="H5821" s="17">
        <v>40</v>
      </c>
      <c r="I5821" s="18" t="str">
        <f t="shared" si="90"/>
        <v>IzolaŠared</v>
      </c>
      <c r="J5821" s="17" t="s">
        <v>1644</v>
      </c>
      <c r="K5821" s="17" t="s">
        <v>1599</v>
      </c>
      <c r="L5821" s="17" t="s">
        <v>5759</v>
      </c>
      <c r="M5821" s="5" t="s">
        <v>5792</v>
      </c>
      <c r="N5821" s="15" t="s">
        <v>5753</v>
      </c>
    </row>
    <row r="5822" spans="5:14" x14ac:dyDescent="0.25">
      <c r="E5822" s="15" t="s">
        <v>5753</v>
      </c>
      <c r="F5822" s="16" t="s">
        <v>5587</v>
      </c>
      <c r="G5822" s="17" t="s">
        <v>153</v>
      </c>
      <c r="H5822" s="17">
        <v>40</v>
      </c>
      <c r="I5822" s="18" t="str">
        <f t="shared" si="90"/>
        <v>IzolaNožed</v>
      </c>
      <c r="J5822" s="17" t="s">
        <v>1795</v>
      </c>
      <c r="K5822" s="17" t="s">
        <v>2174</v>
      </c>
      <c r="L5822" s="17" t="s">
        <v>5759</v>
      </c>
      <c r="M5822" s="5" t="s">
        <v>5792</v>
      </c>
      <c r="N5822" s="15" t="s">
        <v>5753</v>
      </c>
    </row>
    <row r="5823" spans="5:14" x14ac:dyDescent="0.25">
      <c r="E5823" s="15" t="s">
        <v>5753</v>
      </c>
      <c r="F5823" s="16" t="s">
        <v>5587</v>
      </c>
      <c r="G5823" s="17" t="s">
        <v>163</v>
      </c>
      <c r="H5823" s="17">
        <v>49</v>
      </c>
      <c r="I5823" s="18" t="str">
        <f t="shared" si="90"/>
        <v>KomenBrestovica pri Komnu</v>
      </c>
      <c r="J5823" s="17" t="s">
        <v>428</v>
      </c>
      <c r="K5823" s="17" t="s">
        <v>377</v>
      </c>
      <c r="L5823" s="17" t="s">
        <v>5759</v>
      </c>
      <c r="M5823" s="5" t="s">
        <v>5792</v>
      </c>
      <c r="N5823" s="15" t="s">
        <v>5753</v>
      </c>
    </row>
    <row r="5824" spans="5:14" x14ac:dyDescent="0.25">
      <c r="E5824" s="15" t="s">
        <v>5753</v>
      </c>
      <c r="F5824" s="16" t="s">
        <v>5587</v>
      </c>
      <c r="G5824" s="17" t="s">
        <v>163</v>
      </c>
      <c r="H5824" s="17">
        <v>49</v>
      </c>
      <c r="I5824" s="18" t="str">
        <f t="shared" si="90"/>
        <v>KomenBrje pri Komnu</v>
      </c>
      <c r="J5824" s="17" t="s">
        <v>620</v>
      </c>
      <c r="K5824" s="17" t="s">
        <v>566</v>
      </c>
      <c r="L5824" s="17" t="s">
        <v>5759</v>
      </c>
      <c r="M5824" s="5" t="s">
        <v>5792</v>
      </c>
      <c r="N5824" s="15" t="s">
        <v>5753</v>
      </c>
    </row>
    <row r="5825" spans="5:14" x14ac:dyDescent="0.25">
      <c r="E5825" s="15" t="s">
        <v>5753</v>
      </c>
      <c r="F5825" s="16" t="s">
        <v>5587</v>
      </c>
      <c r="G5825" s="17" t="s">
        <v>163</v>
      </c>
      <c r="H5825" s="17">
        <v>49</v>
      </c>
      <c r="I5825" s="18" t="str">
        <f t="shared" si="90"/>
        <v>KomenColjava</v>
      </c>
      <c r="J5825" s="17" t="s">
        <v>805</v>
      </c>
      <c r="K5825" s="17" t="s">
        <v>753</v>
      </c>
      <c r="L5825" s="17" t="s">
        <v>5759</v>
      </c>
      <c r="M5825" s="5" t="s">
        <v>5792</v>
      </c>
      <c r="N5825" s="15" t="s">
        <v>5753</v>
      </c>
    </row>
    <row r="5826" spans="5:14" x14ac:dyDescent="0.25">
      <c r="E5826" s="15" t="s">
        <v>5753</v>
      </c>
      <c r="F5826" s="16" t="s">
        <v>5587</v>
      </c>
      <c r="G5826" s="17" t="s">
        <v>163</v>
      </c>
      <c r="H5826" s="17">
        <v>49</v>
      </c>
      <c r="I5826" s="18" t="str">
        <f t="shared" ref="I5826:I5889" si="91">CONCATENATE(G5826,J5826)</f>
        <v>KomenČehovini</v>
      </c>
      <c r="J5826" s="17" t="s">
        <v>981</v>
      </c>
      <c r="K5826" s="17" t="s">
        <v>929</v>
      </c>
      <c r="L5826" s="17" t="s">
        <v>5759</v>
      </c>
      <c r="M5826" s="5" t="s">
        <v>5792</v>
      </c>
      <c r="N5826" s="15" t="s">
        <v>5753</v>
      </c>
    </row>
    <row r="5827" spans="5:14" x14ac:dyDescent="0.25">
      <c r="E5827" s="15" t="s">
        <v>5753</v>
      </c>
      <c r="F5827" s="16" t="s">
        <v>5587</v>
      </c>
      <c r="G5827" s="17" t="s">
        <v>163</v>
      </c>
      <c r="H5827" s="17">
        <v>49</v>
      </c>
      <c r="I5827" s="18" t="str">
        <f t="shared" si="91"/>
        <v>KomenČipnje</v>
      </c>
      <c r="J5827" s="17" t="s">
        <v>1164</v>
      </c>
      <c r="K5827" s="17" t="s">
        <v>1109</v>
      </c>
      <c r="L5827" s="17" t="s">
        <v>5759</v>
      </c>
      <c r="M5827" s="5" t="s">
        <v>5792</v>
      </c>
      <c r="N5827" s="15" t="s">
        <v>5753</v>
      </c>
    </row>
    <row r="5828" spans="5:14" x14ac:dyDescent="0.25">
      <c r="E5828" s="15" t="s">
        <v>5753</v>
      </c>
      <c r="F5828" s="16" t="s">
        <v>5587</v>
      </c>
      <c r="G5828" s="17" t="s">
        <v>163</v>
      </c>
      <c r="H5828" s="17">
        <v>49</v>
      </c>
      <c r="I5828" s="18" t="str">
        <f t="shared" si="91"/>
        <v>KomenDivči</v>
      </c>
      <c r="J5828" s="17" t="s">
        <v>1330</v>
      </c>
      <c r="K5828" s="17" t="s">
        <v>1275</v>
      </c>
      <c r="L5828" s="17" t="s">
        <v>5759</v>
      </c>
      <c r="M5828" s="5" t="s">
        <v>5792</v>
      </c>
      <c r="N5828" s="15" t="s">
        <v>5753</v>
      </c>
    </row>
    <row r="5829" spans="5:14" x14ac:dyDescent="0.25">
      <c r="E5829" s="15" t="s">
        <v>5753</v>
      </c>
      <c r="F5829" s="16" t="s">
        <v>5587</v>
      </c>
      <c r="G5829" s="17" t="s">
        <v>163</v>
      </c>
      <c r="H5829" s="17">
        <v>49</v>
      </c>
      <c r="I5829" s="18" t="str">
        <f t="shared" si="91"/>
        <v>KomenDolanci</v>
      </c>
      <c r="J5829" s="17" t="s">
        <v>1490</v>
      </c>
      <c r="K5829" s="17" t="s">
        <v>1441</v>
      </c>
      <c r="L5829" s="17" t="s">
        <v>5759</v>
      </c>
      <c r="M5829" s="5" t="s">
        <v>5792</v>
      </c>
      <c r="N5829" s="15" t="s">
        <v>5753</v>
      </c>
    </row>
    <row r="5830" spans="5:14" x14ac:dyDescent="0.25">
      <c r="E5830" s="15" t="s">
        <v>5753</v>
      </c>
      <c r="F5830" s="16" t="s">
        <v>5587</v>
      </c>
      <c r="G5830" s="17" t="s">
        <v>163</v>
      </c>
      <c r="H5830" s="17">
        <v>49</v>
      </c>
      <c r="I5830" s="18" t="str">
        <f t="shared" si="91"/>
        <v>KomenGabrovica pri Komnu</v>
      </c>
      <c r="J5830" s="17" t="s">
        <v>1651</v>
      </c>
      <c r="K5830" s="17" t="s">
        <v>1599</v>
      </c>
      <c r="L5830" s="17" t="s">
        <v>5759</v>
      </c>
      <c r="M5830" s="5" t="s">
        <v>5792</v>
      </c>
      <c r="N5830" s="15" t="s">
        <v>5753</v>
      </c>
    </row>
    <row r="5831" spans="5:14" x14ac:dyDescent="0.25">
      <c r="E5831" s="15" t="s">
        <v>5753</v>
      </c>
      <c r="F5831" s="16" t="s">
        <v>5587</v>
      </c>
      <c r="G5831" s="17" t="s">
        <v>163</v>
      </c>
      <c r="H5831" s="17">
        <v>49</v>
      </c>
      <c r="I5831" s="18" t="str">
        <f t="shared" si="91"/>
        <v>KomenGorjansko</v>
      </c>
      <c r="J5831" s="17" t="s">
        <v>1802</v>
      </c>
      <c r="K5831" s="17" t="s">
        <v>2174</v>
      </c>
      <c r="L5831" s="17" t="s">
        <v>5759</v>
      </c>
      <c r="M5831" s="5" t="s">
        <v>5792</v>
      </c>
      <c r="N5831" s="15" t="s">
        <v>5753</v>
      </c>
    </row>
    <row r="5832" spans="5:14" x14ac:dyDescent="0.25">
      <c r="E5832" s="15" t="s">
        <v>5753</v>
      </c>
      <c r="F5832" s="16" t="s">
        <v>5587</v>
      </c>
      <c r="G5832" s="17" t="s">
        <v>163</v>
      </c>
      <c r="H5832" s="17">
        <v>49</v>
      </c>
      <c r="I5832" s="18" t="str">
        <f t="shared" si="91"/>
        <v>KomenHruševica</v>
      </c>
      <c r="J5832" s="17" t="s">
        <v>1942</v>
      </c>
      <c r="K5832" s="17" t="s">
        <v>3869</v>
      </c>
      <c r="L5832" s="17" t="s">
        <v>5759</v>
      </c>
      <c r="M5832" s="5" t="s">
        <v>5792</v>
      </c>
      <c r="N5832" s="15" t="s">
        <v>5753</v>
      </c>
    </row>
    <row r="5833" spans="5:14" x14ac:dyDescent="0.25">
      <c r="E5833" s="15" t="s">
        <v>5753</v>
      </c>
      <c r="F5833" s="16" t="s">
        <v>5587</v>
      </c>
      <c r="G5833" s="17" t="s">
        <v>163</v>
      </c>
      <c r="H5833" s="17">
        <v>49</v>
      </c>
      <c r="I5833" s="18" t="str">
        <f t="shared" si="91"/>
        <v>KomenIvanji Grad</v>
      </c>
      <c r="J5833" s="17" t="s">
        <v>2086</v>
      </c>
      <c r="K5833" s="17" t="s">
        <v>2306</v>
      </c>
      <c r="L5833" s="17" t="s">
        <v>5759</v>
      </c>
      <c r="M5833" s="5" t="s">
        <v>5792</v>
      </c>
      <c r="N5833" s="15" t="s">
        <v>5753</v>
      </c>
    </row>
    <row r="5834" spans="5:14" x14ac:dyDescent="0.25">
      <c r="E5834" s="15" t="s">
        <v>5753</v>
      </c>
      <c r="F5834" s="16" t="s">
        <v>5587</v>
      </c>
      <c r="G5834" s="17" t="s">
        <v>163</v>
      </c>
      <c r="H5834" s="17">
        <v>49</v>
      </c>
      <c r="I5834" s="18" t="str">
        <f t="shared" si="91"/>
        <v>KomenKlanec pri Komnu</v>
      </c>
      <c r="J5834" s="17" t="s">
        <v>2214</v>
      </c>
      <c r="K5834" s="17" t="s">
        <v>2429</v>
      </c>
      <c r="L5834" s="17" t="s">
        <v>5759</v>
      </c>
      <c r="M5834" s="5" t="s">
        <v>5792</v>
      </c>
      <c r="N5834" s="15" t="s">
        <v>5753</v>
      </c>
    </row>
    <row r="5835" spans="5:14" x14ac:dyDescent="0.25">
      <c r="E5835" s="15" t="s">
        <v>5753</v>
      </c>
      <c r="F5835" s="16" t="s">
        <v>5587</v>
      </c>
      <c r="G5835" s="17" t="s">
        <v>163</v>
      </c>
      <c r="H5835" s="17">
        <v>49</v>
      </c>
      <c r="I5835" s="18" t="str">
        <f t="shared" si="91"/>
        <v>KomenKobdilj</v>
      </c>
      <c r="J5835" s="17" t="s">
        <v>2350</v>
      </c>
      <c r="K5835" s="17" t="s">
        <v>2543</v>
      </c>
      <c r="L5835" s="17" t="s">
        <v>5759</v>
      </c>
      <c r="M5835" s="5" t="s">
        <v>5792</v>
      </c>
      <c r="N5835" s="15" t="s">
        <v>5753</v>
      </c>
    </row>
    <row r="5836" spans="5:14" x14ac:dyDescent="0.25">
      <c r="E5836" s="15" t="s">
        <v>5753</v>
      </c>
      <c r="F5836" s="16" t="s">
        <v>5587</v>
      </c>
      <c r="G5836" s="17" t="s">
        <v>163</v>
      </c>
      <c r="H5836" s="17">
        <v>49</v>
      </c>
      <c r="I5836" s="18" t="str">
        <f t="shared" si="91"/>
        <v>KomenKobjeglava</v>
      </c>
      <c r="J5836" s="17" t="s">
        <v>2459</v>
      </c>
      <c r="K5836" s="17" t="s">
        <v>2649</v>
      </c>
      <c r="L5836" s="17" t="s">
        <v>5759</v>
      </c>
      <c r="M5836" s="5" t="s">
        <v>5792</v>
      </c>
      <c r="N5836" s="15" t="s">
        <v>5753</v>
      </c>
    </row>
    <row r="5837" spans="5:14" x14ac:dyDescent="0.25">
      <c r="E5837" s="15" t="s">
        <v>5753</v>
      </c>
      <c r="F5837" s="16" t="s">
        <v>5587</v>
      </c>
      <c r="G5837" s="17" t="s">
        <v>163</v>
      </c>
      <c r="H5837" s="17">
        <v>49</v>
      </c>
      <c r="I5837" s="18" t="str">
        <f t="shared" si="91"/>
        <v>KomenKoboli</v>
      </c>
      <c r="J5837" s="17" t="s">
        <v>2576</v>
      </c>
      <c r="K5837" s="17" t="s">
        <v>4058</v>
      </c>
      <c r="L5837" s="17" t="s">
        <v>5759</v>
      </c>
      <c r="M5837" s="5" t="s">
        <v>5792</v>
      </c>
      <c r="N5837" s="15" t="s">
        <v>5753</v>
      </c>
    </row>
    <row r="5838" spans="5:14" x14ac:dyDescent="0.25">
      <c r="E5838" s="15" t="s">
        <v>5753</v>
      </c>
      <c r="F5838" s="16" t="s">
        <v>5587</v>
      </c>
      <c r="G5838" s="17" t="s">
        <v>163</v>
      </c>
      <c r="H5838" s="17">
        <v>49</v>
      </c>
      <c r="I5838" s="18" t="str">
        <f t="shared" si="91"/>
        <v>KomenKodreti</v>
      </c>
      <c r="J5838" s="17" t="s">
        <v>2684</v>
      </c>
      <c r="K5838" s="17" t="s">
        <v>2749</v>
      </c>
      <c r="L5838" s="17" t="s">
        <v>5759</v>
      </c>
      <c r="M5838" s="5" t="s">
        <v>5792</v>
      </c>
      <c r="N5838" s="15" t="s">
        <v>5753</v>
      </c>
    </row>
    <row r="5839" spans="5:14" x14ac:dyDescent="0.25">
      <c r="E5839" s="15" t="s">
        <v>5753</v>
      </c>
      <c r="F5839" s="16" t="s">
        <v>5587</v>
      </c>
      <c r="G5839" s="17" t="s">
        <v>163</v>
      </c>
      <c r="H5839" s="17">
        <v>49</v>
      </c>
      <c r="I5839" s="18" t="str">
        <f t="shared" si="91"/>
        <v>KomenKomen</v>
      </c>
      <c r="J5839" s="17" t="s">
        <v>163</v>
      </c>
      <c r="K5839" s="17" t="s">
        <v>2850</v>
      </c>
      <c r="L5839" s="17" t="s">
        <v>5759</v>
      </c>
      <c r="M5839" s="5" t="s">
        <v>5792</v>
      </c>
      <c r="N5839" s="15" t="s">
        <v>5753</v>
      </c>
    </row>
    <row r="5840" spans="5:14" x14ac:dyDescent="0.25">
      <c r="E5840" s="15" t="s">
        <v>5753</v>
      </c>
      <c r="F5840" s="16" t="s">
        <v>5587</v>
      </c>
      <c r="G5840" s="17" t="s">
        <v>163</v>
      </c>
      <c r="H5840" s="17">
        <v>49</v>
      </c>
      <c r="I5840" s="18" t="str">
        <f t="shared" si="91"/>
        <v>KomenLisjaki</v>
      </c>
      <c r="J5840" s="17" t="s">
        <v>2884</v>
      </c>
      <c r="K5840" s="17" t="s">
        <v>4147</v>
      </c>
      <c r="L5840" s="17" t="s">
        <v>5759</v>
      </c>
      <c r="M5840" s="5" t="s">
        <v>5792</v>
      </c>
      <c r="N5840" s="15" t="s">
        <v>5753</v>
      </c>
    </row>
    <row r="5841" spans="5:14" x14ac:dyDescent="0.25">
      <c r="E5841" s="15" t="s">
        <v>5753</v>
      </c>
      <c r="F5841" s="16" t="s">
        <v>5587</v>
      </c>
      <c r="G5841" s="17" t="s">
        <v>163</v>
      </c>
      <c r="H5841" s="17">
        <v>49</v>
      </c>
      <c r="I5841" s="18" t="str">
        <f t="shared" si="91"/>
        <v>KomenLukovec</v>
      </c>
      <c r="J5841" s="17" t="s">
        <v>2980</v>
      </c>
      <c r="K5841" s="17" t="s">
        <v>2951</v>
      </c>
      <c r="L5841" s="17" t="s">
        <v>5759</v>
      </c>
      <c r="M5841" s="5" t="s">
        <v>5792</v>
      </c>
      <c r="N5841" s="15" t="s">
        <v>5753</v>
      </c>
    </row>
    <row r="5842" spans="5:14" x14ac:dyDescent="0.25">
      <c r="E5842" s="15" t="s">
        <v>5753</v>
      </c>
      <c r="F5842" s="16" t="s">
        <v>5587</v>
      </c>
      <c r="G5842" s="17" t="s">
        <v>163</v>
      </c>
      <c r="H5842" s="17">
        <v>49</v>
      </c>
      <c r="I5842" s="18" t="str">
        <f t="shared" si="91"/>
        <v>KomenMali Dol</v>
      </c>
      <c r="J5842" s="17" t="s">
        <v>2120</v>
      </c>
      <c r="K5842" s="17" t="s">
        <v>3036</v>
      </c>
      <c r="L5842" s="17" t="s">
        <v>5759</v>
      </c>
      <c r="M5842" s="5" t="s">
        <v>5792</v>
      </c>
      <c r="N5842" s="15" t="s">
        <v>5753</v>
      </c>
    </row>
    <row r="5843" spans="5:14" x14ac:dyDescent="0.25">
      <c r="E5843" s="15" t="s">
        <v>5753</v>
      </c>
      <c r="F5843" s="16" t="s">
        <v>5587</v>
      </c>
      <c r="G5843" s="17" t="s">
        <v>163</v>
      </c>
      <c r="H5843" s="17">
        <v>49</v>
      </c>
      <c r="I5843" s="18" t="str">
        <f t="shared" si="91"/>
        <v>KomenNadrožica</v>
      </c>
      <c r="J5843" s="17" t="s">
        <v>3147</v>
      </c>
      <c r="K5843" s="17" t="s">
        <v>4193</v>
      </c>
      <c r="L5843" s="17" t="s">
        <v>5759</v>
      </c>
      <c r="M5843" s="5" t="s">
        <v>5792</v>
      </c>
      <c r="N5843" s="15" t="s">
        <v>5753</v>
      </c>
    </row>
    <row r="5844" spans="5:14" x14ac:dyDescent="0.25">
      <c r="E5844" s="15" t="s">
        <v>5753</v>
      </c>
      <c r="F5844" s="16" t="s">
        <v>5587</v>
      </c>
      <c r="G5844" s="17" t="s">
        <v>163</v>
      </c>
      <c r="H5844" s="17">
        <v>49</v>
      </c>
      <c r="I5844" s="18" t="str">
        <f t="shared" si="91"/>
        <v>KomenPreserje pri Komnu</v>
      </c>
      <c r="J5844" s="17" t="s">
        <v>3230</v>
      </c>
      <c r="K5844" s="17" t="s">
        <v>5420</v>
      </c>
      <c r="L5844" s="17" t="s">
        <v>5759</v>
      </c>
      <c r="M5844" s="5" t="s">
        <v>5792</v>
      </c>
      <c r="N5844" s="15" t="s">
        <v>5753</v>
      </c>
    </row>
    <row r="5845" spans="5:14" x14ac:dyDescent="0.25">
      <c r="E5845" s="15" t="s">
        <v>5753</v>
      </c>
      <c r="F5845" s="16" t="s">
        <v>5587</v>
      </c>
      <c r="G5845" s="17" t="s">
        <v>163</v>
      </c>
      <c r="H5845" s="17">
        <v>49</v>
      </c>
      <c r="I5845" s="18" t="str">
        <f t="shared" si="91"/>
        <v>KomenRubije</v>
      </c>
      <c r="J5845" s="17" t="s">
        <v>3313</v>
      </c>
      <c r="K5845" s="17" t="s">
        <v>4239</v>
      </c>
      <c r="L5845" s="17" t="s">
        <v>5759</v>
      </c>
      <c r="M5845" s="5" t="s">
        <v>5792</v>
      </c>
      <c r="N5845" s="15" t="s">
        <v>5753</v>
      </c>
    </row>
    <row r="5846" spans="5:14" x14ac:dyDescent="0.25">
      <c r="E5846" s="15" t="s">
        <v>5753</v>
      </c>
      <c r="F5846" s="16" t="s">
        <v>5587</v>
      </c>
      <c r="G5846" s="17" t="s">
        <v>163</v>
      </c>
      <c r="H5846" s="17">
        <v>49</v>
      </c>
      <c r="I5846" s="18" t="str">
        <f t="shared" si="91"/>
        <v>KomenSveto</v>
      </c>
      <c r="J5846" s="17" t="s">
        <v>3393</v>
      </c>
      <c r="K5846" s="17" t="s">
        <v>4278</v>
      </c>
      <c r="L5846" s="17" t="s">
        <v>5759</v>
      </c>
      <c r="M5846" s="5" t="s">
        <v>5792</v>
      </c>
      <c r="N5846" s="15" t="s">
        <v>5753</v>
      </c>
    </row>
    <row r="5847" spans="5:14" x14ac:dyDescent="0.25">
      <c r="E5847" s="15" t="s">
        <v>5753</v>
      </c>
      <c r="F5847" s="16" t="s">
        <v>5587</v>
      </c>
      <c r="G5847" s="17" t="s">
        <v>163</v>
      </c>
      <c r="H5847" s="17">
        <v>49</v>
      </c>
      <c r="I5847" s="18" t="str">
        <f t="shared" si="91"/>
        <v>KomenŠibelji</v>
      </c>
      <c r="J5847" s="17" t="s">
        <v>3462</v>
      </c>
      <c r="K5847" s="17" t="s">
        <v>5436</v>
      </c>
      <c r="L5847" s="17" t="s">
        <v>5759</v>
      </c>
      <c r="M5847" s="5" t="s">
        <v>5792</v>
      </c>
      <c r="N5847" s="15" t="s">
        <v>5753</v>
      </c>
    </row>
    <row r="5848" spans="5:14" x14ac:dyDescent="0.25">
      <c r="E5848" s="15" t="s">
        <v>5753</v>
      </c>
      <c r="F5848" s="16" t="s">
        <v>5587</v>
      </c>
      <c r="G5848" s="17" t="s">
        <v>163</v>
      </c>
      <c r="H5848" s="17">
        <v>49</v>
      </c>
      <c r="I5848" s="18" t="str">
        <f t="shared" si="91"/>
        <v>KomenŠkofi</v>
      </c>
      <c r="J5848" s="17" t="s">
        <v>3532</v>
      </c>
      <c r="K5848" s="17" t="s">
        <v>4318</v>
      </c>
      <c r="L5848" s="17" t="s">
        <v>5759</v>
      </c>
      <c r="M5848" s="5" t="s">
        <v>5792</v>
      </c>
      <c r="N5848" s="15" t="s">
        <v>5753</v>
      </c>
    </row>
    <row r="5849" spans="5:14" x14ac:dyDescent="0.25">
      <c r="E5849" s="15" t="s">
        <v>5753</v>
      </c>
      <c r="F5849" s="16" t="s">
        <v>5587</v>
      </c>
      <c r="G5849" s="17" t="s">
        <v>163</v>
      </c>
      <c r="H5849" s="17">
        <v>49</v>
      </c>
      <c r="I5849" s="18" t="str">
        <f t="shared" si="91"/>
        <v>KomenŠkrbina</v>
      </c>
      <c r="J5849" s="17" t="s">
        <v>3598</v>
      </c>
      <c r="K5849" s="17" t="s">
        <v>4355</v>
      </c>
      <c r="L5849" s="17" t="s">
        <v>5759</v>
      </c>
      <c r="M5849" s="5" t="s">
        <v>5792</v>
      </c>
      <c r="N5849" s="15" t="s">
        <v>5753</v>
      </c>
    </row>
    <row r="5850" spans="5:14" x14ac:dyDescent="0.25">
      <c r="E5850" s="15" t="s">
        <v>5753</v>
      </c>
      <c r="F5850" s="16" t="s">
        <v>5587</v>
      </c>
      <c r="G5850" s="17" t="s">
        <v>163</v>
      </c>
      <c r="H5850" s="17">
        <v>49</v>
      </c>
      <c r="I5850" s="18" t="str">
        <f t="shared" si="91"/>
        <v>KomenŠtanjel</v>
      </c>
      <c r="J5850" s="17" t="s">
        <v>3664</v>
      </c>
      <c r="K5850" s="17" t="s">
        <v>4393</v>
      </c>
      <c r="L5850" s="17" t="s">
        <v>5759</v>
      </c>
      <c r="M5850" s="5" t="s">
        <v>5792</v>
      </c>
      <c r="N5850" s="15" t="s">
        <v>5753</v>
      </c>
    </row>
    <row r="5851" spans="5:14" x14ac:dyDescent="0.25">
      <c r="E5851" s="15" t="s">
        <v>5753</v>
      </c>
      <c r="F5851" s="16" t="s">
        <v>5587</v>
      </c>
      <c r="G5851" s="17" t="s">
        <v>163</v>
      </c>
      <c r="H5851" s="17">
        <v>49</v>
      </c>
      <c r="I5851" s="18" t="str">
        <f t="shared" si="91"/>
        <v>KomenTomačevica</v>
      </c>
      <c r="J5851" s="17" t="s">
        <v>3728</v>
      </c>
      <c r="K5851" s="17" t="s">
        <v>5592</v>
      </c>
      <c r="L5851" s="17" t="s">
        <v>5759</v>
      </c>
      <c r="M5851" s="5" t="s">
        <v>5792</v>
      </c>
      <c r="N5851" s="15" t="s">
        <v>5753</v>
      </c>
    </row>
    <row r="5852" spans="5:14" x14ac:dyDescent="0.25">
      <c r="E5852" s="15" t="s">
        <v>5753</v>
      </c>
      <c r="F5852" s="16" t="s">
        <v>5587</v>
      </c>
      <c r="G5852" s="17" t="s">
        <v>163</v>
      </c>
      <c r="H5852" s="17">
        <v>49</v>
      </c>
      <c r="I5852" s="18" t="str">
        <f t="shared" si="91"/>
        <v>KomenTrebižani</v>
      </c>
      <c r="J5852" s="17" t="s">
        <v>3786</v>
      </c>
      <c r="K5852" s="17" t="s">
        <v>4430</v>
      </c>
      <c r="L5852" s="17" t="s">
        <v>5759</v>
      </c>
      <c r="M5852" s="5" t="s">
        <v>5792</v>
      </c>
      <c r="N5852" s="15" t="s">
        <v>5753</v>
      </c>
    </row>
    <row r="5853" spans="5:14" x14ac:dyDescent="0.25">
      <c r="E5853" s="15" t="s">
        <v>5753</v>
      </c>
      <c r="F5853" s="16" t="s">
        <v>5587</v>
      </c>
      <c r="G5853" s="17" t="s">
        <v>163</v>
      </c>
      <c r="H5853" s="17">
        <v>49</v>
      </c>
      <c r="I5853" s="18" t="str">
        <f t="shared" si="91"/>
        <v>KomenTupelče</v>
      </c>
      <c r="J5853" s="17" t="s">
        <v>3836</v>
      </c>
      <c r="K5853" s="17" t="s">
        <v>5512</v>
      </c>
      <c r="L5853" s="17" t="s">
        <v>5759</v>
      </c>
      <c r="M5853" s="5" t="s">
        <v>5792</v>
      </c>
      <c r="N5853" s="15" t="s">
        <v>5753</v>
      </c>
    </row>
    <row r="5854" spans="5:14" x14ac:dyDescent="0.25">
      <c r="E5854" s="15" t="s">
        <v>5753</v>
      </c>
      <c r="F5854" s="16" t="s">
        <v>5587</v>
      </c>
      <c r="G5854" s="17" t="s">
        <v>163</v>
      </c>
      <c r="H5854" s="17">
        <v>49</v>
      </c>
      <c r="I5854" s="18" t="str">
        <f t="shared" si="91"/>
        <v>KomenVale</v>
      </c>
      <c r="J5854" s="17" t="s">
        <v>3887</v>
      </c>
      <c r="K5854" s="17" t="s">
        <v>4462</v>
      </c>
      <c r="L5854" s="17" t="s">
        <v>5759</v>
      </c>
      <c r="M5854" s="5" t="s">
        <v>5792</v>
      </c>
      <c r="N5854" s="15" t="s">
        <v>5753</v>
      </c>
    </row>
    <row r="5855" spans="5:14" x14ac:dyDescent="0.25">
      <c r="E5855" s="15" t="s">
        <v>5753</v>
      </c>
      <c r="F5855" s="16" t="s">
        <v>5587</v>
      </c>
      <c r="G5855" s="17" t="s">
        <v>163</v>
      </c>
      <c r="H5855" s="17">
        <v>49</v>
      </c>
      <c r="I5855" s="18" t="str">
        <f t="shared" si="91"/>
        <v>KomenVečkoti</v>
      </c>
      <c r="J5855" s="17" t="s">
        <v>3934</v>
      </c>
      <c r="K5855" s="17" t="s">
        <v>5516</v>
      </c>
      <c r="L5855" s="17" t="s">
        <v>5759</v>
      </c>
      <c r="M5855" s="5" t="s">
        <v>5792</v>
      </c>
      <c r="N5855" s="15" t="s">
        <v>5753</v>
      </c>
    </row>
    <row r="5856" spans="5:14" x14ac:dyDescent="0.25">
      <c r="E5856" s="15" t="s">
        <v>5753</v>
      </c>
      <c r="F5856" s="16" t="s">
        <v>5587</v>
      </c>
      <c r="G5856" s="17" t="s">
        <v>163</v>
      </c>
      <c r="H5856" s="17">
        <v>49</v>
      </c>
      <c r="I5856" s="18" t="str">
        <f t="shared" si="91"/>
        <v>KomenVolčji Grad</v>
      </c>
      <c r="J5856" s="17" t="s">
        <v>3981</v>
      </c>
      <c r="K5856" s="17" t="s">
        <v>4495</v>
      </c>
      <c r="L5856" s="17" t="s">
        <v>5759</v>
      </c>
      <c r="M5856" s="5" t="s">
        <v>5792</v>
      </c>
      <c r="N5856" s="15" t="s">
        <v>5753</v>
      </c>
    </row>
    <row r="5857" spans="5:14" x14ac:dyDescent="0.25">
      <c r="E5857" s="15" t="s">
        <v>5753</v>
      </c>
      <c r="F5857" s="16" t="s">
        <v>5587</v>
      </c>
      <c r="G5857" s="17" t="s">
        <v>163</v>
      </c>
      <c r="H5857" s="17">
        <v>49</v>
      </c>
      <c r="I5857" s="18" t="str">
        <f t="shared" si="91"/>
        <v>KomenZagrajec</v>
      </c>
      <c r="J5857" s="17" t="s">
        <v>4026</v>
      </c>
      <c r="K5857" s="17" t="s">
        <v>4529</v>
      </c>
      <c r="L5857" s="17" t="s">
        <v>5759</v>
      </c>
      <c r="M5857" s="5" t="s">
        <v>5792</v>
      </c>
      <c r="N5857" s="15" t="s">
        <v>5753</v>
      </c>
    </row>
    <row r="5858" spans="5:14" x14ac:dyDescent="0.25">
      <c r="E5858" s="15" t="s">
        <v>5753</v>
      </c>
      <c r="F5858" s="16" t="s">
        <v>5587</v>
      </c>
      <c r="G5858" s="17" t="s">
        <v>165</v>
      </c>
      <c r="H5858" s="17">
        <v>50</v>
      </c>
      <c r="I5858" s="18" t="str">
        <f t="shared" si="91"/>
        <v>KoperAbitanti</v>
      </c>
      <c r="J5858" s="17" t="s">
        <v>430</v>
      </c>
      <c r="K5858" s="17" t="s">
        <v>377</v>
      </c>
      <c r="L5858" s="17" t="s">
        <v>5759</v>
      </c>
      <c r="M5858" s="5" t="s">
        <v>5792</v>
      </c>
      <c r="N5858" s="15" t="s">
        <v>5753</v>
      </c>
    </row>
    <row r="5859" spans="5:14" x14ac:dyDescent="0.25">
      <c r="E5859" s="15" t="s">
        <v>5753</v>
      </c>
      <c r="F5859" s="16" t="s">
        <v>5587</v>
      </c>
      <c r="G5859" s="17" t="s">
        <v>165</v>
      </c>
      <c r="H5859" s="17">
        <v>50</v>
      </c>
      <c r="I5859" s="18" t="str">
        <f t="shared" si="91"/>
        <v>KoperBabiči</v>
      </c>
      <c r="J5859" s="17" t="s">
        <v>622</v>
      </c>
      <c r="K5859" s="17" t="s">
        <v>753</v>
      </c>
      <c r="L5859" s="17" t="s">
        <v>5759</v>
      </c>
      <c r="M5859" s="5" t="s">
        <v>5792</v>
      </c>
      <c r="N5859" s="15" t="s">
        <v>5753</v>
      </c>
    </row>
    <row r="5860" spans="5:14" x14ac:dyDescent="0.25">
      <c r="E5860" s="15" t="s">
        <v>5753</v>
      </c>
      <c r="F5860" s="16" t="s">
        <v>5587</v>
      </c>
      <c r="G5860" s="17" t="s">
        <v>165</v>
      </c>
      <c r="H5860" s="17">
        <v>50</v>
      </c>
      <c r="I5860" s="18" t="str">
        <f t="shared" si="91"/>
        <v>KoperBarizoni</v>
      </c>
      <c r="J5860" s="17" t="s">
        <v>807</v>
      </c>
      <c r="K5860" s="17" t="s">
        <v>929</v>
      </c>
      <c r="L5860" s="17" t="s">
        <v>5759</v>
      </c>
      <c r="M5860" s="5" t="s">
        <v>5792</v>
      </c>
      <c r="N5860" s="15" t="s">
        <v>5753</v>
      </c>
    </row>
    <row r="5861" spans="5:14" x14ac:dyDescent="0.25">
      <c r="E5861" s="15" t="s">
        <v>5753</v>
      </c>
      <c r="F5861" s="16" t="s">
        <v>5587</v>
      </c>
      <c r="G5861" s="17" t="s">
        <v>165</v>
      </c>
      <c r="H5861" s="17">
        <v>50</v>
      </c>
      <c r="I5861" s="18" t="str">
        <f t="shared" si="91"/>
        <v>KoperBelvedur</v>
      </c>
      <c r="J5861" s="17" t="s">
        <v>983</v>
      </c>
      <c r="K5861" s="17" t="s">
        <v>1109</v>
      </c>
      <c r="L5861" s="17" t="s">
        <v>5759</v>
      </c>
      <c r="M5861" s="5" t="s">
        <v>5792</v>
      </c>
      <c r="N5861" s="15" t="s">
        <v>5753</v>
      </c>
    </row>
    <row r="5862" spans="5:14" x14ac:dyDescent="0.25">
      <c r="E5862" s="15" t="s">
        <v>5753</v>
      </c>
      <c r="F5862" s="16" t="s">
        <v>5587</v>
      </c>
      <c r="G5862" s="17" t="s">
        <v>165</v>
      </c>
      <c r="H5862" s="17">
        <v>50</v>
      </c>
      <c r="I5862" s="18" t="str">
        <f t="shared" si="91"/>
        <v>KoperBertoki</v>
      </c>
      <c r="J5862" s="17" t="s">
        <v>1165</v>
      </c>
      <c r="K5862" s="17" t="s">
        <v>1275</v>
      </c>
      <c r="L5862" s="17" t="s">
        <v>5759</v>
      </c>
      <c r="M5862" s="5" t="s">
        <v>5792</v>
      </c>
      <c r="N5862" s="15" t="s">
        <v>5753</v>
      </c>
    </row>
    <row r="5863" spans="5:14" x14ac:dyDescent="0.25">
      <c r="E5863" s="15" t="s">
        <v>5753</v>
      </c>
      <c r="F5863" s="16" t="s">
        <v>5587</v>
      </c>
      <c r="G5863" s="17" t="s">
        <v>165</v>
      </c>
      <c r="H5863" s="17">
        <v>50</v>
      </c>
      <c r="I5863" s="18" t="str">
        <f t="shared" si="91"/>
        <v>KoperBezovica</v>
      </c>
      <c r="J5863" s="17" t="s">
        <v>1095</v>
      </c>
      <c r="K5863" s="17" t="s">
        <v>1441</v>
      </c>
      <c r="L5863" s="17" t="s">
        <v>5759</v>
      </c>
      <c r="M5863" s="5" t="s">
        <v>5792</v>
      </c>
      <c r="N5863" s="15" t="s">
        <v>5753</v>
      </c>
    </row>
    <row r="5864" spans="5:14" x14ac:dyDescent="0.25">
      <c r="E5864" s="15" t="s">
        <v>5753</v>
      </c>
      <c r="F5864" s="16" t="s">
        <v>5587</v>
      </c>
      <c r="G5864" s="17" t="s">
        <v>165</v>
      </c>
      <c r="H5864" s="17">
        <v>50</v>
      </c>
      <c r="I5864" s="18" t="str">
        <f t="shared" si="91"/>
        <v>KoperBočaji</v>
      </c>
      <c r="J5864" s="17" t="s">
        <v>1492</v>
      </c>
      <c r="K5864" s="17" t="s">
        <v>1599</v>
      </c>
      <c r="L5864" s="17" t="s">
        <v>5759</v>
      </c>
      <c r="M5864" s="5" t="s">
        <v>5792</v>
      </c>
      <c r="N5864" s="15" t="s">
        <v>5753</v>
      </c>
    </row>
    <row r="5865" spans="5:14" x14ac:dyDescent="0.25">
      <c r="E5865" s="15" t="s">
        <v>5753</v>
      </c>
      <c r="F5865" s="16" t="s">
        <v>5587</v>
      </c>
      <c r="G5865" s="17" t="s">
        <v>165</v>
      </c>
      <c r="H5865" s="17">
        <v>50</v>
      </c>
      <c r="I5865" s="18" t="str">
        <f t="shared" si="91"/>
        <v>KoperBonini</v>
      </c>
      <c r="J5865" s="17" t="s">
        <v>1653</v>
      </c>
      <c r="K5865" s="17" t="s">
        <v>2174</v>
      </c>
      <c r="L5865" s="17" t="s">
        <v>5759</v>
      </c>
      <c r="M5865" s="5" t="s">
        <v>5792</v>
      </c>
      <c r="N5865" s="15" t="s">
        <v>5753</v>
      </c>
    </row>
    <row r="5866" spans="5:14" x14ac:dyDescent="0.25">
      <c r="E5866" s="15" t="s">
        <v>5753</v>
      </c>
      <c r="F5866" s="16" t="s">
        <v>5587</v>
      </c>
      <c r="G5866" s="17" t="s">
        <v>165</v>
      </c>
      <c r="H5866" s="17">
        <v>50</v>
      </c>
      <c r="I5866" s="18" t="str">
        <f t="shared" si="91"/>
        <v>KoperBoršt</v>
      </c>
      <c r="J5866" s="17" t="s">
        <v>1190</v>
      </c>
      <c r="K5866" s="17" t="s">
        <v>3869</v>
      </c>
      <c r="L5866" s="17" t="s">
        <v>5759</v>
      </c>
      <c r="M5866" s="5" t="s">
        <v>5792</v>
      </c>
      <c r="N5866" s="15" t="s">
        <v>5753</v>
      </c>
    </row>
    <row r="5867" spans="5:14" x14ac:dyDescent="0.25">
      <c r="E5867" s="15" t="s">
        <v>5753</v>
      </c>
      <c r="F5867" s="16" t="s">
        <v>5587</v>
      </c>
      <c r="G5867" s="17" t="s">
        <v>165</v>
      </c>
      <c r="H5867" s="17">
        <v>50</v>
      </c>
      <c r="I5867" s="18" t="str">
        <f t="shared" si="91"/>
        <v>KoperBošamarin</v>
      </c>
      <c r="J5867" s="17" t="s">
        <v>1944</v>
      </c>
      <c r="K5867" s="17" t="s">
        <v>2306</v>
      </c>
      <c r="L5867" s="17" t="s">
        <v>5759</v>
      </c>
      <c r="M5867" s="5" t="s">
        <v>5792</v>
      </c>
      <c r="N5867" s="15" t="s">
        <v>5753</v>
      </c>
    </row>
    <row r="5868" spans="5:14" x14ac:dyDescent="0.25">
      <c r="E5868" s="15" t="s">
        <v>5753</v>
      </c>
      <c r="F5868" s="16" t="s">
        <v>5587</v>
      </c>
      <c r="G5868" s="17" t="s">
        <v>165</v>
      </c>
      <c r="H5868" s="17">
        <v>50</v>
      </c>
      <c r="I5868" s="18" t="str">
        <f t="shared" si="91"/>
        <v>KoperBrezovica pri Gradinu</v>
      </c>
      <c r="J5868" s="17" t="s">
        <v>2088</v>
      </c>
      <c r="K5868" s="17" t="s">
        <v>2429</v>
      </c>
      <c r="L5868" s="17" t="s">
        <v>5759</v>
      </c>
      <c r="M5868" s="5" t="s">
        <v>5792</v>
      </c>
      <c r="N5868" s="15" t="s">
        <v>5753</v>
      </c>
    </row>
    <row r="5869" spans="5:14" x14ac:dyDescent="0.25">
      <c r="E5869" s="15" t="s">
        <v>5753</v>
      </c>
      <c r="F5869" s="16" t="s">
        <v>5587</v>
      </c>
      <c r="G5869" s="17" t="s">
        <v>165</v>
      </c>
      <c r="H5869" s="17">
        <v>50</v>
      </c>
      <c r="I5869" s="18" t="str">
        <f t="shared" si="91"/>
        <v>KoperBrežec pri Podgorju</v>
      </c>
      <c r="J5869" s="17" t="s">
        <v>2216</v>
      </c>
      <c r="K5869" s="17" t="s">
        <v>2543</v>
      </c>
      <c r="L5869" s="17" t="s">
        <v>5759</v>
      </c>
      <c r="M5869" s="5" t="s">
        <v>5792</v>
      </c>
      <c r="N5869" s="15" t="s">
        <v>5753</v>
      </c>
    </row>
    <row r="5870" spans="5:14" x14ac:dyDescent="0.25">
      <c r="E5870" s="15" t="s">
        <v>5753</v>
      </c>
      <c r="F5870" s="16" t="s">
        <v>5587</v>
      </c>
      <c r="G5870" s="17" t="s">
        <v>165</v>
      </c>
      <c r="H5870" s="17">
        <v>50</v>
      </c>
      <c r="I5870" s="18" t="str">
        <f t="shared" si="91"/>
        <v>KoperBrič</v>
      </c>
      <c r="J5870" s="17" t="s">
        <v>2352</v>
      </c>
      <c r="K5870" s="17" t="s">
        <v>2649</v>
      </c>
      <c r="L5870" s="17" t="s">
        <v>5759</v>
      </c>
      <c r="M5870" s="5" t="s">
        <v>5792</v>
      </c>
      <c r="N5870" s="15" t="s">
        <v>5753</v>
      </c>
    </row>
    <row r="5871" spans="5:14" x14ac:dyDescent="0.25">
      <c r="E5871" s="15" t="s">
        <v>5753</v>
      </c>
      <c r="F5871" s="16" t="s">
        <v>5587</v>
      </c>
      <c r="G5871" s="17" t="s">
        <v>165</v>
      </c>
      <c r="H5871" s="17">
        <v>50</v>
      </c>
      <c r="I5871" s="18" t="str">
        <f t="shared" si="91"/>
        <v>KoperButari</v>
      </c>
      <c r="J5871" s="17" t="s">
        <v>2461</v>
      </c>
      <c r="K5871" s="17" t="s">
        <v>4058</v>
      </c>
      <c r="L5871" s="17" t="s">
        <v>5759</v>
      </c>
      <c r="M5871" s="5" t="s">
        <v>5792</v>
      </c>
      <c r="N5871" s="15" t="s">
        <v>5753</v>
      </c>
    </row>
    <row r="5872" spans="5:14" x14ac:dyDescent="0.25">
      <c r="E5872" s="15" t="s">
        <v>5753</v>
      </c>
      <c r="F5872" s="16" t="s">
        <v>5587</v>
      </c>
      <c r="G5872" s="17" t="s">
        <v>165</v>
      </c>
      <c r="H5872" s="17">
        <v>50</v>
      </c>
      <c r="I5872" s="18" t="str">
        <f t="shared" si="91"/>
        <v>KoperCepki</v>
      </c>
      <c r="J5872" s="17" t="s">
        <v>2578</v>
      </c>
      <c r="K5872" s="17" t="s">
        <v>2749</v>
      </c>
      <c r="L5872" s="17" t="s">
        <v>5759</v>
      </c>
      <c r="M5872" s="5" t="s">
        <v>5792</v>
      </c>
      <c r="N5872" s="15" t="s">
        <v>5753</v>
      </c>
    </row>
    <row r="5873" spans="5:14" x14ac:dyDescent="0.25">
      <c r="E5873" s="15" t="s">
        <v>5753</v>
      </c>
      <c r="F5873" s="16" t="s">
        <v>5587</v>
      </c>
      <c r="G5873" s="17" t="s">
        <v>165</v>
      </c>
      <c r="H5873" s="17">
        <v>50</v>
      </c>
      <c r="I5873" s="18" t="str">
        <f t="shared" si="91"/>
        <v>KoperCerej</v>
      </c>
      <c r="J5873" s="17" t="s">
        <v>2685</v>
      </c>
      <c r="K5873" s="17" t="s">
        <v>2850</v>
      </c>
      <c r="L5873" s="17" t="s">
        <v>5759</v>
      </c>
      <c r="M5873" s="5" t="s">
        <v>5792</v>
      </c>
      <c r="N5873" s="15" t="s">
        <v>5753</v>
      </c>
    </row>
    <row r="5874" spans="5:14" x14ac:dyDescent="0.25">
      <c r="E5874" s="15" t="s">
        <v>5753</v>
      </c>
      <c r="F5874" s="16" t="s">
        <v>5587</v>
      </c>
      <c r="G5874" s="17" t="s">
        <v>165</v>
      </c>
      <c r="H5874" s="17">
        <v>50</v>
      </c>
      <c r="I5874" s="18" t="str">
        <f t="shared" si="91"/>
        <v>KoperČentur</v>
      </c>
      <c r="J5874" s="17" t="s">
        <v>2782</v>
      </c>
      <c r="K5874" s="17" t="s">
        <v>4147</v>
      </c>
      <c r="L5874" s="17" t="s">
        <v>5759</v>
      </c>
      <c r="M5874" s="5" t="s">
        <v>5792</v>
      </c>
      <c r="N5874" s="15" t="s">
        <v>5753</v>
      </c>
    </row>
    <row r="5875" spans="5:14" x14ac:dyDescent="0.25">
      <c r="E5875" s="15" t="s">
        <v>5753</v>
      </c>
      <c r="F5875" s="16" t="s">
        <v>5587</v>
      </c>
      <c r="G5875" s="17" t="s">
        <v>165</v>
      </c>
      <c r="H5875" s="17">
        <v>50</v>
      </c>
      <c r="I5875" s="18" t="str">
        <f t="shared" si="91"/>
        <v>KoperČežarji</v>
      </c>
      <c r="J5875" s="17" t="s">
        <v>2885</v>
      </c>
      <c r="K5875" s="17" t="s">
        <v>2951</v>
      </c>
      <c r="L5875" s="17" t="s">
        <v>5759</v>
      </c>
      <c r="M5875" s="5" t="s">
        <v>5792</v>
      </c>
      <c r="N5875" s="15" t="s">
        <v>5753</v>
      </c>
    </row>
    <row r="5876" spans="5:14" x14ac:dyDescent="0.25">
      <c r="E5876" s="15" t="s">
        <v>5753</v>
      </c>
      <c r="F5876" s="16" t="s">
        <v>5587</v>
      </c>
      <c r="G5876" s="17" t="s">
        <v>165</v>
      </c>
      <c r="H5876" s="17">
        <v>50</v>
      </c>
      <c r="I5876" s="18" t="str">
        <f t="shared" si="91"/>
        <v>KoperČrni Kal</v>
      </c>
      <c r="J5876" s="17" t="s">
        <v>2981</v>
      </c>
      <c r="K5876" s="17" t="s">
        <v>3036</v>
      </c>
      <c r="L5876" s="17" t="s">
        <v>5759</v>
      </c>
      <c r="M5876" s="5" t="s">
        <v>5792</v>
      </c>
      <c r="N5876" s="15" t="s">
        <v>5753</v>
      </c>
    </row>
    <row r="5877" spans="5:14" x14ac:dyDescent="0.25">
      <c r="E5877" s="15" t="s">
        <v>5753</v>
      </c>
      <c r="F5877" s="16" t="s">
        <v>5587</v>
      </c>
      <c r="G5877" s="17" t="s">
        <v>165</v>
      </c>
      <c r="H5877" s="17">
        <v>50</v>
      </c>
      <c r="I5877" s="18" t="str">
        <f t="shared" si="91"/>
        <v>KoperČrnotiče</v>
      </c>
      <c r="J5877" s="17" t="s">
        <v>3064</v>
      </c>
      <c r="K5877" s="17" t="s">
        <v>4193</v>
      </c>
      <c r="L5877" s="17" t="s">
        <v>5759</v>
      </c>
      <c r="M5877" s="5" t="s">
        <v>5792</v>
      </c>
      <c r="N5877" s="15" t="s">
        <v>5753</v>
      </c>
    </row>
    <row r="5878" spans="5:14" x14ac:dyDescent="0.25">
      <c r="E5878" s="15" t="s">
        <v>5753</v>
      </c>
      <c r="F5878" s="16" t="s">
        <v>5587</v>
      </c>
      <c r="G5878" s="17" t="s">
        <v>165</v>
      </c>
      <c r="H5878" s="17">
        <v>50</v>
      </c>
      <c r="I5878" s="18" t="str">
        <f t="shared" si="91"/>
        <v>KoperDekani</v>
      </c>
      <c r="J5878" s="17" t="s">
        <v>3148</v>
      </c>
      <c r="K5878" s="17" t="s">
        <v>5420</v>
      </c>
      <c r="L5878" s="17" t="s">
        <v>5759</v>
      </c>
      <c r="M5878" s="5" t="s">
        <v>5792</v>
      </c>
      <c r="N5878" s="15" t="s">
        <v>5753</v>
      </c>
    </row>
    <row r="5879" spans="5:14" x14ac:dyDescent="0.25">
      <c r="E5879" s="15" t="s">
        <v>5753</v>
      </c>
      <c r="F5879" s="16" t="s">
        <v>5587</v>
      </c>
      <c r="G5879" s="17" t="s">
        <v>165</v>
      </c>
      <c r="H5879" s="17">
        <v>50</v>
      </c>
      <c r="I5879" s="18" t="str">
        <f t="shared" si="91"/>
        <v>KoperDilici</v>
      </c>
      <c r="J5879" s="17" t="s">
        <v>3231</v>
      </c>
      <c r="K5879" s="17" t="s">
        <v>4239</v>
      </c>
      <c r="L5879" s="17" t="s">
        <v>5759</v>
      </c>
      <c r="M5879" s="5" t="s">
        <v>5792</v>
      </c>
      <c r="N5879" s="15" t="s">
        <v>5753</v>
      </c>
    </row>
    <row r="5880" spans="5:14" x14ac:dyDescent="0.25">
      <c r="E5880" s="15" t="s">
        <v>5753</v>
      </c>
      <c r="F5880" s="16" t="s">
        <v>5587</v>
      </c>
      <c r="G5880" s="17" t="s">
        <v>165</v>
      </c>
      <c r="H5880" s="17">
        <v>50</v>
      </c>
      <c r="I5880" s="18" t="str">
        <f t="shared" si="91"/>
        <v>KoperDol pri Hrastovljah</v>
      </c>
      <c r="J5880" s="17" t="s">
        <v>3314</v>
      </c>
      <c r="K5880" s="17" t="s">
        <v>4278</v>
      </c>
      <c r="L5880" s="17" t="s">
        <v>5759</v>
      </c>
      <c r="M5880" s="5" t="s">
        <v>5792</v>
      </c>
      <c r="N5880" s="15" t="s">
        <v>5753</v>
      </c>
    </row>
    <row r="5881" spans="5:14" x14ac:dyDescent="0.25">
      <c r="E5881" s="15" t="s">
        <v>5753</v>
      </c>
      <c r="F5881" s="16" t="s">
        <v>5587</v>
      </c>
      <c r="G5881" s="17" t="s">
        <v>165</v>
      </c>
      <c r="H5881" s="17">
        <v>50</v>
      </c>
      <c r="I5881" s="18" t="str">
        <f t="shared" si="91"/>
        <v>KoperDvori</v>
      </c>
      <c r="J5881" s="17" t="s">
        <v>3394</v>
      </c>
      <c r="K5881" s="17" t="s">
        <v>5436</v>
      </c>
      <c r="L5881" s="17" t="s">
        <v>5759</v>
      </c>
      <c r="M5881" s="5" t="s">
        <v>5792</v>
      </c>
      <c r="N5881" s="15" t="s">
        <v>5753</v>
      </c>
    </row>
    <row r="5882" spans="5:14" x14ac:dyDescent="0.25">
      <c r="E5882" s="15" t="s">
        <v>5753</v>
      </c>
      <c r="F5882" s="16" t="s">
        <v>5587</v>
      </c>
      <c r="G5882" s="17" t="s">
        <v>165</v>
      </c>
      <c r="H5882" s="17">
        <v>50</v>
      </c>
      <c r="I5882" s="18" t="str">
        <f t="shared" si="91"/>
        <v>KoperFijeroga</v>
      </c>
      <c r="J5882" s="17" t="s">
        <v>3463</v>
      </c>
      <c r="K5882" s="17" t="s">
        <v>4318</v>
      </c>
      <c r="L5882" s="17" t="s">
        <v>5759</v>
      </c>
      <c r="M5882" s="5" t="s">
        <v>5792</v>
      </c>
      <c r="N5882" s="15" t="s">
        <v>5753</v>
      </c>
    </row>
    <row r="5883" spans="5:14" x14ac:dyDescent="0.25">
      <c r="E5883" s="15" t="s">
        <v>5753</v>
      </c>
      <c r="F5883" s="16" t="s">
        <v>5587</v>
      </c>
      <c r="G5883" s="17" t="s">
        <v>165</v>
      </c>
      <c r="H5883" s="17">
        <v>50</v>
      </c>
      <c r="I5883" s="18" t="str">
        <f t="shared" si="91"/>
        <v>KoperGabrovica pri Črnem Kalu</v>
      </c>
      <c r="J5883" s="17" t="s">
        <v>3533</v>
      </c>
      <c r="K5883" s="17" t="s">
        <v>4355</v>
      </c>
      <c r="L5883" s="17" t="s">
        <v>5759</v>
      </c>
      <c r="M5883" s="5" t="s">
        <v>5792</v>
      </c>
      <c r="N5883" s="15" t="s">
        <v>5753</v>
      </c>
    </row>
    <row r="5884" spans="5:14" x14ac:dyDescent="0.25">
      <c r="E5884" s="15" t="s">
        <v>5753</v>
      </c>
      <c r="F5884" s="16" t="s">
        <v>5587</v>
      </c>
      <c r="G5884" s="17" t="s">
        <v>165</v>
      </c>
      <c r="H5884" s="17">
        <v>50</v>
      </c>
      <c r="I5884" s="18" t="str">
        <f t="shared" si="91"/>
        <v>KoperGažon</v>
      </c>
      <c r="J5884" s="17" t="s">
        <v>3599</v>
      </c>
      <c r="K5884" s="17" t="s">
        <v>4393</v>
      </c>
      <c r="L5884" s="17" t="s">
        <v>5759</v>
      </c>
      <c r="M5884" s="5" t="s">
        <v>5792</v>
      </c>
      <c r="N5884" s="15" t="s">
        <v>5753</v>
      </c>
    </row>
    <row r="5885" spans="5:14" x14ac:dyDescent="0.25">
      <c r="E5885" s="15" t="s">
        <v>5753</v>
      </c>
      <c r="F5885" s="16" t="s">
        <v>5587</v>
      </c>
      <c r="G5885" s="17" t="s">
        <v>165</v>
      </c>
      <c r="H5885" s="17">
        <v>50</v>
      </c>
      <c r="I5885" s="18" t="str">
        <f t="shared" si="91"/>
        <v>KoperGlem</v>
      </c>
      <c r="J5885" s="17" t="s">
        <v>3665</v>
      </c>
      <c r="K5885" s="17" t="s">
        <v>5592</v>
      </c>
      <c r="L5885" s="17" t="s">
        <v>5759</v>
      </c>
      <c r="M5885" s="5" t="s">
        <v>5792</v>
      </c>
      <c r="N5885" s="15" t="s">
        <v>5753</v>
      </c>
    </row>
    <row r="5886" spans="5:14" x14ac:dyDescent="0.25">
      <c r="E5886" s="15" t="s">
        <v>5753</v>
      </c>
      <c r="F5886" s="16" t="s">
        <v>5587</v>
      </c>
      <c r="G5886" s="17" t="s">
        <v>165</v>
      </c>
      <c r="H5886" s="17">
        <v>50</v>
      </c>
      <c r="I5886" s="18" t="str">
        <f t="shared" si="91"/>
        <v>KoperGračišče</v>
      </c>
      <c r="J5886" s="17" t="s">
        <v>3729</v>
      </c>
      <c r="K5886" s="17" t="s">
        <v>4430</v>
      </c>
      <c r="L5886" s="17" t="s">
        <v>5759</v>
      </c>
      <c r="M5886" s="5" t="s">
        <v>5792</v>
      </c>
      <c r="N5886" s="15" t="s">
        <v>5753</v>
      </c>
    </row>
    <row r="5887" spans="5:14" x14ac:dyDescent="0.25">
      <c r="E5887" s="15" t="s">
        <v>5753</v>
      </c>
      <c r="F5887" s="16" t="s">
        <v>5587</v>
      </c>
      <c r="G5887" s="17" t="s">
        <v>165</v>
      </c>
      <c r="H5887" s="17">
        <v>50</v>
      </c>
      <c r="I5887" s="18" t="str">
        <f t="shared" si="91"/>
        <v>KoperGradin</v>
      </c>
      <c r="J5887" s="17" t="s">
        <v>3787</v>
      </c>
      <c r="K5887" s="17" t="s">
        <v>5512</v>
      </c>
      <c r="L5887" s="17" t="s">
        <v>5759</v>
      </c>
      <c r="M5887" s="5" t="s">
        <v>5792</v>
      </c>
      <c r="N5887" s="15" t="s">
        <v>5753</v>
      </c>
    </row>
    <row r="5888" spans="5:14" x14ac:dyDescent="0.25">
      <c r="E5888" s="15" t="s">
        <v>5753</v>
      </c>
      <c r="F5888" s="16" t="s">
        <v>5587</v>
      </c>
      <c r="G5888" s="17" t="s">
        <v>165</v>
      </c>
      <c r="H5888" s="17">
        <v>50</v>
      </c>
      <c r="I5888" s="18" t="str">
        <f t="shared" si="91"/>
        <v>KoperGrinjan</v>
      </c>
      <c r="J5888" s="17" t="s">
        <v>3837</v>
      </c>
      <c r="K5888" s="17" t="s">
        <v>4462</v>
      </c>
      <c r="L5888" s="17" t="s">
        <v>5759</v>
      </c>
      <c r="M5888" s="5" t="s">
        <v>5792</v>
      </c>
      <c r="N5888" s="15" t="s">
        <v>5753</v>
      </c>
    </row>
    <row r="5889" spans="5:14" x14ac:dyDescent="0.25">
      <c r="E5889" s="15" t="s">
        <v>5753</v>
      </c>
      <c r="F5889" s="16" t="s">
        <v>5587</v>
      </c>
      <c r="G5889" s="17" t="s">
        <v>165</v>
      </c>
      <c r="H5889" s="17">
        <v>50</v>
      </c>
      <c r="I5889" s="18" t="str">
        <f t="shared" si="91"/>
        <v>KoperGrintovec</v>
      </c>
      <c r="J5889" s="17" t="s">
        <v>3659</v>
      </c>
      <c r="K5889" s="17" t="s">
        <v>5516</v>
      </c>
      <c r="L5889" s="17" t="s">
        <v>5759</v>
      </c>
      <c r="M5889" s="5" t="s">
        <v>5792</v>
      </c>
      <c r="N5889" s="15" t="s">
        <v>5753</v>
      </c>
    </row>
    <row r="5890" spans="5:14" x14ac:dyDescent="0.25">
      <c r="E5890" s="15" t="s">
        <v>5753</v>
      </c>
      <c r="F5890" s="16" t="s">
        <v>5587</v>
      </c>
      <c r="G5890" s="17" t="s">
        <v>165</v>
      </c>
      <c r="H5890" s="17">
        <v>50</v>
      </c>
      <c r="I5890" s="18" t="str">
        <f t="shared" ref="I5890:I5953" si="92">CONCATENATE(G5890,J5890)</f>
        <v>KoperHrastovlje</v>
      </c>
      <c r="J5890" s="17" t="s">
        <v>3935</v>
      </c>
      <c r="K5890" s="17" t="s">
        <v>4495</v>
      </c>
      <c r="L5890" s="17" t="s">
        <v>5759</v>
      </c>
      <c r="M5890" s="5" t="s">
        <v>5792</v>
      </c>
      <c r="N5890" s="15" t="s">
        <v>5753</v>
      </c>
    </row>
    <row r="5891" spans="5:14" x14ac:dyDescent="0.25">
      <c r="E5891" s="15" t="s">
        <v>5753</v>
      </c>
      <c r="F5891" s="16" t="s">
        <v>5587</v>
      </c>
      <c r="G5891" s="17" t="s">
        <v>165</v>
      </c>
      <c r="H5891" s="17">
        <v>50</v>
      </c>
      <c r="I5891" s="18" t="str">
        <f t="shared" si="92"/>
        <v>KoperHrvatini</v>
      </c>
      <c r="J5891" s="17" t="s">
        <v>3982</v>
      </c>
      <c r="K5891" s="17" t="s">
        <v>4529</v>
      </c>
      <c r="L5891" s="17" t="s">
        <v>5759</v>
      </c>
      <c r="M5891" s="5" t="s">
        <v>5792</v>
      </c>
      <c r="N5891" s="15" t="s">
        <v>5753</v>
      </c>
    </row>
    <row r="5892" spans="5:14" x14ac:dyDescent="0.25">
      <c r="E5892" s="15" t="s">
        <v>5753</v>
      </c>
      <c r="F5892" s="16" t="s">
        <v>5587</v>
      </c>
      <c r="G5892" s="17" t="s">
        <v>165</v>
      </c>
      <c r="H5892" s="17">
        <v>50</v>
      </c>
      <c r="I5892" s="18" t="str">
        <f t="shared" si="92"/>
        <v>KoperJelarji</v>
      </c>
      <c r="J5892" s="17" t="s">
        <v>4027</v>
      </c>
      <c r="K5892" s="17" t="s">
        <v>4562</v>
      </c>
      <c r="L5892" s="17" t="s">
        <v>5759</v>
      </c>
      <c r="M5892" s="5" t="s">
        <v>5792</v>
      </c>
      <c r="N5892" s="15" t="s">
        <v>5753</v>
      </c>
    </row>
    <row r="5893" spans="5:14" x14ac:dyDescent="0.25">
      <c r="E5893" s="15" t="s">
        <v>5753</v>
      </c>
      <c r="F5893" s="16" t="s">
        <v>5587</v>
      </c>
      <c r="G5893" s="17" t="s">
        <v>165</v>
      </c>
      <c r="H5893" s="17">
        <v>50</v>
      </c>
      <c r="I5893" s="18" t="str">
        <f t="shared" si="92"/>
        <v>KoperKampel</v>
      </c>
      <c r="J5893" s="17" t="s">
        <v>4072</v>
      </c>
      <c r="K5893" s="17" t="s">
        <v>4592</v>
      </c>
      <c r="L5893" s="17" t="s">
        <v>5759</v>
      </c>
      <c r="M5893" s="5" t="s">
        <v>5792</v>
      </c>
      <c r="N5893" s="15" t="s">
        <v>5753</v>
      </c>
    </row>
    <row r="5894" spans="5:14" x14ac:dyDescent="0.25">
      <c r="E5894" s="15" t="s">
        <v>5753</v>
      </c>
      <c r="F5894" s="16" t="s">
        <v>5587</v>
      </c>
      <c r="G5894" s="17" t="s">
        <v>165</v>
      </c>
      <c r="H5894" s="17">
        <v>50</v>
      </c>
      <c r="I5894" s="18" t="str">
        <f t="shared" si="92"/>
        <v>KoperKarli</v>
      </c>
      <c r="J5894" s="17" t="s">
        <v>4117</v>
      </c>
      <c r="K5894" s="17" t="s">
        <v>5526</v>
      </c>
      <c r="L5894" s="17" t="s">
        <v>5759</v>
      </c>
      <c r="M5894" s="5" t="s">
        <v>5792</v>
      </c>
      <c r="N5894" s="15" t="s">
        <v>5753</v>
      </c>
    </row>
    <row r="5895" spans="5:14" x14ac:dyDescent="0.25">
      <c r="E5895" s="15" t="s">
        <v>5753</v>
      </c>
      <c r="F5895" s="16" t="s">
        <v>5587</v>
      </c>
      <c r="G5895" s="17" t="s">
        <v>165</v>
      </c>
      <c r="H5895" s="17">
        <v>50</v>
      </c>
      <c r="I5895" s="18" t="str">
        <f t="shared" si="92"/>
        <v>KoperKastelec</v>
      </c>
      <c r="J5895" s="17" t="s">
        <v>4161</v>
      </c>
      <c r="K5895" s="17" t="s">
        <v>4622</v>
      </c>
      <c r="L5895" s="17" t="s">
        <v>5759</v>
      </c>
      <c r="M5895" s="5" t="s">
        <v>5792</v>
      </c>
      <c r="N5895" s="15" t="s">
        <v>5753</v>
      </c>
    </row>
    <row r="5896" spans="5:14" x14ac:dyDescent="0.25">
      <c r="E5896" s="15" t="s">
        <v>5753</v>
      </c>
      <c r="F5896" s="16" t="s">
        <v>5587</v>
      </c>
      <c r="G5896" s="17" t="s">
        <v>165</v>
      </c>
      <c r="H5896" s="17">
        <v>50</v>
      </c>
      <c r="I5896" s="18" t="str">
        <f t="shared" si="92"/>
        <v>KoperKolomban</v>
      </c>
      <c r="J5896" s="17" t="s">
        <v>4206</v>
      </c>
      <c r="K5896" s="17" t="s">
        <v>5532</v>
      </c>
      <c r="L5896" s="17" t="s">
        <v>5759</v>
      </c>
      <c r="M5896" s="5" t="s">
        <v>5792</v>
      </c>
      <c r="N5896" s="15" t="s">
        <v>5753</v>
      </c>
    </row>
    <row r="5897" spans="5:14" x14ac:dyDescent="0.25">
      <c r="E5897" s="15" t="s">
        <v>5753</v>
      </c>
      <c r="F5897" s="16" t="s">
        <v>5587</v>
      </c>
      <c r="G5897" s="17" t="s">
        <v>165</v>
      </c>
      <c r="H5897" s="17">
        <v>50</v>
      </c>
      <c r="I5897" s="18" t="str">
        <f t="shared" si="92"/>
        <v>KoperKoper</v>
      </c>
      <c r="J5897" s="17" t="s">
        <v>165</v>
      </c>
      <c r="K5897" s="17" t="s">
        <v>4649</v>
      </c>
      <c r="L5897" s="17" t="s">
        <v>5759</v>
      </c>
      <c r="M5897" s="5" t="s">
        <v>5792</v>
      </c>
      <c r="N5897" s="15" t="s">
        <v>5753</v>
      </c>
    </row>
    <row r="5898" spans="5:14" x14ac:dyDescent="0.25">
      <c r="E5898" s="15" t="s">
        <v>5753</v>
      </c>
      <c r="F5898" s="16" t="s">
        <v>5587</v>
      </c>
      <c r="G5898" s="17" t="s">
        <v>165</v>
      </c>
      <c r="H5898" s="17">
        <v>50</v>
      </c>
      <c r="I5898" s="18" t="str">
        <f t="shared" si="92"/>
        <v>KoperKoromači-Boškini</v>
      </c>
      <c r="J5898" s="17" t="s">
        <v>4290</v>
      </c>
      <c r="K5898" s="17" t="s">
        <v>4678</v>
      </c>
      <c r="L5898" s="17" t="s">
        <v>5759</v>
      </c>
      <c r="M5898" s="5" t="s">
        <v>5792</v>
      </c>
      <c r="N5898" s="15" t="s">
        <v>5753</v>
      </c>
    </row>
    <row r="5899" spans="5:14" x14ac:dyDescent="0.25">
      <c r="E5899" s="15" t="s">
        <v>5753</v>
      </c>
      <c r="F5899" s="16" t="s">
        <v>5587</v>
      </c>
      <c r="G5899" s="17" t="s">
        <v>165</v>
      </c>
      <c r="H5899" s="17">
        <v>50</v>
      </c>
      <c r="I5899" s="18" t="str">
        <f t="shared" si="92"/>
        <v>KoperKortine</v>
      </c>
      <c r="J5899" s="17" t="s">
        <v>4331</v>
      </c>
      <c r="K5899" s="17" t="s">
        <v>4705</v>
      </c>
      <c r="L5899" s="17" t="s">
        <v>5759</v>
      </c>
      <c r="M5899" s="5" t="s">
        <v>5792</v>
      </c>
      <c r="N5899" s="15" t="s">
        <v>5753</v>
      </c>
    </row>
    <row r="5900" spans="5:14" x14ac:dyDescent="0.25">
      <c r="E5900" s="15" t="s">
        <v>5753</v>
      </c>
      <c r="F5900" s="16" t="s">
        <v>5587</v>
      </c>
      <c r="G5900" s="17" t="s">
        <v>165</v>
      </c>
      <c r="H5900" s="17">
        <v>50</v>
      </c>
      <c r="I5900" s="18" t="str">
        <f t="shared" si="92"/>
        <v>KoperKoštabona</v>
      </c>
      <c r="J5900" s="17" t="s">
        <v>4367</v>
      </c>
      <c r="K5900" s="17" t="s">
        <v>5540</v>
      </c>
      <c r="L5900" s="17" t="s">
        <v>5759</v>
      </c>
      <c r="M5900" s="5" t="s">
        <v>5792</v>
      </c>
      <c r="N5900" s="15" t="s">
        <v>5753</v>
      </c>
    </row>
    <row r="5901" spans="5:14" x14ac:dyDescent="0.25">
      <c r="E5901" s="15" t="s">
        <v>5753</v>
      </c>
      <c r="F5901" s="16" t="s">
        <v>5587</v>
      </c>
      <c r="G5901" s="17" t="s">
        <v>165</v>
      </c>
      <c r="H5901" s="17">
        <v>50</v>
      </c>
      <c r="I5901" s="18" t="str">
        <f t="shared" si="92"/>
        <v>KoperKozloviči</v>
      </c>
      <c r="J5901" s="17" t="s">
        <v>4405</v>
      </c>
      <c r="K5901" s="17" t="s">
        <v>5544</v>
      </c>
      <c r="L5901" s="17" t="s">
        <v>5759</v>
      </c>
      <c r="M5901" s="5" t="s">
        <v>5792</v>
      </c>
      <c r="N5901" s="15" t="s">
        <v>5753</v>
      </c>
    </row>
    <row r="5902" spans="5:14" x14ac:dyDescent="0.25">
      <c r="E5902" s="15" t="s">
        <v>5753</v>
      </c>
      <c r="F5902" s="16" t="s">
        <v>5587</v>
      </c>
      <c r="G5902" s="17" t="s">
        <v>165</v>
      </c>
      <c r="H5902" s="17">
        <v>50</v>
      </c>
      <c r="I5902" s="18" t="str">
        <f t="shared" si="92"/>
        <v>KoperKrkavče</v>
      </c>
      <c r="J5902" s="17" t="s">
        <v>4443</v>
      </c>
      <c r="K5902" s="17" t="s">
        <v>5548</v>
      </c>
      <c r="L5902" s="17" t="s">
        <v>5759</v>
      </c>
      <c r="M5902" s="5" t="s">
        <v>5792</v>
      </c>
      <c r="N5902" s="15" t="s">
        <v>5753</v>
      </c>
    </row>
    <row r="5903" spans="5:14" x14ac:dyDescent="0.25">
      <c r="E5903" s="15" t="s">
        <v>5753</v>
      </c>
      <c r="F5903" s="16" t="s">
        <v>5587</v>
      </c>
      <c r="G5903" s="17" t="s">
        <v>165</v>
      </c>
      <c r="H5903" s="17">
        <v>50</v>
      </c>
      <c r="I5903" s="18" t="str">
        <f t="shared" si="92"/>
        <v>KoperKrnica</v>
      </c>
      <c r="J5903" s="17" t="s">
        <v>597</v>
      </c>
      <c r="K5903" s="17" t="s">
        <v>4734</v>
      </c>
      <c r="L5903" s="17" t="s">
        <v>5759</v>
      </c>
      <c r="M5903" s="5" t="s">
        <v>5792</v>
      </c>
      <c r="N5903" s="15" t="s">
        <v>5753</v>
      </c>
    </row>
    <row r="5904" spans="5:14" x14ac:dyDescent="0.25">
      <c r="E5904" s="15" t="s">
        <v>5753</v>
      </c>
      <c r="F5904" s="16" t="s">
        <v>5587</v>
      </c>
      <c r="G5904" s="17" t="s">
        <v>165</v>
      </c>
      <c r="H5904" s="17">
        <v>50</v>
      </c>
      <c r="I5904" s="18" t="str">
        <f t="shared" si="92"/>
        <v>KoperKubed</v>
      </c>
      <c r="J5904" s="17" t="s">
        <v>4503</v>
      </c>
      <c r="K5904" s="17" t="s">
        <v>4760</v>
      </c>
      <c r="L5904" s="17" t="s">
        <v>5759</v>
      </c>
      <c r="M5904" s="5" t="s">
        <v>5792</v>
      </c>
      <c r="N5904" s="15" t="s">
        <v>5753</v>
      </c>
    </row>
    <row r="5905" spans="5:14" x14ac:dyDescent="0.25">
      <c r="E5905" s="15" t="s">
        <v>5753</v>
      </c>
      <c r="F5905" s="16" t="s">
        <v>5587</v>
      </c>
      <c r="G5905" s="17" t="s">
        <v>165</v>
      </c>
      <c r="H5905" s="17">
        <v>50</v>
      </c>
      <c r="I5905" s="18" t="str">
        <f t="shared" si="92"/>
        <v>KoperLabor</v>
      </c>
      <c r="J5905" s="17" t="s">
        <v>4539</v>
      </c>
      <c r="K5905" s="17" t="s">
        <v>5554</v>
      </c>
      <c r="L5905" s="17" t="s">
        <v>5759</v>
      </c>
      <c r="M5905" s="5" t="s">
        <v>5792</v>
      </c>
      <c r="N5905" s="15" t="s">
        <v>5753</v>
      </c>
    </row>
    <row r="5906" spans="5:14" x14ac:dyDescent="0.25">
      <c r="E5906" s="15" t="s">
        <v>5753</v>
      </c>
      <c r="F5906" s="16" t="s">
        <v>5587</v>
      </c>
      <c r="G5906" s="17" t="s">
        <v>165</v>
      </c>
      <c r="H5906" s="17">
        <v>50</v>
      </c>
      <c r="I5906" s="18" t="str">
        <f t="shared" si="92"/>
        <v>KoperLoka</v>
      </c>
      <c r="J5906" s="17" t="s">
        <v>707</v>
      </c>
      <c r="K5906" s="17" t="s">
        <v>5556</v>
      </c>
      <c r="L5906" s="17" t="s">
        <v>5759</v>
      </c>
      <c r="M5906" s="5" t="s">
        <v>5792</v>
      </c>
      <c r="N5906" s="15" t="s">
        <v>5753</v>
      </c>
    </row>
    <row r="5907" spans="5:14" x14ac:dyDescent="0.25">
      <c r="E5907" s="15" t="s">
        <v>5753</v>
      </c>
      <c r="F5907" s="16" t="s">
        <v>5587</v>
      </c>
      <c r="G5907" s="17" t="s">
        <v>165</v>
      </c>
      <c r="H5907" s="17">
        <v>50</v>
      </c>
      <c r="I5907" s="18" t="str">
        <f t="shared" si="92"/>
        <v>KoperLopar</v>
      </c>
      <c r="J5907" s="17" t="s">
        <v>4601</v>
      </c>
      <c r="K5907" s="17" t="s">
        <v>5642</v>
      </c>
      <c r="L5907" s="17" t="s">
        <v>5759</v>
      </c>
      <c r="M5907" s="5" t="s">
        <v>5792</v>
      </c>
      <c r="N5907" s="15" t="s">
        <v>5753</v>
      </c>
    </row>
    <row r="5908" spans="5:14" x14ac:dyDescent="0.25">
      <c r="E5908" s="15" t="s">
        <v>5753</v>
      </c>
      <c r="F5908" s="16" t="s">
        <v>5587</v>
      </c>
      <c r="G5908" s="17" t="s">
        <v>165</v>
      </c>
      <c r="H5908" s="17">
        <v>50</v>
      </c>
      <c r="I5908" s="18" t="str">
        <f t="shared" si="92"/>
        <v>KoperLukini</v>
      </c>
      <c r="J5908" s="17" t="s">
        <v>4630</v>
      </c>
      <c r="K5908" s="17" t="s">
        <v>5558</v>
      </c>
      <c r="L5908" s="17" t="s">
        <v>5759</v>
      </c>
      <c r="M5908" s="5" t="s">
        <v>5792</v>
      </c>
      <c r="N5908" s="15" t="s">
        <v>5753</v>
      </c>
    </row>
    <row r="5909" spans="5:14" x14ac:dyDescent="0.25">
      <c r="E5909" s="15" t="s">
        <v>5753</v>
      </c>
      <c r="F5909" s="16" t="s">
        <v>5587</v>
      </c>
      <c r="G5909" s="17" t="s">
        <v>165</v>
      </c>
      <c r="H5909" s="17">
        <v>50</v>
      </c>
      <c r="I5909" s="18" t="str">
        <f t="shared" si="92"/>
        <v>KoperManžan</v>
      </c>
      <c r="J5909" s="17" t="s">
        <v>4659</v>
      </c>
      <c r="K5909" s="17" t="s">
        <v>5559</v>
      </c>
      <c r="L5909" s="17" t="s">
        <v>5759</v>
      </c>
      <c r="M5909" s="5" t="s">
        <v>5792</v>
      </c>
      <c r="N5909" s="15" t="s">
        <v>5753</v>
      </c>
    </row>
    <row r="5910" spans="5:14" x14ac:dyDescent="0.25">
      <c r="E5910" s="15" t="s">
        <v>5753</v>
      </c>
      <c r="F5910" s="16" t="s">
        <v>5587</v>
      </c>
      <c r="G5910" s="17" t="s">
        <v>165</v>
      </c>
      <c r="H5910" s="17">
        <v>50</v>
      </c>
      <c r="I5910" s="18" t="str">
        <f t="shared" si="92"/>
        <v>KoperMarezige</v>
      </c>
      <c r="J5910" s="17" t="s">
        <v>4684</v>
      </c>
      <c r="K5910" s="17" t="s">
        <v>5561</v>
      </c>
      <c r="L5910" s="17" t="s">
        <v>5759</v>
      </c>
      <c r="M5910" s="5" t="s">
        <v>5792</v>
      </c>
      <c r="N5910" s="15" t="s">
        <v>5753</v>
      </c>
    </row>
    <row r="5911" spans="5:14" x14ac:dyDescent="0.25">
      <c r="E5911" s="15" t="s">
        <v>5753</v>
      </c>
      <c r="F5911" s="16" t="s">
        <v>5587</v>
      </c>
      <c r="G5911" s="17" t="s">
        <v>165</v>
      </c>
      <c r="H5911" s="17">
        <v>50</v>
      </c>
      <c r="I5911" s="18" t="str">
        <f t="shared" si="92"/>
        <v>KoperMaršiči</v>
      </c>
      <c r="J5911" s="17" t="s">
        <v>4220</v>
      </c>
      <c r="K5911" s="17" t="s">
        <v>5563</v>
      </c>
      <c r="L5911" s="17" t="s">
        <v>5759</v>
      </c>
      <c r="M5911" s="5" t="s">
        <v>5792</v>
      </c>
      <c r="N5911" s="15" t="s">
        <v>5753</v>
      </c>
    </row>
    <row r="5912" spans="5:14" x14ac:dyDescent="0.25">
      <c r="E5912" s="15" t="s">
        <v>5753</v>
      </c>
      <c r="F5912" s="16" t="s">
        <v>5587</v>
      </c>
      <c r="G5912" s="17" t="s">
        <v>165</v>
      </c>
      <c r="H5912" s="17">
        <v>50</v>
      </c>
      <c r="I5912" s="18" t="str">
        <f t="shared" si="92"/>
        <v>KoperMočunigi</v>
      </c>
      <c r="J5912" s="17" t="s">
        <v>4743</v>
      </c>
      <c r="K5912" s="17" t="s">
        <v>5565</v>
      </c>
      <c r="L5912" s="17" t="s">
        <v>5759</v>
      </c>
      <c r="M5912" s="5" t="s">
        <v>5792</v>
      </c>
      <c r="N5912" s="15" t="s">
        <v>5753</v>
      </c>
    </row>
    <row r="5913" spans="5:14" x14ac:dyDescent="0.25">
      <c r="E5913" s="15" t="s">
        <v>5753</v>
      </c>
      <c r="F5913" s="16" t="s">
        <v>5587</v>
      </c>
      <c r="G5913" s="17" t="s">
        <v>165</v>
      </c>
      <c r="H5913" s="17">
        <v>50</v>
      </c>
      <c r="I5913" s="18" t="str">
        <f t="shared" si="92"/>
        <v>KoperMontinjan</v>
      </c>
      <c r="J5913" s="17" t="s">
        <v>4768</v>
      </c>
      <c r="K5913" s="17" t="s">
        <v>5588</v>
      </c>
      <c r="L5913" s="17" t="s">
        <v>5759</v>
      </c>
      <c r="M5913" s="5" t="s">
        <v>5792</v>
      </c>
      <c r="N5913" s="15" t="s">
        <v>5753</v>
      </c>
    </row>
    <row r="5914" spans="5:14" x14ac:dyDescent="0.25">
      <c r="E5914" s="15" t="s">
        <v>5753</v>
      </c>
      <c r="F5914" s="16" t="s">
        <v>5587</v>
      </c>
      <c r="G5914" s="17" t="s">
        <v>165</v>
      </c>
      <c r="H5914" s="17">
        <v>50</v>
      </c>
      <c r="I5914" s="18" t="str">
        <f t="shared" si="92"/>
        <v>KoperMovraž</v>
      </c>
      <c r="J5914" s="17" t="s">
        <v>4793</v>
      </c>
      <c r="K5914" s="17" t="s">
        <v>5567</v>
      </c>
      <c r="L5914" s="17" t="s">
        <v>5759</v>
      </c>
      <c r="M5914" s="5" t="s">
        <v>5792</v>
      </c>
      <c r="N5914" s="15" t="s">
        <v>5753</v>
      </c>
    </row>
    <row r="5915" spans="5:14" x14ac:dyDescent="0.25">
      <c r="E5915" s="15" t="s">
        <v>5753</v>
      </c>
      <c r="F5915" s="16" t="s">
        <v>5587</v>
      </c>
      <c r="G5915" s="17" t="s">
        <v>165</v>
      </c>
      <c r="H5915" s="17">
        <v>50</v>
      </c>
      <c r="I5915" s="18" t="str">
        <f t="shared" si="92"/>
        <v>KoperOlika</v>
      </c>
      <c r="J5915" s="17" t="s">
        <v>4820</v>
      </c>
      <c r="K5915" s="17" t="s">
        <v>5593</v>
      </c>
      <c r="L5915" s="17" t="s">
        <v>5759</v>
      </c>
      <c r="M5915" s="5" t="s">
        <v>5792</v>
      </c>
      <c r="N5915" s="15" t="s">
        <v>5753</v>
      </c>
    </row>
    <row r="5916" spans="5:14" x14ac:dyDescent="0.25">
      <c r="E5916" s="15" t="s">
        <v>5753</v>
      </c>
      <c r="F5916" s="16" t="s">
        <v>5587</v>
      </c>
      <c r="G5916" s="17" t="s">
        <v>165</v>
      </c>
      <c r="H5916" s="17">
        <v>50</v>
      </c>
      <c r="I5916" s="18" t="str">
        <f t="shared" si="92"/>
        <v>KoperOsp</v>
      </c>
      <c r="J5916" s="17" t="s">
        <v>4849</v>
      </c>
      <c r="K5916" s="17" t="s">
        <v>5569</v>
      </c>
      <c r="L5916" s="17" t="s">
        <v>5759</v>
      </c>
      <c r="M5916" s="5" t="s">
        <v>5792</v>
      </c>
      <c r="N5916" s="15" t="s">
        <v>5753</v>
      </c>
    </row>
    <row r="5917" spans="5:14" x14ac:dyDescent="0.25">
      <c r="E5917" s="15" t="s">
        <v>5753</v>
      </c>
      <c r="F5917" s="16" t="s">
        <v>5587</v>
      </c>
      <c r="G5917" s="17" t="s">
        <v>165</v>
      </c>
      <c r="H5917" s="17">
        <v>50</v>
      </c>
      <c r="I5917" s="18" t="str">
        <f t="shared" si="92"/>
        <v>KoperPeraji</v>
      </c>
      <c r="J5917" s="17" t="s">
        <v>4873</v>
      </c>
      <c r="K5917" s="17" t="s">
        <v>5594</v>
      </c>
      <c r="L5917" s="17" t="s">
        <v>5759</v>
      </c>
      <c r="M5917" s="5" t="s">
        <v>5792</v>
      </c>
      <c r="N5917" s="15" t="s">
        <v>5753</v>
      </c>
    </row>
    <row r="5918" spans="5:14" x14ac:dyDescent="0.25">
      <c r="E5918" s="15" t="s">
        <v>5753</v>
      </c>
      <c r="F5918" s="16" t="s">
        <v>5587</v>
      </c>
      <c r="G5918" s="17" t="s">
        <v>165</v>
      </c>
      <c r="H5918" s="17">
        <v>50</v>
      </c>
      <c r="I5918" s="18" t="str">
        <f t="shared" si="92"/>
        <v>KoperPisari</v>
      </c>
      <c r="J5918" s="17" t="s">
        <v>4894</v>
      </c>
      <c r="K5918" s="17" t="s">
        <v>5595</v>
      </c>
      <c r="L5918" s="17" t="s">
        <v>5759</v>
      </c>
      <c r="M5918" s="5" t="s">
        <v>5792</v>
      </c>
      <c r="N5918" s="15" t="s">
        <v>5753</v>
      </c>
    </row>
    <row r="5919" spans="5:14" x14ac:dyDescent="0.25">
      <c r="E5919" s="15" t="s">
        <v>5753</v>
      </c>
      <c r="F5919" s="16" t="s">
        <v>5587</v>
      </c>
      <c r="G5919" s="17" t="s">
        <v>165</v>
      </c>
      <c r="H5919" s="17">
        <v>50</v>
      </c>
      <c r="I5919" s="18" t="str">
        <f t="shared" si="92"/>
        <v>KoperPlavje</v>
      </c>
      <c r="J5919" s="17" t="s">
        <v>4916</v>
      </c>
      <c r="K5919" s="17" t="s">
        <v>5589</v>
      </c>
      <c r="L5919" s="17" t="s">
        <v>5759</v>
      </c>
      <c r="M5919" s="5" t="s">
        <v>5792</v>
      </c>
      <c r="N5919" s="15" t="s">
        <v>5753</v>
      </c>
    </row>
    <row r="5920" spans="5:14" x14ac:dyDescent="0.25">
      <c r="E5920" s="15" t="s">
        <v>5753</v>
      </c>
      <c r="F5920" s="16" t="s">
        <v>5587</v>
      </c>
      <c r="G5920" s="17" t="s">
        <v>165</v>
      </c>
      <c r="H5920" s="17">
        <v>50</v>
      </c>
      <c r="I5920" s="18" t="str">
        <f t="shared" si="92"/>
        <v>KoperPobegi</v>
      </c>
      <c r="J5920" s="17" t="s">
        <v>4940</v>
      </c>
      <c r="K5920" s="17" t="s">
        <v>5571</v>
      </c>
      <c r="L5920" s="17" t="s">
        <v>5759</v>
      </c>
      <c r="M5920" s="5" t="s">
        <v>5792</v>
      </c>
      <c r="N5920" s="15" t="s">
        <v>5753</v>
      </c>
    </row>
    <row r="5921" spans="5:14" x14ac:dyDescent="0.25">
      <c r="E5921" s="15" t="s">
        <v>5753</v>
      </c>
      <c r="F5921" s="16" t="s">
        <v>5587</v>
      </c>
      <c r="G5921" s="17" t="s">
        <v>165</v>
      </c>
      <c r="H5921" s="17">
        <v>50</v>
      </c>
      <c r="I5921" s="18" t="str">
        <f t="shared" si="92"/>
        <v>KoperPodgorje</v>
      </c>
      <c r="J5921" s="17" t="s">
        <v>1862</v>
      </c>
      <c r="K5921" s="17" t="s">
        <v>5572</v>
      </c>
      <c r="L5921" s="17" t="s">
        <v>5759</v>
      </c>
      <c r="M5921" s="5" t="s">
        <v>5792</v>
      </c>
      <c r="N5921" s="15" t="s">
        <v>5753</v>
      </c>
    </row>
    <row r="5922" spans="5:14" x14ac:dyDescent="0.25">
      <c r="E5922" s="15" t="s">
        <v>5753</v>
      </c>
      <c r="F5922" s="16" t="s">
        <v>5587</v>
      </c>
      <c r="G5922" s="17" t="s">
        <v>165</v>
      </c>
      <c r="H5922" s="17">
        <v>50</v>
      </c>
      <c r="I5922" s="18" t="str">
        <f t="shared" si="92"/>
        <v>KoperPodpeč</v>
      </c>
      <c r="J5922" s="17" t="s">
        <v>1907</v>
      </c>
      <c r="K5922" s="17" t="s">
        <v>5643</v>
      </c>
      <c r="L5922" s="17" t="s">
        <v>5759</v>
      </c>
      <c r="M5922" s="5" t="s">
        <v>5792</v>
      </c>
      <c r="N5922" s="15" t="s">
        <v>5753</v>
      </c>
    </row>
    <row r="5923" spans="5:14" x14ac:dyDescent="0.25">
      <c r="E5923" s="15" t="s">
        <v>5753</v>
      </c>
      <c r="F5923" s="16" t="s">
        <v>5587</v>
      </c>
      <c r="G5923" s="17" t="s">
        <v>165</v>
      </c>
      <c r="H5923" s="17">
        <v>50</v>
      </c>
      <c r="I5923" s="18" t="str">
        <f t="shared" si="92"/>
        <v>KoperPoletiči</v>
      </c>
      <c r="J5923" s="17" t="s">
        <v>4993</v>
      </c>
      <c r="K5923" s="17" t="s">
        <v>5596</v>
      </c>
      <c r="L5923" s="17" t="s">
        <v>5759</v>
      </c>
      <c r="M5923" s="5" t="s">
        <v>5792</v>
      </c>
      <c r="N5923" s="15" t="s">
        <v>5753</v>
      </c>
    </row>
    <row r="5924" spans="5:14" x14ac:dyDescent="0.25">
      <c r="E5924" s="15" t="s">
        <v>5753</v>
      </c>
      <c r="F5924" s="16" t="s">
        <v>5587</v>
      </c>
      <c r="G5924" s="17" t="s">
        <v>165</v>
      </c>
      <c r="H5924" s="17">
        <v>50</v>
      </c>
      <c r="I5924" s="18" t="str">
        <f t="shared" si="92"/>
        <v>KoperPomjan</v>
      </c>
      <c r="J5924" s="17" t="s">
        <v>5008</v>
      </c>
      <c r="K5924" s="17" t="s">
        <v>5574</v>
      </c>
      <c r="L5924" s="17" t="s">
        <v>5759</v>
      </c>
      <c r="M5924" s="5" t="s">
        <v>5792</v>
      </c>
      <c r="N5924" s="15" t="s">
        <v>5753</v>
      </c>
    </row>
    <row r="5925" spans="5:14" x14ac:dyDescent="0.25">
      <c r="E5925" s="15" t="s">
        <v>5753</v>
      </c>
      <c r="F5925" s="16" t="s">
        <v>5587</v>
      </c>
      <c r="G5925" s="17" t="s">
        <v>165</v>
      </c>
      <c r="H5925" s="17">
        <v>50</v>
      </c>
      <c r="I5925" s="18" t="str">
        <f t="shared" si="92"/>
        <v>KoperPopetre</v>
      </c>
      <c r="J5925" s="17" t="s">
        <v>5023</v>
      </c>
      <c r="K5925" s="17" t="s">
        <v>5576</v>
      </c>
      <c r="L5925" s="17" t="s">
        <v>5759</v>
      </c>
      <c r="M5925" s="5" t="s">
        <v>5792</v>
      </c>
      <c r="N5925" s="15" t="s">
        <v>5753</v>
      </c>
    </row>
    <row r="5926" spans="5:14" x14ac:dyDescent="0.25">
      <c r="E5926" s="15" t="s">
        <v>5753</v>
      </c>
      <c r="F5926" s="16" t="s">
        <v>5587</v>
      </c>
      <c r="G5926" s="17" t="s">
        <v>165</v>
      </c>
      <c r="H5926" s="17">
        <v>50</v>
      </c>
      <c r="I5926" s="18" t="str">
        <f t="shared" si="92"/>
        <v>KoperPrade</v>
      </c>
      <c r="J5926" s="17" t="s">
        <v>5040</v>
      </c>
      <c r="K5926" s="17" t="s">
        <v>5590</v>
      </c>
      <c r="L5926" s="17" t="s">
        <v>5759</v>
      </c>
      <c r="M5926" s="5" t="s">
        <v>5792</v>
      </c>
      <c r="N5926" s="15" t="s">
        <v>5753</v>
      </c>
    </row>
    <row r="5927" spans="5:14" x14ac:dyDescent="0.25">
      <c r="E5927" s="15" t="s">
        <v>5753</v>
      </c>
      <c r="F5927" s="16" t="s">
        <v>5587</v>
      </c>
      <c r="G5927" s="17" t="s">
        <v>165</v>
      </c>
      <c r="H5927" s="17">
        <v>50</v>
      </c>
      <c r="I5927" s="18" t="str">
        <f t="shared" si="92"/>
        <v>KoperPraproče</v>
      </c>
      <c r="J5927" s="17" t="s">
        <v>3133</v>
      </c>
      <c r="K5927" s="17" t="s">
        <v>5597</v>
      </c>
      <c r="L5927" s="17" t="s">
        <v>5759</v>
      </c>
      <c r="M5927" s="5" t="s">
        <v>5792</v>
      </c>
      <c r="N5927" s="15" t="s">
        <v>5753</v>
      </c>
    </row>
    <row r="5928" spans="5:14" x14ac:dyDescent="0.25">
      <c r="E5928" s="15" t="s">
        <v>5753</v>
      </c>
      <c r="F5928" s="16" t="s">
        <v>5587</v>
      </c>
      <c r="G5928" s="17" t="s">
        <v>165</v>
      </c>
      <c r="H5928" s="17">
        <v>50</v>
      </c>
      <c r="I5928" s="18" t="str">
        <f t="shared" si="92"/>
        <v>KoperPredloka</v>
      </c>
      <c r="J5928" s="17" t="s">
        <v>5069</v>
      </c>
      <c r="K5928" s="17" t="s">
        <v>5598</v>
      </c>
      <c r="L5928" s="17" t="s">
        <v>5759</v>
      </c>
      <c r="M5928" s="5" t="s">
        <v>5792</v>
      </c>
      <c r="N5928" s="15" t="s">
        <v>5753</v>
      </c>
    </row>
    <row r="5929" spans="5:14" x14ac:dyDescent="0.25">
      <c r="E5929" s="15" t="s">
        <v>5753</v>
      </c>
      <c r="F5929" s="16" t="s">
        <v>5587</v>
      </c>
      <c r="G5929" s="17" t="s">
        <v>165</v>
      </c>
      <c r="H5929" s="17">
        <v>50</v>
      </c>
      <c r="I5929" s="18" t="str">
        <f t="shared" si="92"/>
        <v>KoperPregara</v>
      </c>
      <c r="J5929" s="17" t="s">
        <v>5084</v>
      </c>
      <c r="K5929" s="17" t="s">
        <v>5599</v>
      </c>
      <c r="L5929" s="17" t="s">
        <v>5759</v>
      </c>
      <c r="M5929" s="5" t="s">
        <v>5792</v>
      </c>
      <c r="N5929" s="15" t="s">
        <v>5753</v>
      </c>
    </row>
    <row r="5930" spans="5:14" x14ac:dyDescent="0.25">
      <c r="E5930" s="15" t="s">
        <v>5753</v>
      </c>
      <c r="F5930" s="16" t="s">
        <v>5587</v>
      </c>
      <c r="G5930" s="17" t="s">
        <v>165</v>
      </c>
      <c r="H5930" s="17">
        <v>50</v>
      </c>
      <c r="I5930" s="18" t="str">
        <f t="shared" si="92"/>
        <v>KoperPremančan</v>
      </c>
      <c r="J5930" s="17" t="s">
        <v>5101</v>
      </c>
      <c r="K5930" s="17" t="s">
        <v>5600</v>
      </c>
      <c r="L5930" s="17" t="s">
        <v>5759</v>
      </c>
      <c r="M5930" s="5" t="s">
        <v>5792</v>
      </c>
      <c r="N5930" s="15" t="s">
        <v>5753</v>
      </c>
    </row>
    <row r="5931" spans="5:14" x14ac:dyDescent="0.25">
      <c r="E5931" s="15" t="s">
        <v>5753</v>
      </c>
      <c r="F5931" s="16" t="s">
        <v>5587</v>
      </c>
      <c r="G5931" s="17" t="s">
        <v>165</v>
      </c>
      <c r="H5931" s="17">
        <v>50</v>
      </c>
      <c r="I5931" s="18" t="str">
        <f t="shared" si="92"/>
        <v>KoperPuče</v>
      </c>
      <c r="J5931" s="17" t="s">
        <v>5115</v>
      </c>
      <c r="K5931" s="17" t="s">
        <v>5591</v>
      </c>
      <c r="L5931" s="17" t="s">
        <v>5759</v>
      </c>
      <c r="M5931" s="5" t="s">
        <v>5792</v>
      </c>
      <c r="N5931" s="15" t="s">
        <v>5753</v>
      </c>
    </row>
    <row r="5932" spans="5:14" x14ac:dyDescent="0.25">
      <c r="E5932" s="15" t="s">
        <v>5753</v>
      </c>
      <c r="F5932" s="16" t="s">
        <v>5587</v>
      </c>
      <c r="G5932" s="17" t="s">
        <v>165</v>
      </c>
      <c r="H5932" s="17">
        <v>50</v>
      </c>
      <c r="I5932" s="18" t="str">
        <f t="shared" si="92"/>
        <v>KoperRakitovec</v>
      </c>
      <c r="J5932" s="17" t="s">
        <v>5013</v>
      </c>
      <c r="K5932" s="17" t="s">
        <v>5601</v>
      </c>
      <c r="L5932" s="17" t="s">
        <v>5759</v>
      </c>
      <c r="M5932" s="5" t="s">
        <v>5792</v>
      </c>
      <c r="N5932" s="15" t="s">
        <v>5753</v>
      </c>
    </row>
    <row r="5933" spans="5:14" x14ac:dyDescent="0.25">
      <c r="E5933" s="15" t="s">
        <v>5753</v>
      </c>
      <c r="F5933" s="16" t="s">
        <v>5587</v>
      </c>
      <c r="G5933" s="17" t="s">
        <v>165</v>
      </c>
      <c r="H5933" s="17">
        <v>50</v>
      </c>
      <c r="I5933" s="18" t="str">
        <f t="shared" si="92"/>
        <v>KoperRižana</v>
      </c>
      <c r="J5933" s="17" t="s">
        <v>5139</v>
      </c>
      <c r="K5933" s="17" t="s">
        <v>5602</v>
      </c>
      <c r="L5933" s="17" t="s">
        <v>5759</v>
      </c>
      <c r="M5933" s="5" t="s">
        <v>5792</v>
      </c>
      <c r="N5933" s="15" t="s">
        <v>5753</v>
      </c>
    </row>
    <row r="5934" spans="5:14" x14ac:dyDescent="0.25">
      <c r="E5934" s="15" t="s">
        <v>5753</v>
      </c>
      <c r="F5934" s="16" t="s">
        <v>5587</v>
      </c>
      <c r="G5934" s="17" t="s">
        <v>165</v>
      </c>
      <c r="H5934" s="17">
        <v>50</v>
      </c>
      <c r="I5934" s="18" t="str">
        <f t="shared" si="92"/>
        <v>KoperRožar</v>
      </c>
      <c r="J5934" s="17" t="s">
        <v>5153</v>
      </c>
      <c r="K5934" s="17" t="s">
        <v>5608</v>
      </c>
      <c r="L5934" s="17" t="s">
        <v>5759</v>
      </c>
      <c r="M5934" s="5" t="s">
        <v>5792</v>
      </c>
      <c r="N5934" s="15" t="s">
        <v>5753</v>
      </c>
    </row>
    <row r="5935" spans="5:14" x14ac:dyDescent="0.25">
      <c r="E5935" s="15" t="s">
        <v>5753</v>
      </c>
      <c r="F5935" s="16" t="s">
        <v>5587</v>
      </c>
      <c r="G5935" s="17" t="s">
        <v>165</v>
      </c>
      <c r="H5935" s="17">
        <v>50</v>
      </c>
      <c r="I5935" s="18" t="str">
        <f t="shared" si="92"/>
        <v>KoperSirči</v>
      </c>
      <c r="J5935" s="17" t="s">
        <v>5167</v>
      </c>
      <c r="K5935" s="17" t="s">
        <v>5603</v>
      </c>
      <c r="L5935" s="17" t="s">
        <v>5759</v>
      </c>
      <c r="M5935" s="5" t="s">
        <v>5792</v>
      </c>
      <c r="N5935" s="15" t="s">
        <v>5753</v>
      </c>
    </row>
    <row r="5936" spans="5:14" x14ac:dyDescent="0.25">
      <c r="E5936" s="15" t="s">
        <v>5753</v>
      </c>
      <c r="F5936" s="16" t="s">
        <v>5587</v>
      </c>
      <c r="G5936" s="17" t="s">
        <v>165</v>
      </c>
      <c r="H5936" s="17">
        <v>50</v>
      </c>
      <c r="I5936" s="18" t="str">
        <f t="shared" si="92"/>
        <v>KoperSmokvica</v>
      </c>
      <c r="J5936" s="17" t="s">
        <v>5182</v>
      </c>
      <c r="K5936" s="17" t="s">
        <v>5604</v>
      </c>
      <c r="L5936" s="17" t="s">
        <v>5759</v>
      </c>
      <c r="M5936" s="5" t="s">
        <v>5792</v>
      </c>
      <c r="N5936" s="15" t="s">
        <v>5753</v>
      </c>
    </row>
    <row r="5937" spans="5:14" x14ac:dyDescent="0.25">
      <c r="E5937" s="15" t="s">
        <v>5753</v>
      </c>
      <c r="F5937" s="16" t="s">
        <v>5587</v>
      </c>
      <c r="G5937" s="17" t="s">
        <v>165</v>
      </c>
      <c r="H5937" s="17">
        <v>50</v>
      </c>
      <c r="I5937" s="18" t="str">
        <f t="shared" si="92"/>
        <v>KoperSocerb</v>
      </c>
      <c r="J5937" s="17" t="s">
        <v>5197</v>
      </c>
      <c r="K5937" s="17" t="s">
        <v>5605</v>
      </c>
      <c r="L5937" s="17" t="s">
        <v>5759</v>
      </c>
      <c r="M5937" s="5" t="s">
        <v>5792</v>
      </c>
      <c r="N5937" s="15" t="s">
        <v>5753</v>
      </c>
    </row>
    <row r="5938" spans="5:14" x14ac:dyDescent="0.25">
      <c r="E5938" s="15" t="s">
        <v>5753</v>
      </c>
      <c r="F5938" s="16" t="s">
        <v>5587</v>
      </c>
      <c r="G5938" s="17" t="s">
        <v>165</v>
      </c>
      <c r="H5938" s="17">
        <v>50</v>
      </c>
      <c r="I5938" s="18" t="str">
        <f t="shared" si="92"/>
        <v>KoperSočerga</v>
      </c>
      <c r="J5938" s="17" t="s">
        <v>5209</v>
      </c>
      <c r="K5938" s="17" t="s">
        <v>5606</v>
      </c>
      <c r="L5938" s="17" t="s">
        <v>5759</v>
      </c>
      <c r="M5938" s="5" t="s">
        <v>5792</v>
      </c>
      <c r="N5938" s="15" t="s">
        <v>5753</v>
      </c>
    </row>
    <row r="5939" spans="5:14" x14ac:dyDescent="0.25">
      <c r="E5939" s="15" t="s">
        <v>5753</v>
      </c>
      <c r="F5939" s="16" t="s">
        <v>5587</v>
      </c>
      <c r="G5939" s="17" t="s">
        <v>165</v>
      </c>
      <c r="H5939" s="17">
        <v>50</v>
      </c>
      <c r="I5939" s="18" t="str">
        <f t="shared" si="92"/>
        <v>KoperSokoliči</v>
      </c>
      <c r="J5939" s="17" t="s">
        <v>5219</v>
      </c>
      <c r="K5939" s="17" t="s">
        <v>5607</v>
      </c>
      <c r="L5939" s="17" t="s">
        <v>5759</v>
      </c>
      <c r="M5939" s="5" t="s">
        <v>5792</v>
      </c>
      <c r="N5939" s="15" t="s">
        <v>5753</v>
      </c>
    </row>
    <row r="5940" spans="5:14" x14ac:dyDescent="0.25">
      <c r="E5940" s="15" t="s">
        <v>5753</v>
      </c>
      <c r="F5940" s="16" t="s">
        <v>5587</v>
      </c>
      <c r="G5940" s="17" t="s">
        <v>165</v>
      </c>
      <c r="H5940" s="17">
        <v>50</v>
      </c>
      <c r="I5940" s="18" t="str">
        <f t="shared" si="92"/>
        <v>KoperSpodnje Škofije</v>
      </c>
      <c r="J5940" s="17" t="s">
        <v>5231</v>
      </c>
      <c r="K5940" s="17" t="s">
        <v>5644</v>
      </c>
      <c r="L5940" s="17" t="s">
        <v>5759</v>
      </c>
      <c r="M5940" s="5" t="s">
        <v>5792</v>
      </c>
      <c r="N5940" s="15" t="s">
        <v>5753</v>
      </c>
    </row>
    <row r="5941" spans="5:14" x14ac:dyDescent="0.25">
      <c r="E5941" s="15" t="s">
        <v>5753</v>
      </c>
      <c r="F5941" s="16" t="s">
        <v>5587</v>
      </c>
      <c r="G5941" s="17" t="s">
        <v>165</v>
      </c>
      <c r="H5941" s="17">
        <v>50</v>
      </c>
      <c r="I5941" s="18" t="str">
        <f t="shared" si="92"/>
        <v>KoperSrgaši</v>
      </c>
      <c r="J5941" s="17" t="s">
        <v>5243</v>
      </c>
      <c r="K5941" s="17" t="s">
        <v>5609</v>
      </c>
      <c r="L5941" s="17" t="s">
        <v>5759</v>
      </c>
      <c r="M5941" s="5" t="s">
        <v>5792</v>
      </c>
      <c r="N5941" s="15" t="s">
        <v>5753</v>
      </c>
    </row>
    <row r="5942" spans="5:14" x14ac:dyDescent="0.25">
      <c r="E5942" s="15" t="s">
        <v>5753</v>
      </c>
      <c r="F5942" s="16" t="s">
        <v>5587</v>
      </c>
      <c r="G5942" s="17" t="s">
        <v>165</v>
      </c>
      <c r="H5942" s="17">
        <v>50</v>
      </c>
      <c r="I5942" s="18" t="str">
        <f t="shared" si="92"/>
        <v>KoperStepani</v>
      </c>
      <c r="J5942" s="17" t="s">
        <v>5255</v>
      </c>
      <c r="K5942" s="17" t="s">
        <v>5610</v>
      </c>
      <c r="L5942" s="17" t="s">
        <v>5759</v>
      </c>
      <c r="M5942" s="5" t="s">
        <v>5792</v>
      </c>
      <c r="N5942" s="15" t="s">
        <v>5753</v>
      </c>
    </row>
    <row r="5943" spans="5:14" x14ac:dyDescent="0.25">
      <c r="E5943" s="15" t="s">
        <v>5753</v>
      </c>
      <c r="F5943" s="16" t="s">
        <v>5587</v>
      </c>
      <c r="G5943" s="17" t="s">
        <v>165</v>
      </c>
      <c r="H5943" s="17">
        <v>50</v>
      </c>
      <c r="I5943" s="18" t="str">
        <f t="shared" si="92"/>
        <v>KoperSv. Anton</v>
      </c>
      <c r="J5943" s="17" t="s">
        <v>5268</v>
      </c>
      <c r="K5943" s="17" t="s">
        <v>5611</v>
      </c>
      <c r="L5943" s="17" t="s">
        <v>5759</v>
      </c>
      <c r="M5943" s="5" t="s">
        <v>5792</v>
      </c>
      <c r="N5943" s="15" t="s">
        <v>5753</v>
      </c>
    </row>
    <row r="5944" spans="5:14" x14ac:dyDescent="0.25">
      <c r="E5944" s="15" t="s">
        <v>5753</v>
      </c>
      <c r="F5944" s="16" t="s">
        <v>5587</v>
      </c>
      <c r="G5944" s="17" t="s">
        <v>165</v>
      </c>
      <c r="H5944" s="17">
        <v>50</v>
      </c>
      <c r="I5944" s="18" t="str">
        <f t="shared" si="92"/>
        <v>KoperŠalara</v>
      </c>
      <c r="J5944" s="17" t="s">
        <v>5279</v>
      </c>
      <c r="K5944" s="17" t="s">
        <v>5612</v>
      </c>
      <c r="L5944" s="17" t="s">
        <v>5759</v>
      </c>
      <c r="M5944" s="5" t="s">
        <v>5792</v>
      </c>
      <c r="N5944" s="15" t="s">
        <v>5753</v>
      </c>
    </row>
    <row r="5945" spans="5:14" x14ac:dyDescent="0.25">
      <c r="E5945" s="15" t="s">
        <v>5753</v>
      </c>
      <c r="F5945" s="16" t="s">
        <v>5587</v>
      </c>
      <c r="G5945" s="17" t="s">
        <v>165</v>
      </c>
      <c r="H5945" s="17">
        <v>50</v>
      </c>
      <c r="I5945" s="18" t="str">
        <f t="shared" si="92"/>
        <v>KoperŠeki</v>
      </c>
      <c r="J5945" s="17" t="s">
        <v>5289</v>
      </c>
      <c r="K5945" s="17" t="s">
        <v>5656</v>
      </c>
      <c r="L5945" s="17" t="s">
        <v>5759</v>
      </c>
      <c r="M5945" s="5" t="s">
        <v>5792</v>
      </c>
      <c r="N5945" s="15" t="s">
        <v>5753</v>
      </c>
    </row>
    <row r="5946" spans="5:14" x14ac:dyDescent="0.25">
      <c r="E5946" s="15" t="s">
        <v>5753</v>
      </c>
      <c r="F5946" s="16" t="s">
        <v>5587</v>
      </c>
      <c r="G5946" s="17" t="s">
        <v>165</v>
      </c>
      <c r="H5946" s="17">
        <v>50</v>
      </c>
      <c r="I5946" s="18" t="str">
        <f t="shared" si="92"/>
        <v>KoperŠkocjan</v>
      </c>
      <c r="J5946" s="17" t="s">
        <v>270</v>
      </c>
      <c r="K5946" s="17" t="s">
        <v>5613</v>
      </c>
      <c r="L5946" s="17" t="s">
        <v>5759</v>
      </c>
      <c r="M5946" s="5" t="s">
        <v>5792</v>
      </c>
      <c r="N5946" s="15" t="s">
        <v>5753</v>
      </c>
    </row>
    <row r="5947" spans="5:14" x14ac:dyDescent="0.25">
      <c r="E5947" s="15" t="s">
        <v>5753</v>
      </c>
      <c r="F5947" s="16" t="s">
        <v>5587</v>
      </c>
      <c r="G5947" s="17" t="s">
        <v>165</v>
      </c>
      <c r="H5947" s="17">
        <v>50</v>
      </c>
      <c r="I5947" s="18" t="str">
        <f t="shared" si="92"/>
        <v>KoperŠmarje</v>
      </c>
      <c r="J5947" s="17" t="s">
        <v>3966</v>
      </c>
      <c r="K5947" s="17" t="s">
        <v>5614</v>
      </c>
      <c r="L5947" s="17" t="s">
        <v>5759</v>
      </c>
      <c r="M5947" s="5" t="s">
        <v>5792</v>
      </c>
      <c r="N5947" s="15" t="s">
        <v>5753</v>
      </c>
    </row>
    <row r="5948" spans="5:14" x14ac:dyDescent="0.25">
      <c r="E5948" s="15" t="s">
        <v>5753</v>
      </c>
      <c r="F5948" s="16" t="s">
        <v>5587</v>
      </c>
      <c r="G5948" s="17" t="s">
        <v>165</v>
      </c>
      <c r="H5948" s="17">
        <v>50</v>
      </c>
      <c r="I5948" s="18" t="str">
        <f t="shared" si="92"/>
        <v>KoperTinjan</v>
      </c>
      <c r="J5948" s="17" t="s">
        <v>5313</v>
      </c>
      <c r="K5948" s="17" t="s">
        <v>5615</v>
      </c>
      <c r="L5948" s="17" t="s">
        <v>5759</v>
      </c>
      <c r="M5948" s="5" t="s">
        <v>5792</v>
      </c>
      <c r="N5948" s="15" t="s">
        <v>5753</v>
      </c>
    </row>
    <row r="5949" spans="5:14" x14ac:dyDescent="0.25">
      <c r="E5949" s="15" t="s">
        <v>5753</v>
      </c>
      <c r="F5949" s="16" t="s">
        <v>5587</v>
      </c>
      <c r="G5949" s="17" t="s">
        <v>165</v>
      </c>
      <c r="H5949" s="17">
        <v>50</v>
      </c>
      <c r="I5949" s="18" t="str">
        <f t="shared" si="92"/>
        <v>KoperTopolovec</v>
      </c>
      <c r="J5949" s="17" t="s">
        <v>5014</v>
      </c>
      <c r="K5949" s="17" t="s">
        <v>5645</v>
      </c>
      <c r="L5949" s="17" t="s">
        <v>5759</v>
      </c>
      <c r="M5949" s="5" t="s">
        <v>5792</v>
      </c>
      <c r="N5949" s="15" t="s">
        <v>5753</v>
      </c>
    </row>
    <row r="5950" spans="5:14" x14ac:dyDescent="0.25">
      <c r="E5950" s="15" t="s">
        <v>5753</v>
      </c>
      <c r="F5950" s="16" t="s">
        <v>5587</v>
      </c>
      <c r="G5950" s="17" t="s">
        <v>165</v>
      </c>
      <c r="H5950" s="17">
        <v>50</v>
      </c>
      <c r="I5950" s="18" t="str">
        <f t="shared" si="92"/>
        <v>KoperTrebeše</v>
      </c>
      <c r="J5950" s="17" t="s">
        <v>5333</v>
      </c>
      <c r="K5950" s="17" t="s">
        <v>5616</v>
      </c>
      <c r="L5950" s="17" t="s">
        <v>5759</v>
      </c>
      <c r="M5950" s="5" t="s">
        <v>5792</v>
      </c>
      <c r="N5950" s="15" t="s">
        <v>5753</v>
      </c>
    </row>
    <row r="5951" spans="5:14" x14ac:dyDescent="0.25">
      <c r="E5951" s="15" t="s">
        <v>5753</v>
      </c>
      <c r="F5951" s="16" t="s">
        <v>5587</v>
      </c>
      <c r="G5951" s="17" t="s">
        <v>165</v>
      </c>
      <c r="H5951" s="17">
        <v>50</v>
      </c>
      <c r="I5951" s="18" t="str">
        <f t="shared" si="92"/>
        <v>KoperTriban</v>
      </c>
      <c r="J5951" s="17" t="s">
        <v>5344</v>
      </c>
      <c r="K5951" s="17" t="s">
        <v>5657</v>
      </c>
      <c r="L5951" s="17" t="s">
        <v>5759</v>
      </c>
      <c r="M5951" s="5" t="s">
        <v>5792</v>
      </c>
      <c r="N5951" s="15" t="s">
        <v>5753</v>
      </c>
    </row>
    <row r="5952" spans="5:14" x14ac:dyDescent="0.25">
      <c r="E5952" s="15" t="s">
        <v>5753</v>
      </c>
      <c r="F5952" s="16" t="s">
        <v>5587</v>
      </c>
      <c r="G5952" s="17" t="s">
        <v>165</v>
      </c>
      <c r="H5952" s="17">
        <v>50</v>
      </c>
      <c r="I5952" s="18" t="str">
        <f t="shared" si="92"/>
        <v>KoperTrsek</v>
      </c>
      <c r="J5952" s="17" t="s">
        <v>5352</v>
      </c>
      <c r="K5952" s="17" t="s">
        <v>5646</v>
      </c>
      <c r="L5952" s="17" t="s">
        <v>5759</v>
      </c>
      <c r="M5952" s="5" t="s">
        <v>5792</v>
      </c>
      <c r="N5952" s="15" t="s">
        <v>5753</v>
      </c>
    </row>
    <row r="5953" spans="5:14" x14ac:dyDescent="0.25">
      <c r="E5953" s="15" t="s">
        <v>5753</v>
      </c>
      <c r="F5953" s="16" t="s">
        <v>5587</v>
      </c>
      <c r="G5953" s="17" t="s">
        <v>165</v>
      </c>
      <c r="H5953" s="17">
        <v>50</v>
      </c>
      <c r="I5953" s="18" t="str">
        <f t="shared" si="92"/>
        <v>KoperTruške</v>
      </c>
      <c r="J5953" s="17" t="s">
        <v>5362</v>
      </c>
      <c r="K5953" s="17" t="s">
        <v>5617</v>
      </c>
      <c r="L5953" s="17" t="s">
        <v>5759</v>
      </c>
      <c r="M5953" s="5" t="s">
        <v>5792</v>
      </c>
      <c r="N5953" s="15" t="s">
        <v>5753</v>
      </c>
    </row>
    <row r="5954" spans="5:14" x14ac:dyDescent="0.25">
      <c r="E5954" s="15" t="s">
        <v>5753</v>
      </c>
      <c r="F5954" s="16" t="s">
        <v>5587</v>
      </c>
      <c r="G5954" s="17" t="s">
        <v>165</v>
      </c>
      <c r="H5954" s="17">
        <v>50</v>
      </c>
      <c r="I5954" s="18" t="str">
        <f t="shared" ref="I5954:I6017" si="93">CONCATENATE(G5954,J5954)</f>
        <v>KoperTuljaki</v>
      </c>
      <c r="J5954" s="17" t="s">
        <v>5372</v>
      </c>
      <c r="K5954" s="17" t="s">
        <v>5647</v>
      </c>
      <c r="L5954" s="17" t="s">
        <v>5759</v>
      </c>
      <c r="M5954" s="5" t="s">
        <v>5792</v>
      </c>
      <c r="N5954" s="15" t="s">
        <v>5753</v>
      </c>
    </row>
    <row r="5955" spans="5:14" x14ac:dyDescent="0.25">
      <c r="E5955" s="15" t="s">
        <v>5753</v>
      </c>
      <c r="F5955" s="16" t="s">
        <v>5587</v>
      </c>
      <c r="G5955" s="17" t="s">
        <v>165</v>
      </c>
      <c r="H5955" s="17">
        <v>50</v>
      </c>
      <c r="I5955" s="18" t="str">
        <f t="shared" si="93"/>
        <v>KoperVanganel</v>
      </c>
      <c r="J5955" s="17" t="s">
        <v>5382</v>
      </c>
      <c r="K5955" s="17" t="s">
        <v>5648</v>
      </c>
      <c r="L5955" s="17" t="s">
        <v>5759</v>
      </c>
      <c r="M5955" s="5" t="s">
        <v>5792</v>
      </c>
      <c r="N5955" s="15" t="s">
        <v>5753</v>
      </c>
    </row>
    <row r="5956" spans="5:14" x14ac:dyDescent="0.25">
      <c r="E5956" s="15" t="s">
        <v>5753</v>
      </c>
      <c r="F5956" s="16" t="s">
        <v>5587</v>
      </c>
      <c r="G5956" s="17" t="s">
        <v>165</v>
      </c>
      <c r="H5956" s="17">
        <v>50</v>
      </c>
      <c r="I5956" s="18" t="str">
        <f t="shared" si="93"/>
        <v>KoperZabavlje</v>
      </c>
      <c r="J5956" s="17" t="s">
        <v>5388</v>
      </c>
      <c r="K5956" s="17" t="s">
        <v>5649</v>
      </c>
      <c r="L5956" s="17" t="s">
        <v>5759</v>
      </c>
      <c r="M5956" s="5" t="s">
        <v>5792</v>
      </c>
      <c r="N5956" s="15" t="s">
        <v>5753</v>
      </c>
    </row>
    <row r="5957" spans="5:14" x14ac:dyDescent="0.25">
      <c r="E5957" s="15" t="s">
        <v>5753</v>
      </c>
      <c r="F5957" s="16" t="s">
        <v>5587</v>
      </c>
      <c r="G5957" s="17" t="s">
        <v>165</v>
      </c>
      <c r="H5957" s="17">
        <v>50</v>
      </c>
      <c r="I5957" s="18" t="str">
        <f t="shared" si="93"/>
        <v>KoperZanigrad</v>
      </c>
      <c r="J5957" s="17" t="s">
        <v>5397</v>
      </c>
      <c r="K5957" s="17" t="s">
        <v>5650</v>
      </c>
      <c r="L5957" s="17" t="s">
        <v>5759</v>
      </c>
      <c r="M5957" s="5" t="s">
        <v>5792</v>
      </c>
      <c r="N5957" s="15" t="s">
        <v>5753</v>
      </c>
    </row>
    <row r="5958" spans="5:14" x14ac:dyDescent="0.25">
      <c r="E5958" s="15" t="s">
        <v>5753</v>
      </c>
      <c r="F5958" s="16" t="s">
        <v>5587</v>
      </c>
      <c r="G5958" s="17" t="s">
        <v>165</v>
      </c>
      <c r="H5958" s="17">
        <v>50</v>
      </c>
      <c r="I5958" s="18" t="str">
        <f t="shared" si="93"/>
        <v>KoperZazid</v>
      </c>
      <c r="J5958" s="17" t="s">
        <v>5404</v>
      </c>
      <c r="K5958" s="17" t="s">
        <v>5651</v>
      </c>
      <c r="L5958" s="17" t="s">
        <v>5759</v>
      </c>
      <c r="M5958" s="5" t="s">
        <v>5792</v>
      </c>
      <c r="N5958" s="15" t="s">
        <v>5753</v>
      </c>
    </row>
    <row r="5959" spans="5:14" x14ac:dyDescent="0.25">
      <c r="E5959" s="15" t="s">
        <v>5753</v>
      </c>
      <c r="F5959" s="16" t="s">
        <v>5587</v>
      </c>
      <c r="G5959" s="17" t="s">
        <v>165</v>
      </c>
      <c r="H5959" s="17">
        <v>50</v>
      </c>
      <c r="I5959" s="18" t="str">
        <f t="shared" si="93"/>
        <v>KoperZgornje Škofije</v>
      </c>
      <c r="J5959" s="17" t="s">
        <v>5414</v>
      </c>
      <c r="K5959" s="17" t="s">
        <v>5618</v>
      </c>
      <c r="L5959" s="17" t="s">
        <v>5759</v>
      </c>
      <c r="M5959" s="5" t="s">
        <v>5792</v>
      </c>
      <c r="N5959" s="15" t="s">
        <v>5753</v>
      </c>
    </row>
    <row r="5960" spans="5:14" x14ac:dyDescent="0.25">
      <c r="E5960" s="15" t="s">
        <v>5753</v>
      </c>
      <c r="F5960" s="16" t="s">
        <v>5587</v>
      </c>
      <c r="G5960" s="17" t="s">
        <v>165</v>
      </c>
      <c r="H5960" s="17">
        <v>50</v>
      </c>
      <c r="I5960" s="18" t="str">
        <f t="shared" si="93"/>
        <v>KoperŽupančiči</v>
      </c>
      <c r="J5960" s="17" t="s">
        <v>5424</v>
      </c>
      <c r="K5960" s="17" t="s">
        <v>5619</v>
      </c>
      <c r="L5960" s="17" t="s">
        <v>5759</v>
      </c>
      <c r="M5960" s="5" t="s">
        <v>5792</v>
      </c>
      <c r="N5960" s="15" t="s">
        <v>5753</v>
      </c>
    </row>
    <row r="5961" spans="5:14" x14ac:dyDescent="0.25">
      <c r="E5961" s="15" t="s">
        <v>5753</v>
      </c>
      <c r="F5961" s="16" t="s">
        <v>5587</v>
      </c>
      <c r="G5961" s="17" t="s">
        <v>165</v>
      </c>
      <c r="H5961" s="17">
        <v>50</v>
      </c>
      <c r="I5961" s="18" t="str">
        <f t="shared" si="93"/>
        <v>KoperGalantiči</v>
      </c>
      <c r="J5961" s="17" t="s">
        <v>5431</v>
      </c>
      <c r="K5961" s="17" t="s">
        <v>5652</v>
      </c>
      <c r="L5961" s="17" t="s">
        <v>5759</v>
      </c>
      <c r="M5961" s="5" t="s">
        <v>5792</v>
      </c>
      <c r="N5961" s="15" t="s">
        <v>5753</v>
      </c>
    </row>
    <row r="5962" spans="5:14" x14ac:dyDescent="0.25">
      <c r="E5962" s="15" t="s">
        <v>5753</v>
      </c>
      <c r="F5962" s="16" t="s">
        <v>5587</v>
      </c>
      <c r="G5962" s="17" t="s">
        <v>217</v>
      </c>
      <c r="H5962" s="17">
        <v>90</v>
      </c>
      <c r="I5962" s="18" t="str">
        <f t="shared" si="93"/>
        <v>PiranDragonja</v>
      </c>
      <c r="J5962" s="17" t="s">
        <v>478</v>
      </c>
      <c r="K5962" s="17" t="s">
        <v>377</v>
      </c>
      <c r="L5962" s="17" t="s">
        <v>5759</v>
      </c>
      <c r="M5962" s="5" t="s">
        <v>5792</v>
      </c>
      <c r="N5962" s="15" t="s">
        <v>5753</v>
      </c>
    </row>
    <row r="5963" spans="5:14" x14ac:dyDescent="0.25">
      <c r="E5963" s="15" t="s">
        <v>5753</v>
      </c>
      <c r="F5963" s="16" t="s">
        <v>5587</v>
      </c>
      <c r="G5963" s="17" t="s">
        <v>217</v>
      </c>
      <c r="H5963" s="17">
        <v>90</v>
      </c>
      <c r="I5963" s="18" t="str">
        <f t="shared" si="93"/>
        <v>PiranLucija</v>
      </c>
      <c r="J5963" s="17" t="s">
        <v>670</v>
      </c>
      <c r="K5963" s="17" t="s">
        <v>566</v>
      </c>
      <c r="L5963" s="17" t="s">
        <v>5759</v>
      </c>
      <c r="M5963" s="5" t="s">
        <v>5792</v>
      </c>
      <c r="N5963" s="15" t="s">
        <v>5753</v>
      </c>
    </row>
    <row r="5964" spans="5:14" x14ac:dyDescent="0.25">
      <c r="E5964" s="15" t="s">
        <v>5753</v>
      </c>
      <c r="F5964" s="16" t="s">
        <v>5587</v>
      </c>
      <c r="G5964" s="17" t="s">
        <v>217</v>
      </c>
      <c r="H5964" s="17">
        <v>90</v>
      </c>
      <c r="I5964" s="18" t="str">
        <f t="shared" si="93"/>
        <v>PiranNova vas nad Dragonjo</v>
      </c>
      <c r="J5964" s="17" t="s">
        <v>847</v>
      </c>
      <c r="K5964" s="17" t="s">
        <v>753</v>
      </c>
      <c r="L5964" s="17" t="s">
        <v>5759</v>
      </c>
      <c r="M5964" s="5" t="s">
        <v>5792</v>
      </c>
      <c r="N5964" s="15" t="s">
        <v>5753</v>
      </c>
    </row>
    <row r="5965" spans="5:14" x14ac:dyDescent="0.25">
      <c r="E5965" s="15" t="s">
        <v>5753</v>
      </c>
      <c r="F5965" s="16" t="s">
        <v>5587</v>
      </c>
      <c r="G5965" s="17" t="s">
        <v>217</v>
      </c>
      <c r="H5965" s="17">
        <v>90</v>
      </c>
      <c r="I5965" s="18" t="str">
        <f t="shared" si="93"/>
        <v>PiranPadna</v>
      </c>
      <c r="J5965" s="17" t="s">
        <v>1030</v>
      </c>
      <c r="K5965" s="17" t="s">
        <v>929</v>
      </c>
      <c r="L5965" s="17" t="s">
        <v>5759</v>
      </c>
      <c r="M5965" s="5" t="s">
        <v>5792</v>
      </c>
      <c r="N5965" s="15" t="s">
        <v>5753</v>
      </c>
    </row>
    <row r="5966" spans="5:14" x14ac:dyDescent="0.25">
      <c r="E5966" s="15" t="s">
        <v>5753</v>
      </c>
      <c r="F5966" s="16" t="s">
        <v>5587</v>
      </c>
      <c r="G5966" s="17" t="s">
        <v>217</v>
      </c>
      <c r="H5966" s="17">
        <v>90</v>
      </c>
      <c r="I5966" s="18" t="str">
        <f t="shared" si="93"/>
        <v>PiranParecag</v>
      </c>
      <c r="J5966" s="17" t="s">
        <v>1206</v>
      </c>
      <c r="K5966" s="17" t="s">
        <v>1109</v>
      </c>
      <c r="L5966" s="17" t="s">
        <v>5759</v>
      </c>
      <c r="M5966" s="5" t="s">
        <v>5792</v>
      </c>
      <c r="N5966" s="15" t="s">
        <v>5753</v>
      </c>
    </row>
    <row r="5967" spans="5:14" x14ac:dyDescent="0.25">
      <c r="E5967" s="15" t="s">
        <v>5753</v>
      </c>
      <c r="F5967" s="16" t="s">
        <v>5587</v>
      </c>
      <c r="G5967" s="17" t="s">
        <v>217</v>
      </c>
      <c r="H5967" s="17">
        <v>90</v>
      </c>
      <c r="I5967" s="18" t="str">
        <f t="shared" si="93"/>
        <v>PiranPiran</v>
      </c>
      <c r="J5967" s="17" t="s">
        <v>217</v>
      </c>
      <c r="K5967" s="17" t="s">
        <v>1275</v>
      </c>
      <c r="L5967" s="17" t="s">
        <v>5759</v>
      </c>
      <c r="M5967" s="5" t="s">
        <v>5792</v>
      </c>
      <c r="N5967" s="15" t="s">
        <v>5753</v>
      </c>
    </row>
    <row r="5968" spans="5:14" x14ac:dyDescent="0.25">
      <c r="E5968" s="15" t="s">
        <v>5753</v>
      </c>
      <c r="F5968" s="16" t="s">
        <v>5587</v>
      </c>
      <c r="G5968" s="17" t="s">
        <v>217</v>
      </c>
      <c r="H5968" s="17">
        <v>90</v>
      </c>
      <c r="I5968" s="18" t="str">
        <f t="shared" si="93"/>
        <v>PiranPortorož</v>
      </c>
      <c r="J5968" s="17" t="s">
        <v>1533</v>
      </c>
      <c r="K5968" s="17" t="s">
        <v>1441</v>
      </c>
      <c r="L5968" s="17" t="s">
        <v>5759</v>
      </c>
      <c r="M5968" s="5" t="s">
        <v>5792</v>
      </c>
      <c r="N5968" s="15" t="s">
        <v>5753</v>
      </c>
    </row>
    <row r="5969" spans="5:14" x14ac:dyDescent="0.25">
      <c r="E5969" s="15" t="s">
        <v>5753</v>
      </c>
      <c r="F5969" s="16" t="s">
        <v>5587</v>
      </c>
      <c r="G5969" s="17" t="s">
        <v>217</v>
      </c>
      <c r="H5969" s="17">
        <v>90</v>
      </c>
      <c r="I5969" s="18" t="str">
        <f t="shared" si="93"/>
        <v>PiranSeča</v>
      </c>
      <c r="J5969" s="17" t="s">
        <v>1691</v>
      </c>
      <c r="K5969" s="17" t="s">
        <v>1599</v>
      </c>
      <c r="L5969" s="17" t="s">
        <v>5759</v>
      </c>
      <c r="M5969" s="5" t="s">
        <v>5792</v>
      </c>
      <c r="N5969" s="15" t="s">
        <v>5753</v>
      </c>
    </row>
    <row r="5970" spans="5:14" x14ac:dyDescent="0.25">
      <c r="E5970" s="15" t="s">
        <v>5753</v>
      </c>
      <c r="F5970" s="16" t="s">
        <v>5587</v>
      </c>
      <c r="G5970" s="17" t="s">
        <v>217</v>
      </c>
      <c r="H5970" s="17">
        <v>90</v>
      </c>
      <c r="I5970" s="18" t="str">
        <f t="shared" si="93"/>
        <v>PiranSečovlje</v>
      </c>
      <c r="J5970" s="17" t="s">
        <v>1839</v>
      </c>
      <c r="K5970" s="17" t="s">
        <v>2174</v>
      </c>
      <c r="L5970" s="17" t="s">
        <v>5759</v>
      </c>
      <c r="M5970" s="5" t="s">
        <v>5792</v>
      </c>
      <c r="N5970" s="15" t="s">
        <v>5753</v>
      </c>
    </row>
    <row r="5971" spans="5:14" x14ac:dyDescent="0.25">
      <c r="E5971" s="15" t="s">
        <v>5753</v>
      </c>
      <c r="F5971" s="16" t="s">
        <v>5587</v>
      </c>
      <c r="G5971" s="17" t="s">
        <v>217</v>
      </c>
      <c r="H5971" s="17">
        <v>90</v>
      </c>
      <c r="I5971" s="18" t="str">
        <f t="shared" si="93"/>
        <v>PiranStrunjan</v>
      </c>
      <c r="J5971" s="17" t="s">
        <v>1978</v>
      </c>
      <c r="K5971" s="17" t="s">
        <v>3869</v>
      </c>
      <c r="L5971" s="17" t="s">
        <v>5759</v>
      </c>
      <c r="M5971" s="5" t="s">
        <v>5792</v>
      </c>
      <c r="N5971" s="15" t="s">
        <v>5753</v>
      </c>
    </row>
    <row r="5972" spans="5:14" x14ac:dyDescent="0.25">
      <c r="E5972" s="15" t="s">
        <v>5753</v>
      </c>
      <c r="F5972" s="16" t="s">
        <v>5587</v>
      </c>
      <c r="G5972" s="17" t="s">
        <v>217</v>
      </c>
      <c r="H5972" s="17">
        <v>90</v>
      </c>
      <c r="I5972" s="18" t="str">
        <f t="shared" si="93"/>
        <v>PiranSv. Peter</v>
      </c>
      <c r="J5972" s="17" t="s">
        <v>2121</v>
      </c>
      <c r="K5972" s="17" t="s">
        <v>2306</v>
      </c>
      <c r="L5972" s="17" t="s">
        <v>5759</v>
      </c>
      <c r="M5972" s="5" t="s">
        <v>5792</v>
      </c>
      <c r="N5972" s="15" t="s">
        <v>5753</v>
      </c>
    </row>
    <row r="5973" spans="5:14" x14ac:dyDescent="0.25">
      <c r="E5973" s="15" t="s">
        <v>5753</v>
      </c>
      <c r="F5973" s="16" t="s">
        <v>5587</v>
      </c>
      <c r="G5973" s="17" t="s">
        <v>248</v>
      </c>
      <c r="H5973" s="17">
        <v>111</v>
      </c>
      <c r="I5973" s="18" t="str">
        <f t="shared" si="93"/>
        <v>SežanaAvber</v>
      </c>
      <c r="J5973" s="17" t="s">
        <v>509</v>
      </c>
      <c r="K5973" s="17" t="s">
        <v>377</v>
      </c>
      <c r="L5973" s="17" t="s">
        <v>5759</v>
      </c>
      <c r="M5973" s="5" t="s">
        <v>5792</v>
      </c>
      <c r="N5973" s="15" t="s">
        <v>5753</v>
      </c>
    </row>
    <row r="5974" spans="5:14" x14ac:dyDescent="0.25">
      <c r="E5974" s="15" t="s">
        <v>5753</v>
      </c>
      <c r="F5974" s="16" t="s">
        <v>5587</v>
      </c>
      <c r="G5974" s="17" t="s">
        <v>248</v>
      </c>
      <c r="H5974" s="17">
        <v>111</v>
      </c>
      <c r="I5974" s="18" t="str">
        <f t="shared" si="93"/>
        <v>SežanaBogo</v>
      </c>
      <c r="J5974" s="17" t="s">
        <v>700</v>
      </c>
      <c r="K5974" s="17" t="s">
        <v>566</v>
      </c>
      <c r="L5974" s="17" t="s">
        <v>5759</v>
      </c>
      <c r="M5974" s="5" t="s">
        <v>5792</v>
      </c>
      <c r="N5974" s="15" t="s">
        <v>5753</v>
      </c>
    </row>
    <row r="5975" spans="5:14" x14ac:dyDescent="0.25">
      <c r="E5975" s="15" t="s">
        <v>5753</v>
      </c>
      <c r="F5975" s="16" t="s">
        <v>5587</v>
      </c>
      <c r="G5975" s="17" t="s">
        <v>248</v>
      </c>
      <c r="H5975" s="17">
        <v>111</v>
      </c>
      <c r="I5975" s="18" t="str">
        <f t="shared" si="93"/>
        <v>SežanaBrestovica pri Povirju</v>
      </c>
      <c r="J5975" s="17" t="s">
        <v>874</v>
      </c>
      <c r="K5975" s="17" t="s">
        <v>753</v>
      </c>
      <c r="L5975" s="17" t="s">
        <v>5759</v>
      </c>
      <c r="M5975" s="5" t="s">
        <v>5792</v>
      </c>
      <c r="N5975" s="15" t="s">
        <v>5753</v>
      </c>
    </row>
    <row r="5976" spans="5:14" x14ac:dyDescent="0.25">
      <c r="E5976" s="15" t="s">
        <v>5753</v>
      </c>
      <c r="F5976" s="16" t="s">
        <v>5587</v>
      </c>
      <c r="G5976" s="17" t="s">
        <v>248</v>
      </c>
      <c r="H5976" s="17">
        <v>111</v>
      </c>
      <c r="I5976" s="18" t="str">
        <f t="shared" si="93"/>
        <v>SežanaBrje pri Koprivi</v>
      </c>
      <c r="J5976" s="17" t="s">
        <v>1057</v>
      </c>
      <c r="K5976" s="17" t="s">
        <v>929</v>
      </c>
      <c r="L5976" s="17" t="s">
        <v>5759</v>
      </c>
      <c r="M5976" s="5" t="s">
        <v>5792</v>
      </c>
      <c r="N5976" s="15" t="s">
        <v>5753</v>
      </c>
    </row>
    <row r="5977" spans="5:14" x14ac:dyDescent="0.25">
      <c r="E5977" s="15" t="s">
        <v>5753</v>
      </c>
      <c r="F5977" s="16" t="s">
        <v>5587</v>
      </c>
      <c r="G5977" s="17" t="s">
        <v>248</v>
      </c>
      <c r="H5977" s="17">
        <v>111</v>
      </c>
      <c r="I5977" s="18" t="str">
        <f t="shared" si="93"/>
        <v>SežanaDane pri Sežani</v>
      </c>
      <c r="J5977" s="17" t="s">
        <v>1233</v>
      </c>
      <c r="K5977" s="17" t="s">
        <v>1109</v>
      </c>
      <c r="L5977" s="17" t="s">
        <v>5759</v>
      </c>
      <c r="M5977" s="5" t="s">
        <v>5792</v>
      </c>
      <c r="N5977" s="15" t="s">
        <v>5753</v>
      </c>
    </row>
    <row r="5978" spans="5:14" x14ac:dyDescent="0.25">
      <c r="E5978" s="15" t="s">
        <v>5753</v>
      </c>
      <c r="F5978" s="16" t="s">
        <v>5587</v>
      </c>
      <c r="G5978" s="17" t="s">
        <v>248</v>
      </c>
      <c r="H5978" s="17">
        <v>111</v>
      </c>
      <c r="I5978" s="18" t="str">
        <f t="shared" si="93"/>
        <v>SežanaDobravlje</v>
      </c>
      <c r="J5978" s="17" t="s">
        <v>1396</v>
      </c>
      <c r="K5978" s="17" t="s">
        <v>1275</v>
      </c>
      <c r="L5978" s="17" t="s">
        <v>5759</v>
      </c>
      <c r="M5978" s="5" t="s">
        <v>5792</v>
      </c>
      <c r="N5978" s="15" t="s">
        <v>5753</v>
      </c>
    </row>
    <row r="5979" spans="5:14" x14ac:dyDescent="0.25">
      <c r="E5979" s="15" t="s">
        <v>5753</v>
      </c>
      <c r="F5979" s="16" t="s">
        <v>5587</v>
      </c>
      <c r="G5979" s="17" t="s">
        <v>248</v>
      </c>
      <c r="H5979" s="17">
        <v>111</v>
      </c>
      <c r="I5979" s="18" t="str">
        <f t="shared" si="93"/>
        <v>SežanaDol pri Vogljah</v>
      </c>
      <c r="J5979" s="17" t="s">
        <v>1555</v>
      </c>
      <c r="K5979" s="17" t="s">
        <v>1441</v>
      </c>
      <c r="L5979" s="17" t="s">
        <v>5759</v>
      </c>
      <c r="M5979" s="5" t="s">
        <v>5792</v>
      </c>
      <c r="N5979" s="15" t="s">
        <v>5753</v>
      </c>
    </row>
    <row r="5980" spans="5:14" x14ac:dyDescent="0.25">
      <c r="E5980" s="15" t="s">
        <v>5753</v>
      </c>
      <c r="F5980" s="16" t="s">
        <v>5587</v>
      </c>
      <c r="G5980" s="17" t="s">
        <v>248</v>
      </c>
      <c r="H5980" s="17">
        <v>111</v>
      </c>
      <c r="I5980" s="18" t="str">
        <f t="shared" si="93"/>
        <v>SežanaDolenje</v>
      </c>
      <c r="J5980" s="17" t="s">
        <v>1713</v>
      </c>
      <c r="K5980" s="17" t="s">
        <v>1599</v>
      </c>
      <c r="L5980" s="17" t="s">
        <v>5759</v>
      </c>
      <c r="M5980" s="5" t="s">
        <v>5792</v>
      </c>
      <c r="N5980" s="15" t="s">
        <v>5753</v>
      </c>
    </row>
    <row r="5981" spans="5:14" x14ac:dyDescent="0.25">
      <c r="E5981" s="15" t="s">
        <v>5753</v>
      </c>
      <c r="F5981" s="16" t="s">
        <v>5587</v>
      </c>
      <c r="G5981" s="17" t="s">
        <v>248</v>
      </c>
      <c r="H5981" s="17">
        <v>111</v>
      </c>
      <c r="I5981" s="18" t="str">
        <f t="shared" si="93"/>
        <v>SežanaDutovlje</v>
      </c>
      <c r="J5981" s="17" t="s">
        <v>1861</v>
      </c>
      <c r="K5981" s="17" t="s">
        <v>2174</v>
      </c>
      <c r="L5981" s="17" t="s">
        <v>5759</v>
      </c>
      <c r="M5981" s="5" t="s">
        <v>5792</v>
      </c>
      <c r="N5981" s="15" t="s">
        <v>5753</v>
      </c>
    </row>
    <row r="5982" spans="5:14" x14ac:dyDescent="0.25">
      <c r="E5982" s="15" t="s">
        <v>5753</v>
      </c>
      <c r="F5982" s="16" t="s">
        <v>5587</v>
      </c>
      <c r="G5982" s="17" t="s">
        <v>248</v>
      </c>
      <c r="H5982" s="17">
        <v>111</v>
      </c>
      <c r="I5982" s="18" t="str">
        <f t="shared" si="93"/>
        <v>SežanaFilipčje Brdo</v>
      </c>
      <c r="J5982" s="17" t="s">
        <v>2000</v>
      </c>
      <c r="K5982" s="17" t="s">
        <v>3869</v>
      </c>
      <c r="L5982" s="17" t="s">
        <v>5759</v>
      </c>
      <c r="M5982" s="5" t="s">
        <v>5792</v>
      </c>
      <c r="N5982" s="15" t="s">
        <v>5753</v>
      </c>
    </row>
    <row r="5983" spans="5:14" x14ac:dyDescent="0.25">
      <c r="E5983" s="15" t="s">
        <v>5753</v>
      </c>
      <c r="F5983" s="16" t="s">
        <v>5587</v>
      </c>
      <c r="G5983" s="17" t="s">
        <v>248</v>
      </c>
      <c r="H5983" s="17">
        <v>111</v>
      </c>
      <c r="I5983" s="18" t="str">
        <f t="shared" si="93"/>
        <v>SežanaGodnje</v>
      </c>
      <c r="J5983" s="17" t="s">
        <v>2140</v>
      </c>
      <c r="K5983" s="17" t="s">
        <v>2306</v>
      </c>
      <c r="L5983" s="17" t="s">
        <v>5759</v>
      </c>
      <c r="M5983" s="5" t="s">
        <v>5792</v>
      </c>
      <c r="N5983" s="15" t="s">
        <v>5753</v>
      </c>
    </row>
    <row r="5984" spans="5:14" x14ac:dyDescent="0.25">
      <c r="E5984" s="15" t="s">
        <v>5753</v>
      </c>
      <c r="F5984" s="16" t="s">
        <v>5587</v>
      </c>
      <c r="G5984" s="17" t="s">
        <v>248</v>
      </c>
      <c r="H5984" s="17">
        <v>111</v>
      </c>
      <c r="I5984" s="18" t="str">
        <f t="shared" si="93"/>
        <v>SežanaGorenje pri Divači</v>
      </c>
      <c r="J5984" s="17" t="s">
        <v>2270</v>
      </c>
      <c r="K5984" s="17" t="s">
        <v>2429</v>
      </c>
      <c r="L5984" s="17" t="s">
        <v>5759</v>
      </c>
      <c r="M5984" s="5" t="s">
        <v>5792</v>
      </c>
      <c r="N5984" s="15" t="s">
        <v>5753</v>
      </c>
    </row>
    <row r="5985" spans="5:14" x14ac:dyDescent="0.25">
      <c r="E5985" s="15" t="s">
        <v>5753</v>
      </c>
      <c r="F5985" s="16" t="s">
        <v>5587</v>
      </c>
      <c r="G5985" s="17" t="s">
        <v>248</v>
      </c>
      <c r="H5985" s="17">
        <v>111</v>
      </c>
      <c r="I5985" s="18" t="str">
        <f t="shared" si="93"/>
        <v>SežanaGradišče pri Štjaku</v>
      </c>
      <c r="J5985" s="17" t="s">
        <v>2400</v>
      </c>
      <c r="K5985" s="17" t="s">
        <v>2543</v>
      </c>
      <c r="L5985" s="17" t="s">
        <v>5759</v>
      </c>
      <c r="M5985" s="5" t="s">
        <v>5792</v>
      </c>
      <c r="N5985" s="15" t="s">
        <v>5753</v>
      </c>
    </row>
    <row r="5986" spans="5:14" x14ac:dyDescent="0.25">
      <c r="E5986" s="15" t="s">
        <v>5753</v>
      </c>
      <c r="F5986" s="16" t="s">
        <v>5587</v>
      </c>
      <c r="G5986" s="17" t="s">
        <v>248</v>
      </c>
      <c r="H5986" s="17">
        <v>111</v>
      </c>
      <c r="I5986" s="18" t="str">
        <f t="shared" si="93"/>
        <v>SežanaGradnje</v>
      </c>
      <c r="J5986" s="17" t="s">
        <v>2510</v>
      </c>
      <c r="K5986" s="17" t="s">
        <v>2649</v>
      </c>
      <c r="L5986" s="17" t="s">
        <v>5759</v>
      </c>
      <c r="M5986" s="5" t="s">
        <v>5792</v>
      </c>
      <c r="N5986" s="15" t="s">
        <v>5753</v>
      </c>
    </row>
    <row r="5987" spans="5:14" x14ac:dyDescent="0.25">
      <c r="E5987" s="15" t="s">
        <v>5753</v>
      </c>
      <c r="F5987" s="16" t="s">
        <v>5587</v>
      </c>
      <c r="G5987" s="17" t="s">
        <v>248</v>
      </c>
      <c r="H5987" s="17">
        <v>111</v>
      </c>
      <c r="I5987" s="18" t="str">
        <f t="shared" si="93"/>
        <v>SežanaGrahovo Brdo</v>
      </c>
      <c r="J5987" s="17" t="s">
        <v>2620</v>
      </c>
      <c r="K5987" s="17" t="s">
        <v>4058</v>
      </c>
      <c r="L5987" s="17" t="s">
        <v>5759</v>
      </c>
      <c r="M5987" s="5" t="s">
        <v>5792</v>
      </c>
      <c r="N5987" s="15" t="s">
        <v>5753</v>
      </c>
    </row>
    <row r="5988" spans="5:14" x14ac:dyDescent="0.25">
      <c r="E5988" s="15" t="s">
        <v>5753</v>
      </c>
      <c r="F5988" s="16" t="s">
        <v>5587</v>
      </c>
      <c r="G5988" s="17" t="s">
        <v>248</v>
      </c>
      <c r="H5988" s="17">
        <v>111</v>
      </c>
      <c r="I5988" s="18" t="str">
        <f t="shared" si="93"/>
        <v>SežanaGriže</v>
      </c>
      <c r="J5988" s="17" t="s">
        <v>1593</v>
      </c>
      <c r="K5988" s="17" t="s">
        <v>2749</v>
      </c>
      <c r="L5988" s="17" t="s">
        <v>5759</v>
      </c>
      <c r="M5988" s="5" t="s">
        <v>5792</v>
      </c>
      <c r="N5988" s="15" t="s">
        <v>5753</v>
      </c>
    </row>
    <row r="5989" spans="5:14" x14ac:dyDescent="0.25">
      <c r="E5989" s="15" t="s">
        <v>5753</v>
      </c>
      <c r="F5989" s="16" t="s">
        <v>5587</v>
      </c>
      <c r="G5989" s="17" t="s">
        <v>248</v>
      </c>
      <c r="H5989" s="17">
        <v>111</v>
      </c>
      <c r="I5989" s="18" t="str">
        <f t="shared" si="93"/>
        <v>SežanaHribi</v>
      </c>
      <c r="J5989" s="17" t="s">
        <v>2230</v>
      </c>
      <c r="K5989" s="17" t="s">
        <v>2850</v>
      </c>
      <c r="L5989" s="17" t="s">
        <v>5759</v>
      </c>
      <c r="M5989" s="5" t="s">
        <v>5792</v>
      </c>
      <c r="N5989" s="15" t="s">
        <v>5753</v>
      </c>
    </row>
    <row r="5990" spans="5:14" x14ac:dyDescent="0.25">
      <c r="E5990" s="15" t="s">
        <v>5753</v>
      </c>
      <c r="F5990" s="16" t="s">
        <v>5587</v>
      </c>
      <c r="G5990" s="17" t="s">
        <v>248</v>
      </c>
      <c r="H5990" s="17">
        <v>111</v>
      </c>
      <c r="I5990" s="18" t="str">
        <f t="shared" si="93"/>
        <v>SežanaJakovce</v>
      </c>
      <c r="J5990" s="17" t="s">
        <v>2924</v>
      </c>
      <c r="K5990" s="17" t="s">
        <v>4147</v>
      </c>
      <c r="L5990" s="17" t="s">
        <v>5759</v>
      </c>
      <c r="M5990" s="5" t="s">
        <v>5792</v>
      </c>
      <c r="N5990" s="15" t="s">
        <v>5753</v>
      </c>
    </row>
    <row r="5991" spans="5:14" x14ac:dyDescent="0.25">
      <c r="E5991" s="15" t="s">
        <v>5753</v>
      </c>
      <c r="F5991" s="16" t="s">
        <v>5587</v>
      </c>
      <c r="G5991" s="17" t="s">
        <v>248</v>
      </c>
      <c r="H5991" s="17">
        <v>111</v>
      </c>
      <c r="I5991" s="18" t="str">
        <f t="shared" si="93"/>
        <v>SežanaKazlje</v>
      </c>
      <c r="J5991" s="17" t="s">
        <v>3014</v>
      </c>
      <c r="K5991" s="17" t="s">
        <v>2951</v>
      </c>
      <c r="L5991" s="17" t="s">
        <v>5759</v>
      </c>
      <c r="M5991" s="5" t="s">
        <v>5792</v>
      </c>
      <c r="N5991" s="15" t="s">
        <v>5753</v>
      </c>
    </row>
    <row r="5992" spans="5:14" x14ac:dyDescent="0.25">
      <c r="E5992" s="15" t="s">
        <v>5753</v>
      </c>
      <c r="F5992" s="16" t="s">
        <v>5587</v>
      </c>
      <c r="G5992" s="17" t="s">
        <v>248</v>
      </c>
      <c r="H5992" s="17">
        <v>111</v>
      </c>
      <c r="I5992" s="18" t="str">
        <f t="shared" si="93"/>
        <v>SežanaKopriva</v>
      </c>
      <c r="J5992" s="17" t="s">
        <v>688</v>
      </c>
      <c r="K5992" s="17" t="s">
        <v>3036</v>
      </c>
      <c r="L5992" s="17" t="s">
        <v>5759</v>
      </c>
      <c r="M5992" s="5" t="s">
        <v>5792</v>
      </c>
      <c r="N5992" s="15" t="s">
        <v>5753</v>
      </c>
    </row>
    <row r="5993" spans="5:14" x14ac:dyDescent="0.25">
      <c r="E5993" s="15" t="s">
        <v>5753</v>
      </c>
      <c r="F5993" s="16" t="s">
        <v>5587</v>
      </c>
      <c r="G5993" s="17" t="s">
        <v>248</v>
      </c>
      <c r="H5993" s="17">
        <v>111</v>
      </c>
      <c r="I5993" s="18" t="str">
        <f t="shared" si="93"/>
        <v>SežanaKosovelje</v>
      </c>
      <c r="J5993" s="17" t="s">
        <v>3181</v>
      </c>
      <c r="K5993" s="17" t="s">
        <v>4193</v>
      </c>
      <c r="L5993" s="17" t="s">
        <v>5759</v>
      </c>
      <c r="M5993" s="5" t="s">
        <v>5792</v>
      </c>
      <c r="N5993" s="15" t="s">
        <v>5753</v>
      </c>
    </row>
    <row r="5994" spans="5:14" x14ac:dyDescent="0.25">
      <c r="E5994" s="15" t="s">
        <v>5753</v>
      </c>
      <c r="F5994" s="16" t="s">
        <v>5587</v>
      </c>
      <c r="G5994" s="17" t="s">
        <v>248</v>
      </c>
      <c r="H5994" s="17">
        <v>111</v>
      </c>
      <c r="I5994" s="18" t="str">
        <f t="shared" si="93"/>
        <v>SežanaKrajna vas</v>
      </c>
      <c r="J5994" s="17" t="s">
        <v>3262</v>
      </c>
      <c r="K5994" s="17" t="s">
        <v>5420</v>
      </c>
      <c r="L5994" s="17" t="s">
        <v>5759</v>
      </c>
      <c r="M5994" s="5" t="s">
        <v>5792</v>
      </c>
      <c r="N5994" s="15" t="s">
        <v>5753</v>
      </c>
    </row>
    <row r="5995" spans="5:14" x14ac:dyDescent="0.25">
      <c r="E5995" s="15" t="s">
        <v>5753</v>
      </c>
      <c r="F5995" s="16" t="s">
        <v>5587</v>
      </c>
      <c r="G5995" s="17" t="s">
        <v>248</v>
      </c>
      <c r="H5995" s="17">
        <v>111</v>
      </c>
      <c r="I5995" s="18" t="str">
        <f t="shared" si="93"/>
        <v>SežanaKregolišče</v>
      </c>
      <c r="J5995" s="17" t="s">
        <v>3345</v>
      </c>
      <c r="K5995" s="17" t="s">
        <v>4239</v>
      </c>
      <c r="L5995" s="17" t="s">
        <v>5759</v>
      </c>
      <c r="M5995" s="5" t="s">
        <v>5792</v>
      </c>
      <c r="N5995" s="15" t="s">
        <v>5753</v>
      </c>
    </row>
    <row r="5996" spans="5:14" x14ac:dyDescent="0.25">
      <c r="E5996" s="15" t="s">
        <v>5753</v>
      </c>
      <c r="F5996" s="16" t="s">
        <v>5587</v>
      </c>
      <c r="G5996" s="17" t="s">
        <v>248</v>
      </c>
      <c r="H5996" s="17">
        <v>111</v>
      </c>
      <c r="I5996" s="18" t="str">
        <f t="shared" si="93"/>
        <v>SežanaKreplje</v>
      </c>
      <c r="J5996" s="17" t="s">
        <v>3419</v>
      </c>
      <c r="K5996" s="17" t="s">
        <v>4278</v>
      </c>
      <c r="L5996" s="17" t="s">
        <v>5759</v>
      </c>
      <c r="M5996" s="5" t="s">
        <v>5792</v>
      </c>
      <c r="N5996" s="15" t="s">
        <v>5753</v>
      </c>
    </row>
    <row r="5997" spans="5:14" x14ac:dyDescent="0.25">
      <c r="E5997" s="15" t="s">
        <v>5753</v>
      </c>
      <c r="F5997" s="16" t="s">
        <v>5587</v>
      </c>
      <c r="G5997" s="17" t="s">
        <v>248</v>
      </c>
      <c r="H5997" s="17">
        <v>111</v>
      </c>
      <c r="I5997" s="18" t="str">
        <f t="shared" si="93"/>
        <v>SežanaKriž</v>
      </c>
      <c r="J5997" s="17" t="s">
        <v>1491</v>
      </c>
      <c r="K5997" s="17" t="s">
        <v>5436</v>
      </c>
      <c r="L5997" s="17" t="s">
        <v>5759</v>
      </c>
      <c r="M5997" s="5" t="s">
        <v>5792</v>
      </c>
      <c r="N5997" s="15" t="s">
        <v>5753</v>
      </c>
    </row>
    <row r="5998" spans="5:14" x14ac:dyDescent="0.25">
      <c r="E5998" s="15" t="s">
        <v>5753</v>
      </c>
      <c r="F5998" s="16" t="s">
        <v>5587</v>
      </c>
      <c r="G5998" s="17" t="s">
        <v>248</v>
      </c>
      <c r="H5998" s="17">
        <v>111</v>
      </c>
      <c r="I5998" s="18" t="str">
        <f t="shared" si="93"/>
        <v>SežanaKrtinovica</v>
      </c>
      <c r="J5998" s="17" t="s">
        <v>3559</v>
      </c>
      <c r="K5998" s="17" t="s">
        <v>4318</v>
      </c>
      <c r="L5998" s="17" t="s">
        <v>5759</v>
      </c>
      <c r="M5998" s="5" t="s">
        <v>5792</v>
      </c>
      <c r="N5998" s="15" t="s">
        <v>5753</v>
      </c>
    </row>
    <row r="5999" spans="5:14" x14ac:dyDescent="0.25">
      <c r="E5999" s="15" t="s">
        <v>5753</v>
      </c>
      <c r="F5999" s="16" t="s">
        <v>5587</v>
      </c>
      <c r="G5999" s="17" t="s">
        <v>248</v>
      </c>
      <c r="H5999" s="17">
        <v>111</v>
      </c>
      <c r="I5999" s="18" t="str">
        <f t="shared" si="93"/>
        <v>SežanaLipica</v>
      </c>
      <c r="J5999" s="17" t="s">
        <v>3426</v>
      </c>
      <c r="K5999" s="17" t="s">
        <v>4355</v>
      </c>
      <c r="L5999" s="17" t="s">
        <v>5759</v>
      </c>
      <c r="M5999" s="5" t="s">
        <v>5792</v>
      </c>
      <c r="N5999" s="15" t="s">
        <v>5753</v>
      </c>
    </row>
    <row r="6000" spans="5:14" x14ac:dyDescent="0.25">
      <c r="E6000" s="15" t="s">
        <v>5753</v>
      </c>
      <c r="F6000" s="16" t="s">
        <v>5587</v>
      </c>
      <c r="G6000" s="17" t="s">
        <v>248</v>
      </c>
      <c r="H6000" s="17">
        <v>111</v>
      </c>
      <c r="I6000" s="18" t="str">
        <f t="shared" si="93"/>
        <v>SežanaLokev</v>
      </c>
      <c r="J6000" s="17" t="s">
        <v>3689</v>
      </c>
      <c r="K6000" s="17" t="s">
        <v>4393</v>
      </c>
      <c r="L6000" s="17" t="s">
        <v>5759</v>
      </c>
      <c r="M6000" s="5" t="s">
        <v>5792</v>
      </c>
      <c r="N6000" s="15" t="s">
        <v>5753</v>
      </c>
    </row>
    <row r="6001" spans="5:14" x14ac:dyDescent="0.25">
      <c r="E6001" s="15" t="s">
        <v>5753</v>
      </c>
      <c r="F6001" s="16" t="s">
        <v>5587</v>
      </c>
      <c r="G6001" s="17" t="s">
        <v>248</v>
      </c>
      <c r="H6001" s="17">
        <v>111</v>
      </c>
      <c r="I6001" s="18" t="str">
        <f t="shared" si="93"/>
        <v>SežanaMahniči</v>
      </c>
      <c r="J6001" s="17" t="s">
        <v>3750</v>
      </c>
      <c r="K6001" s="17" t="s">
        <v>5592</v>
      </c>
      <c r="L6001" s="17" t="s">
        <v>5759</v>
      </c>
      <c r="M6001" s="5" t="s">
        <v>5792</v>
      </c>
      <c r="N6001" s="15" t="s">
        <v>5753</v>
      </c>
    </row>
    <row r="6002" spans="5:14" x14ac:dyDescent="0.25">
      <c r="E6002" s="15" t="s">
        <v>5753</v>
      </c>
      <c r="F6002" s="16" t="s">
        <v>5587</v>
      </c>
      <c r="G6002" s="17" t="s">
        <v>248</v>
      </c>
      <c r="H6002" s="17">
        <v>111</v>
      </c>
      <c r="I6002" s="18" t="str">
        <f t="shared" si="93"/>
        <v>SežanaMajcni</v>
      </c>
      <c r="J6002" s="17" t="s">
        <v>3808</v>
      </c>
      <c r="K6002" s="17" t="s">
        <v>4430</v>
      </c>
      <c r="L6002" s="17" t="s">
        <v>5759</v>
      </c>
      <c r="M6002" s="5" t="s">
        <v>5792</v>
      </c>
      <c r="N6002" s="15" t="s">
        <v>5753</v>
      </c>
    </row>
    <row r="6003" spans="5:14" x14ac:dyDescent="0.25">
      <c r="E6003" s="15" t="s">
        <v>5753</v>
      </c>
      <c r="F6003" s="16" t="s">
        <v>5587</v>
      </c>
      <c r="G6003" s="17" t="s">
        <v>248</v>
      </c>
      <c r="H6003" s="17">
        <v>111</v>
      </c>
      <c r="I6003" s="18" t="str">
        <f t="shared" si="93"/>
        <v>SežanaMerče</v>
      </c>
      <c r="J6003" s="17" t="s">
        <v>3855</v>
      </c>
      <c r="K6003" s="17" t="s">
        <v>5512</v>
      </c>
      <c r="L6003" s="17" t="s">
        <v>5759</v>
      </c>
      <c r="M6003" s="5" t="s">
        <v>5792</v>
      </c>
      <c r="N6003" s="15" t="s">
        <v>5753</v>
      </c>
    </row>
    <row r="6004" spans="5:14" x14ac:dyDescent="0.25">
      <c r="E6004" s="15" t="s">
        <v>5753</v>
      </c>
      <c r="F6004" s="16" t="s">
        <v>5587</v>
      </c>
      <c r="G6004" s="17" t="s">
        <v>248</v>
      </c>
      <c r="H6004" s="17">
        <v>111</v>
      </c>
      <c r="I6004" s="18" t="str">
        <f t="shared" si="93"/>
        <v>SežanaNova vas</v>
      </c>
      <c r="J6004" s="17" t="s">
        <v>1676</v>
      </c>
      <c r="K6004" s="17" t="s">
        <v>4462</v>
      </c>
      <c r="L6004" s="17" t="s">
        <v>5759</v>
      </c>
      <c r="M6004" s="5" t="s">
        <v>5792</v>
      </c>
      <c r="N6004" s="15" t="s">
        <v>5753</v>
      </c>
    </row>
    <row r="6005" spans="5:14" x14ac:dyDescent="0.25">
      <c r="E6005" s="15" t="s">
        <v>5753</v>
      </c>
      <c r="F6005" s="16" t="s">
        <v>5587</v>
      </c>
      <c r="G6005" s="17" t="s">
        <v>248</v>
      </c>
      <c r="H6005" s="17">
        <v>111</v>
      </c>
      <c r="I6005" s="18" t="str">
        <f t="shared" si="93"/>
        <v>SežanaOrlek</v>
      </c>
      <c r="J6005" s="17" t="s">
        <v>3951</v>
      </c>
      <c r="K6005" s="17" t="s">
        <v>5516</v>
      </c>
      <c r="L6005" s="17" t="s">
        <v>5759</v>
      </c>
      <c r="M6005" s="5" t="s">
        <v>5792</v>
      </c>
      <c r="N6005" s="15" t="s">
        <v>5753</v>
      </c>
    </row>
    <row r="6006" spans="5:14" x14ac:dyDescent="0.25">
      <c r="E6006" s="15" t="s">
        <v>5753</v>
      </c>
      <c r="F6006" s="16" t="s">
        <v>5587</v>
      </c>
      <c r="G6006" s="17" t="s">
        <v>248</v>
      </c>
      <c r="H6006" s="17">
        <v>111</v>
      </c>
      <c r="I6006" s="18" t="str">
        <f t="shared" si="93"/>
        <v>SežanaPlešivica</v>
      </c>
      <c r="J6006" s="17" t="s">
        <v>1764</v>
      </c>
      <c r="K6006" s="17" t="s">
        <v>4495</v>
      </c>
      <c r="L6006" s="17" t="s">
        <v>5759</v>
      </c>
      <c r="M6006" s="5" t="s">
        <v>5792</v>
      </c>
      <c r="N6006" s="15" t="s">
        <v>5753</v>
      </c>
    </row>
    <row r="6007" spans="5:14" x14ac:dyDescent="0.25">
      <c r="E6007" s="15" t="s">
        <v>5753</v>
      </c>
      <c r="F6007" s="16" t="s">
        <v>5587</v>
      </c>
      <c r="G6007" s="17" t="s">
        <v>248</v>
      </c>
      <c r="H6007" s="17">
        <v>111</v>
      </c>
      <c r="I6007" s="18" t="str">
        <f t="shared" si="93"/>
        <v>SežanaPliskovica</v>
      </c>
      <c r="J6007" s="17" t="s">
        <v>4044</v>
      </c>
      <c r="K6007" s="17" t="s">
        <v>4529</v>
      </c>
      <c r="L6007" s="17" t="s">
        <v>5759</v>
      </c>
      <c r="M6007" s="5" t="s">
        <v>5792</v>
      </c>
      <c r="N6007" s="15" t="s">
        <v>5753</v>
      </c>
    </row>
    <row r="6008" spans="5:14" x14ac:dyDescent="0.25">
      <c r="E6008" s="15" t="s">
        <v>5753</v>
      </c>
      <c r="F6008" s="16" t="s">
        <v>5587</v>
      </c>
      <c r="G6008" s="17" t="s">
        <v>248</v>
      </c>
      <c r="H6008" s="17">
        <v>111</v>
      </c>
      <c r="I6008" s="18" t="str">
        <f t="shared" si="93"/>
        <v>SežanaPodbreže</v>
      </c>
      <c r="J6008" s="17" t="s">
        <v>4089</v>
      </c>
      <c r="K6008" s="17" t="s">
        <v>4562</v>
      </c>
      <c r="L6008" s="17" t="s">
        <v>5759</v>
      </c>
      <c r="M6008" s="5" t="s">
        <v>5792</v>
      </c>
      <c r="N6008" s="15" t="s">
        <v>5753</v>
      </c>
    </row>
    <row r="6009" spans="5:14" x14ac:dyDescent="0.25">
      <c r="E6009" s="15" t="s">
        <v>5753</v>
      </c>
      <c r="F6009" s="16" t="s">
        <v>5587</v>
      </c>
      <c r="G6009" s="17" t="s">
        <v>248</v>
      </c>
      <c r="H6009" s="17">
        <v>111</v>
      </c>
      <c r="I6009" s="18" t="str">
        <f t="shared" si="93"/>
        <v>SežanaPoljane pri Štjaku</v>
      </c>
      <c r="J6009" s="17" t="s">
        <v>4134</v>
      </c>
      <c r="K6009" s="17" t="s">
        <v>4592</v>
      </c>
      <c r="L6009" s="17" t="s">
        <v>5759</v>
      </c>
      <c r="M6009" s="5" t="s">
        <v>5792</v>
      </c>
      <c r="N6009" s="15" t="s">
        <v>5753</v>
      </c>
    </row>
    <row r="6010" spans="5:14" x14ac:dyDescent="0.25">
      <c r="E6010" s="15" t="s">
        <v>5753</v>
      </c>
      <c r="F6010" s="16" t="s">
        <v>5587</v>
      </c>
      <c r="G6010" s="17" t="s">
        <v>248</v>
      </c>
      <c r="H6010" s="17">
        <v>111</v>
      </c>
      <c r="I6010" s="18" t="str">
        <f t="shared" si="93"/>
        <v>SežanaPonikve</v>
      </c>
      <c r="J6010" s="17" t="s">
        <v>2444</v>
      </c>
      <c r="K6010" s="17" t="s">
        <v>5526</v>
      </c>
      <c r="L6010" s="17" t="s">
        <v>5759</v>
      </c>
      <c r="M6010" s="5" t="s">
        <v>5792</v>
      </c>
      <c r="N6010" s="15" t="s">
        <v>5753</v>
      </c>
    </row>
    <row r="6011" spans="5:14" x14ac:dyDescent="0.25">
      <c r="E6011" s="15" t="s">
        <v>5753</v>
      </c>
      <c r="F6011" s="16" t="s">
        <v>5587</v>
      </c>
      <c r="G6011" s="17" t="s">
        <v>248</v>
      </c>
      <c r="H6011" s="17">
        <v>111</v>
      </c>
      <c r="I6011" s="18" t="str">
        <f t="shared" si="93"/>
        <v>SežanaPovir</v>
      </c>
      <c r="J6011" s="17" t="s">
        <v>4223</v>
      </c>
      <c r="K6011" s="17" t="s">
        <v>4622</v>
      </c>
      <c r="L6011" s="17" t="s">
        <v>5759</v>
      </c>
      <c r="M6011" s="5" t="s">
        <v>5792</v>
      </c>
      <c r="N6011" s="15" t="s">
        <v>5753</v>
      </c>
    </row>
    <row r="6012" spans="5:14" x14ac:dyDescent="0.25">
      <c r="E6012" s="15" t="s">
        <v>5753</v>
      </c>
      <c r="F6012" s="16" t="s">
        <v>5587</v>
      </c>
      <c r="G6012" s="17" t="s">
        <v>248</v>
      </c>
      <c r="H6012" s="17">
        <v>111</v>
      </c>
      <c r="I6012" s="18" t="str">
        <f t="shared" si="93"/>
        <v>SežanaPrelože pri Lokvi</v>
      </c>
      <c r="J6012" s="17" t="s">
        <v>4266</v>
      </c>
      <c r="K6012" s="17" t="s">
        <v>5532</v>
      </c>
      <c r="L6012" s="17" t="s">
        <v>5759</v>
      </c>
      <c r="M6012" s="5" t="s">
        <v>5792</v>
      </c>
      <c r="N6012" s="15" t="s">
        <v>5753</v>
      </c>
    </row>
    <row r="6013" spans="5:14" x14ac:dyDescent="0.25">
      <c r="E6013" s="15" t="s">
        <v>5753</v>
      </c>
      <c r="F6013" s="16" t="s">
        <v>5587</v>
      </c>
      <c r="G6013" s="17" t="s">
        <v>248</v>
      </c>
      <c r="H6013" s="17">
        <v>111</v>
      </c>
      <c r="I6013" s="18" t="str">
        <f t="shared" si="93"/>
        <v>SežanaPristava</v>
      </c>
      <c r="J6013" s="17" t="s">
        <v>2046</v>
      </c>
      <c r="K6013" s="17" t="s">
        <v>4649</v>
      </c>
      <c r="L6013" s="17" t="s">
        <v>5759</v>
      </c>
      <c r="M6013" s="5" t="s">
        <v>5792</v>
      </c>
      <c r="N6013" s="15" t="s">
        <v>5753</v>
      </c>
    </row>
    <row r="6014" spans="5:14" x14ac:dyDescent="0.25">
      <c r="E6014" s="15" t="s">
        <v>5753</v>
      </c>
      <c r="F6014" s="16" t="s">
        <v>5587</v>
      </c>
      <c r="G6014" s="17" t="s">
        <v>248</v>
      </c>
      <c r="H6014" s="17">
        <v>111</v>
      </c>
      <c r="I6014" s="18" t="str">
        <f t="shared" si="93"/>
        <v>SežanaRaša</v>
      </c>
      <c r="J6014" s="17" t="s">
        <v>4344</v>
      </c>
      <c r="K6014" s="17" t="s">
        <v>4678</v>
      </c>
      <c r="L6014" s="17" t="s">
        <v>5759</v>
      </c>
      <c r="M6014" s="5" t="s">
        <v>5792</v>
      </c>
      <c r="N6014" s="15" t="s">
        <v>5753</v>
      </c>
    </row>
    <row r="6015" spans="5:14" x14ac:dyDescent="0.25">
      <c r="E6015" s="15" t="s">
        <v>5753</v>
      </c>
      <c r="F6015" s="16" t="s">
        <v>5587</v>
      </c>
      <c r="G6015" s="17" t="s">
        <v>248</v>
      </c>
      <c r="H6015" s="17">
        <v>111</v>
      </c>
      <c r="I6015" s="18" t="str">
        <f t="shared" si="93"/>
        <v>SežanaRavnje</v>
      </c>
      <c r="J6015" s="17" t="s">
        <v>4382</v>
      </c>
      <c r="K6015" s="17" t="s">
        <v>4705</v>
      </c>
      <c r="L6015" s="17" t="s">
        <v>5759</v>
      </c>
      <c r="M6015" s="5" t="s">
        <v>5792</v>
      </c>
      <c r="N6015" s="15" t="s">
        <v>5753</v>
      </c>
    </row>
    <row r="6016" spans="5:14" x14ac:dyDescent="0.25">
      <c r="E6016" s="15" t="s">
        <v>5753</v>
      </c>
      <c r="F6016" s="16" t="s">
        <v>5587</v>
      </c>
      <c r="G6016" s="17" t="s">
        <v>248</v>
      </c>
      <c r="H6016" s="17">
        <v>111</v>
      </c>
      <c r="I6016" s="18" t="str">
        <f t="shared" si="93"/>
        <v>SežanaRazguri</v>
      </c>
      <c r="J6016" s="17" t="s">
        <v>4417</v>
      </c>
      <c r="K6016" s="17" t="s">
        <v>5540</v>
      </c>
      <c r="L6016" s="17" t="s">
        <v>5759</v>
      </c>
      <c r="M6016" s="5" t="s">
        <v>5792</v>
      </c>
      <c r="N6016" s="15" t="s">
        <v>5753</v>
      </c>
    </row>
    <row r="6017" spans="5:14" x14ac:dyDescent="0.25">
      <c r="E6017" s="15" t="s">
        <v>5753</v>
      </c>
      <c r="F6017" s="16" t="s">
        <v>5587</v>
      </c>
      <c r="G6017" s="17" t="s">
        <v>248</v>
      </c>
      <c r="H6017" s="17">
        <v>111</v>
      </c>
      <c r="I6017" s="18" t="str">
        <f t="shared" si="93"/>
        <v>SežanaSela</v>
      </c>
      <c r="J6017" s="17" t="s">
        <v>2607</v>
      </c>
      <c r="K6017" s="17" t="s">
        <v>5544</v>
      </c>
      <c r="L6017" s="17" t="s">
        <v>5759</v>
      </c>
      <c r="M6017" s="5" t="s">
        <v>5792</v>
      </c>
      <c r="N6017" s="15" t="s">
        <v>5753</v>
      </c>
    </row>
    <row r="6018" spans="5:14" x14ac:dyDescent="0.25">
      <c r="E6018" s="15" t="s">
        <v>5753</v>
      </c>
      <c r="F6018" s="16" t="s">
        <v>5587</v>
      </c>
      <c r="G6018" s="17" t="s">
        <v>248</v>
      </c>
      <c r="H6018" s="17">
        <v>111</v>
      </c>
      <c r="I6018" s="18" t="str">
        <f t="shared" ref="I6018:I6037" si="94">CONCATENATE(G6018,J6018)</f>
        <v>SežanaSelo</v>
      </c>
      <c r="J6018" s="17" t="s">
        <v>2541</v>
      </c>
      <c r="K6018" s="17" t="s">
        <v>5548</v>
      </c>
      <c r="L6018" s="17" t="s">
        <v>5759</v>
      </c>
      <c r="M6018" s="5" t="s">
        <v>5792</v>
      </c>
      <c r="N6018" s="15" t="s">
        <v>5753</v>
      </c>
    </row>
    <row r="6019" spans="5:14" x14ac:dyDescent="0.25">
      <c r="E6019" s="15" t="s">
        <v>5753</v>
      </c>
      <c r="F6019" s="16" t="s">
        <v>5587</v>
      </c>
      <c r="G6019" s="17" t="s">
        <v>248</v>
      </c>
      <c r="H6019" s="17">
        <v>111</v>
      </c>
      <c r="I6019" s="18" t="str">
        <f t="shared" si="94"/>
        <v>SežanaSenadolice</v>
      </c>
      <c r="J6019" s="17" t="s">
        <v>4517</v>
      </c>
      <c r="K6019" s="17" t="s">
        <v>4734</v>
      </c>
      <c r="L6019" s="17" t="s">
        <v>5759</v>
      </c>
      <c r="M6019" s="5" t="s">
        <v>5792</v>
      </c>
      <c r="N6019" s="15" t="s">
        <v>5753</v>
      </c>
    </row>
    <row r="6020" spans="5:14" x14ac:dyDescent="0.25">
      <c r="E6020" s="15" t="s">
        <v>5753</v>
      </c>
      <c r="F6020" s="16" t="s">
        <v>5587</v>
      </c>
      <c r="G6020" s="17" t="s">
        <v>248</v>
      </c>
      <c r="H6020" s="17">
        <v>111</v>
      </c>
      <c r="I6020" s="18" t="str">
        <f t="shared" si="94"/>
        <v>SežanaSežana</v>
      </c>
      <c r="J6020" s="17" t="s">
        <v>248</v>
      </c>
      <c r="K6020" s="17" t="s">
        <v>4760</v>
      </c>
      <c r="L6020" s="17" t="s">
        <v>5759</v>
      </c>
      <c r="M6020" s="5" t="s">
        <v>5792</v>
      </c>
      <c r="N6020" s="15" t="s">
        <v>5753</v>
      </c>
    </row>
    <row r="6021" spans="5:14" x14ac:dyDescent="0.25">
      <c r="E6021" s="15" t="s">
        <v>5753</v>
      </c>
      <c r="F6021" s="16" t="s">
        <v>5587</v>
      </c>
      <c r="G6021" s="17" t="s">
        <v>248</v>
      </c>
      <c r="H6021" s="17">
        <v>111</v>
      </c>
      <c r="I6021" s="18" t="str">
        <f t="shared" si="94"/>
        <v>SežanaSkopo</v>
      </c>
      <c r="J6021" s="17" t="s">
        <v>4581</v>
      </c>
      <c r="K6021" s="17" t="s">
        <v>5554</v>
      </c>
      <c r="L6021" s="17" t="s">
        <v>5759</v>
      </c>
      <c r="M6021" s="5" t="s">
        <v>5792</v>
      </c>
      <c r="N6021" s="15" t="s">
        <v>5753</v>
      </c>
    </row>
    <row r="6022" spans="5:14" x14ac:dyDescent="0.25">
      <c r="E6022" s="15" t="s">
        <v>5753</v>
      </c>
      <c r="F6022" s="16" t="s">
        <v>5587</v>
      </c>
      <c r="G6022" s="17" t="s">
        <v>248</v>
      </c>
      <c r="H6022" s="17">
        <v>111</v>
      </c>
      <c r="I6022" s="18" t="str">
        <f t="shared" si="94"/>
        <v>SežanaStomaž</v>
      </c>
      <c r="J6022" s="17" t="s">
        <v>3919</v>
      </c>
      <c r="K6022" s="17" t="s">
        <v>5556</v>
      </c>
      <c r="L6022" s="17" t="s">
        <v>5759</v>
      </c>
      <c r="M6022" s="5" t="s">
        <v>5792</v>
      </c>
      <c r="N6022" s="15" t="s">
        <v>5753</v>
      </c>
    </row>
    <row r="6023" spans="5:14" x14ac:dyDescent="0.25">
      <c r="E6023" s="15" t="s">
        <v>5753</v>
      </c>
      <c r="F6023" s="16" t="s">
        <v>5587</v>
      </c>
      <c r="G6023" s="17" t="s">
        <v>248</v>
      </c>
      <c r="H6023" s="17">
        <v>111</v>
      </c>
      <c r="I6023" s="18" t="str">
        <f t="shared" si="94"/>
        <v>SežanaŠepulje</v>
      </c>
      <c r="J6023" s="17" t="s">
        <v>4640</v>
      </c>
      <c r="K6023" s="17" t="s">
        <v>5642</v>
      </c>
      <c r="L6023" s="17" t="s">
        <v>5759</v>
      </c>
      <c r="M6023" s="5" t="s">
        <v>5792</v>
      </c>
      <c r="N6023" s="15" t="s">
        <v>5753</v>
      </c>
    </row>
    <row r="6024" spans="5:14" x14ac:dyDescent="0.25">
      <c r="E6024" s="15" t="s">
        <v>5753</v>
      </c>
      <c r="F6024" s="16" t="s">
        <v>5587</v>
      </c>
      <c r="G6024" s="17" t="s">
        <v>248</v>
      </c>
      <c r="H6024" s="17">
        <v>111</v>
      </c>
      <c r="I6024" s="18" t="str">
        <f t="shared" si="94"/>
        <v>SežanaŠmarje pri Sežani</v>
      </c>
      <c r="J6024" s="17" t="s">
        <v>4669</v>
      </c>
      <c r="K6024" s="17" t="s">
        <v>5558</v>
      </c>
      <c r="L6024" s="17" t="s">
        <v>5759</v>
      </c>
      <c r="M6024" s="5" t="s">
        <v>5792</v>
      </c>
      <c r="N6024" s="15" t="s">
        <v>5753</v>
      </c>
    </row>
    <row r="6025" spans="5:14" x14ac:dyDescent="0.25">
      <c r="E6025" s="15" t="s">
        <v>5753</v>
      </c>
      <c r="F6025" s="16" t="s">
        <v>5587</v>
      </c>
      <c r="G6025" s="17" t="s">
        <v>248</v>
      </c>
      <c r="H6025" s="17">
        <v>111</v>
      </c>
      <c r="I6025" s="18" t="str">
        <f t="shared" si="94"/>
        <v>SežanaŠtjak</v>
      </c>
      <c r="J6025" s="17" t="s">
        <v>4695</v>
      </c>
      <c r="K6025" s="17" t="s">
        <v>5559</v>
      </c>
      <c r="L6025" s="17" t="s">
        <v>5759</v>
      </c>
      <c r="M6025" s="5" t="s">
        <v>5792</v>
      </c>
      <c r="N6025" s="15" t="s">
        <v>5753</v>
      </c>
    </row>
    <row r="6026" spans="5:14" x14ac:dyDescent="0.25">
      <c r="E6026" s="15" t="s">
        <v>5753</v>
      </c>
      <c r="F6026" s="16" t="s">
        <v>5587</v>
      </c>
      <c r="G6026" s="17" t="s">
        <v>248</v>
      </c>
      <c r="H6026" s="17">
        <v>111</v>
      </c>
      <c r="I6026" s="18" t="str">
        <f t="shared" si="94"/>
        <v>SežanaŠtorje</v>
      </c>
      <c r="J6026" s="17" t="s">
        <v>4722</v>
      </c>
      <c r="K6026" s="17" t="s">
        <v>5561</v>
      </c>
      <c r="L6026" s="17" t="s">
        <v>5759</v>
      </c>
      <c r="M6026" s="5" t="s">
        <v>5792</v>
      </c>
      <c r="N6026" s="15" t="s">
        <v>5753</v>
      </c>
    </row>
    <row r="6027" spans="5:14" x14ac:dyDescent="0.25">
      <c r="E6027" s="15" t="s">
        <v>5753</v>
      </c>
      <c r="F6027" s="16" t="s">
        <v>5587</v>
      </c>
      <c r="G6027" s="17" t="s">
        <v>248</v>
      </c>
      <c r="H6027" s="17">
        <v>111</v>
      </c>
      <c r="I6027" s="18" t="str">
        <f t="shared" si="94"/>
        <v>SežanaTabor</v>
      </c>
      <c r="J6027" s="17" t="s">
        <v>279</v>
      </c>
      <c r="K6027" s="17" t="s">
        <v>5563</v>
      </c>
      <c r="L6027" s="17" t="s">
        <v>5759</v>
      </c>
      <c r="M6027" s="5" t="s">
        <v>5792</v>
      </c>
      <c r="N6027" s="15" t="s">
        <v>5753</v>
      </c>
    </row>
    <row r="6028" spans="5:14" x14ac:dyDescent="0.25">
      <c r="E6028" s="15" t="s">
        <v>5753</v>
      </c>
      <c r="F6028" s="16" t="s">
        <v>5587</v>
      </c>
      <c r="G6028" s="17" t="s">
        <v>248</v>
      </c>
      <c r="H6028" s="17">
        <v>111</v>
      </c>
      <c r="I6028" s="18" t="str">
        <f t="shared" si="94"/>
        <v>SežanaTomaj</v>
      </c>
      <c r="J6028" s="17" t="s">
        <v>4777</v>
      </c>
      <c r="K6028" s="17" t="s">
        <v>5565</v>
      </c>
      <c r="L6028" s="17" t="s">
        <v>5759</v>
      </c>
      <c r="M6028" s="5" t="s">
        <v>5792</v>
      </c>
      <c r="N6028" s="15" t="s">
        <v>5753</v>
      </c>
    </row>
    <row r="6029" spans="5:14" x14ac:dyDescent="0.25">
      <c r="E6029" s="15" t="s">
        <v>5753</v>
      </c>
      <c r="F6029" s="16" t="s">
        <v>5587</v>
      </c>
      <c r="G6029" s="17" t="s">
        <v>248</v>
      </c>
      <c r="H6029" s="17">
        <v>111</v>
      </c>
      <c r="I6029" s="18" t="str">
        <f t="shared" si="94"/>
        <v>SežanaTublje pri Komnu</v>
      </c>
      <c r="J6029" s="17" t="s">
        <v>4802</v>
      </c>
      <c r="K6029" s="17" t="s">
        <v>5588</v>
      </c>
      <c r="L6029" s="17" t="s">
        <v>5759</v>
      </c>
      <c r="M6029" s="5" t="s">
        <v>5792</v>
      </c>
      <c r="N6029" s="15" t="s">
        <v>5753</v>
      </c>
    </row>
    <row r="6030" spans="5:14" x14ac:dyDescent="0.25">
      <c r="E6030" s="15" t="s">
        <v>5753</v>
      </c>
      <c r="F6030" s="16" t="s">
        <v>5587</v>
      </c>
      <c r="G6030" s="17" t="s">
        <v>248</v>
      </c>
      <c r="H6030" s="17">
        <v>111</v>
      </c>
      <c r="I6030" s="18" t="str">
        <f t="shared" si="94"/>
        <v>SežanaUtovlje</v>
      </c>
      <c r="J6030" s="17" t="s">
        <v>4829</v>
      </c>
      <c r="K6030" s="17" t="s">
        <v>5567</v>
      </c>
      <c r="L6030" s="17" t="s">
        <v>5759</v>
      </c>
      <c r="M6030" s="5" t="s">
        <v>5792</v>
      </c>
      <c r="N6030" s="15" t="s">
        <v>5753</v>
      </c>
    </row>
    <row r="6031" spans="5:14" x14ac:dyDescent="0.25">
      <c r="E6031" s="15" t="s">
        <v>5753</v>
      </c>
      <c r="F6031" s="16" t="s">
        <v>5587</v>
      </c>
      <c r="G6031" s="17" t="s">
        <v>248</v>
      </c>
      <c r="H6031" s="17">
        <v>111</v>
      </c>
      <c r="I6031" s="18" t="str">
        <f t="shared" si="94"/>
        <v>SežanaVeliki Dol</v>
      </c>
      <c r="J6031" s="17" t="s">
        <v>4856</v>
      </c>
      <c r="K6031" s="17" t="s">
        <v>5593</v>
      </c>
      <c r="L6031" s="17" t="s">
        <v>5759</v>
      </c>
      <c r="M6031" s="5" t="s">
        <v>5792</v>
      </c>
      <c r="N6031" s="15" t="s">
        <v>5753</v>
      </c>
    </row>
    <row r="6032" spans="5:14" x14ac:dyDescent="0.25">
      <c r="E6032" s="15" t="s">
        <v>5753</v>
      </c>
      <c r="F6032" s="16" t="s">
        <v>5587</v>
      </c>
      <c r="G6032" s="17" t="s">
        <v>248</v>
      </c>
      <c r="H6032" s="17">
        <v>111</v>
      </c>
      <c r="I6032" s="18" t="str">
        <f t="shared" si="94"/>
        <v>SežanaVeliko Polje</v>
      </c>
      <c r="J6032" s="17" t="s">
        <v>4880</v>
      </c>
      <c r="K6032" s="17" t="s">
        <v>5569</v>
      </c>
      <c r="L6032" s="17" t="s">
        <v>5759</v>
      </c>
      <c r="M6032" s="5" t="s">
        <v>5792</v>
      </c>
      <c r="N6032" s="15" t="s">
        <v>5753</v>
      </c>
    </row>
    <row r="6033" spans="5:14" x14ac:dyDescent="0.25">
      <c r="E6033" s="15" t="s">
        <v>5753</v>
      </c>
      <c r="F6033" s="16" t="s">
        <v>5587</v>
      </c>
      <c r="G6033" s="17" t="s">
        <v>248</v>
      </c>
      <c r="H6033" s="17">
        <v>111</v>
      </c>
      <c r="I6033" s="18" t="str">
        <f t="shared" si="94"/>
        <v>SežanaVoglje</v>
      </c>
      <c r="J6033" s="17" t="s">
        <v>2009</v>
      </c>
      <c r="K6033" s="17" t="s">
        <v>5594</v>
      </c>
      <c r="L6033" s="17" t="s">
        <v>5759</v>
      </c>
      <c r="M6033" s="5" t="s">
        <v>5792</v>
      </c>
      <c r="N6033" s="15" t="s">
        <v>5753</v>
      </c>
    </row>
    <row r="6034" spans="5:14" x14ac:dyDescent="0.25">
      <c r="E6034" s="15" t="s">
        <v>5753</v>
      </c>
      <c r="F6034" s="16" t="s">
        <v>5587</v>
      </c>
      <c r="G6034" s="17" t="s">
        <v>248</v>
      </c>
      <c r="H6034" s="17">
        <v>111</v>
      </c>
      <c r="I6034" s="18" t="str">
        <f t="shared" si="94"/>
        <v>SežanaVrabče</v>
      </c>
      <c r="J6034" s="17" t="s">
        <v>4923</v>
      </c>
      <c r="K6034" s="17" t="s">
        <v>5595</v>
      </c>
      <c r="L6034" s="17" t="s">
        <v>5759</v>
      </c>
      <c r="M6034" s="5" t="s">
        <v>5792</v>
      </c>
      <c r="N6034" s="15" t="s">
        <v>5753</v>
      </c>
    </row>
    <row r="6035" spans="5:14" x14ac:dyDescent="0.25">
      <c r="E6035" s="15" t="s">
        <v>5753</v>
      </c>
      <c r="F6035" s="16" t="s">
        <v>5587</v>
      </c>
      <c r="G6035" s="17" t="s">
        <v>248</v>
      </c>
      <c r="H6035" s="17">
        <v>111</v>
      </c>
      <c r="I6035" s="18" t="str">
        <f t="shared" si="94"/>
        <v>SežanaVrhovlje</v>
      </c>
      <c r="J6035" s="17" t="s">
        <v>4851</v>
      </c>
      <c r="K6035" s="17" t="s">
        <v>5589</v>
      </c>
      <c r="L6035" s="17" t="s">
        <v>5759</v>
      </c>
      <c r="M6035" s="5" t="s">
        <v>5792</v>
      </c>
      <c r="N6035" s="15" t="s">
        <v>5753</v>
      </c>
    </row>
    <row r="6036" spans="5:14" x14ac:dyDescent="0.25">
      <c r="E6036" s="15" t="s">
        <v>5753</v>
      </c>
      <c r="F6036" s="16" t="s">
        <v>5587</v>
      </c>
      <c r="G6036" s="17" t="s">
        <v>248</v>
      </c>
      <c r="H6036" s="17">
        <v>111</v>
      </c>
      <c r="I6036" s="18" t="str">
        <f t="shared" si="94"/>
        <v>SežanaŽirje</v>
      </c>
      <c r="J6036" s="17" t="s">
        <v>4966</v>
      </c>
      <c r="K6036" s="17" t="s">
        <v>5571</v>
      </c>
      <c r="L6036" s="17" t="s">
        <v>5759</v>
      </c>
      <c r="M6036" s="5" t="s">
        <v>5792</v>
      </c>
      <c r="N6036" s="15" t="s">
        <v>5753</v>
      </c>
    </row>
    <row r="6037" spans="5:14" x14ac:dyDescent="0.25">
      <c r="E6037" s="15" t="s">
        <v>5753</v>
      </c>
      <c r="F6037" s="16" t="s">
        <v>5587</v>
      </c>
      <c r="G6037" s="17" t="s">
        <v>98</v>
      </c>
      <c r="H6037" s="17">
        <v>213</v>
      </c>
      <c r="I6037" s="18" t="str">
        <f t="shared" si="94"/>
        <v>AnkaranAnkaran</v>
      </c>
      <c r="J6037" s="17" t="s">
        <v>98</v>
      </c>
      <c r="K6037" s="17" t="s">
        <v>377</v>
      </c>
      <c r="L6037" s="17" t="s">
        <v>5759</v>
      </c>
      <c r="M6037" s="5" t="s">
        <v>5792</v>
      </c>
      <c r="N6037" s="15" t="s">
        <v>5753</v>
      </c>
    </row>
    <row r="6038" spans="5:14" x14ac:dyDescent="0.25">
      <c r="G6038" s="24"/>
      <c r="J6038" s="24"/>
      <c r="K6038" s="24"/>
      <c r="L6038"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219</vt:i4>
      </vt:variant>
    </vt:vector>
  </HeadingPairs>
  <TitlesOfParts>
    <vt:vector size="222" baseType="lpstr">
      <vt:lpstr>Vloga</vt:lpstr>
      <vt:lpstr>sifranti</vt:lpstr>
      <vt:lpstr>SIFRNASELJ</vt:lpstr>
      <vt:lpstr>Ajdovščina</vt:lpstr>
      <vt:lpstr>Ankaran</vt:lpstr>
      <vt:lpstr>Apače</vt:lpstr>
      <vt:lpstr>BANKE</vt:lpstr>
      <vt:lpstr>Beltinci</vt:lpstr>
      <vt:lpstr>Benedikt</vt:lpstr>
      <vt:lpstr>Bistrica_ob_Sotli</vt:lpstr>
      <vt:lpstr>Bled</vt:lpstr>
      <vt:lpstr>Bloke</vt:lpstr>
      <vt:lpstr>Bohinj</vt:lpstr>
      <vt:lpstr>Borovnica</vt:lpstr>
      <vt:lpstr>Bovec</vt:lpstr>
      <vt:lpstr>Braslovče</vt:lpstr>
      <vt:lpstr>Brda</vt:lpstr>
      <vt:lpstr>Brezovica</vt:lpstr>
      <vt:lpstr>Brežice</vt:lpstr>
      <vt:lpstr>Cankova</vt:lpstr>
      <vt:lpstr>Celje</vt:lpstr>
      <vt:lpstr>Cerklje_na_Gorenjskem</vt:lpstr>
      <vt:lpstr>Cerknica</vt:lpstr>
      <vt:lpstr>Cerkno</vt:lpstr>
      <vt:lpstr>Cerkvenjak</vt:lpstr>
      <vt:lpstr>Cirkulane</vt:lpstr>
      <vt:lpstr>Črenšovci</vt:lpstr>
      <vt:lpstr>Črna_na_Koroškem</vt:lpstr>
      <vt:lpstr>Črnomelj</vt:lpstr>
      <vt:lpstr>DANE</vt:lpstr>
      <vt:lpstr>Destrnik</vt:lpstr>
      <vt:lpstr>Divača</vt:lpstr>
      <vt:lpstr>Dobje</vt:lpstr>
      <vt:lpstr>Dobrepolje</vt:lpstr>
      <vt:lpstr>Dobrna</vt:lpstr>
      <vt:lpstr>Dobrova_Polhov_Gradec</vt:lpstr>
      <vt:lpstr>Dobrovnik</vt:lpstr>
      <vt:lpstr>Dol_pri_Ljubljani</vt:lpstr>
      <vt:lpstr>Dolenjske_Toplice</vt:lpstr>
      <vt:lpstr>Domžale</vt:lpstr>
      <vt:lpstr>Dornava</vt:lpstr>
      <vt:lpstr>Dravograd</vt:lpstr>
      <vt:lpstr>Duplek</vt:lpstr>
      <vt:lpstr>Gorenja_vas_Poljane</vt:lpstr>
      <vt:lpstr>Gorišnica</vt:lpstr>
      <vt:lpstr>Gorje</vt:lpstr>
      <vt:lpstr>Gornja_Radgona</vt:lpstr>
      <vt:lpstr>Gornji_Grad</vt:lpstr>
      <vt:lpstr>Gornji_Petrovci</vt:lpstr>
      <vt:lpstr>Grad</vt:lpstr>
      <vt:lpstr>Grosuplje</vt:lpstr>
      <vt:lpstr>Hajdina</vt:lpstr>
      <vt:lpstr>Hoče_Slivnica</vt:lpstr>
      <vt:lpstr>Hodoš</vt:lpstr>
      <vt:lpstr>Horjul</vt:lpstr>
      <vt:lpstr>Hrastnik</vt:lpstr>
      <vt:lpstr>Hrpelje_Kozina</vt:lpstr>
      <vt:lpstr>Idrija</vt:lpstr>
      <vt:lpstr>Ig</vt:lpstr>
      <vt:lpstr>Ilirska_Bistrica</vt:lpstr>
      <vt:lpstr>Ivančna_Gorica</vt:lpstr>
      <vt:lpstr>Izola</vt:lpstr>
      <vt:lpstr>Jesenice</vt:lpstr>
      <vt:lpstr>Jezersko</vt:lpstr>
      <vt:lpstr>Juršinci</vt:lpstr>
      <vt:lpstr>Kamnik</vt:lpstr>
      <vt:lpstr>Kanal</vt:lpstr>
      <vt:lpstr>Kidričevo</vt:lpstr>
      <vt:lpstr>Kobarid</vt:lpstr>
      <vt:lpstr>Kobilje</vt:lpstr>
      <vt:lpstr>Kočevje</vt:lpstr>
      <vt:lpstr>Komen</vt:lpstr>
      <vt:lpstr>Komenda</vt:lpstr>
      <vt:lpstr>Koper</vt:lpstr>
      <vt:lpstr>Kostanjevica_na_Krki</vt:lpstr>
      <vt:lpstr>Kostel</vt:lpstr>
      <vt:lpstr>Kozje</vt:lpstr>
      <vt:lpstr>Kranj</vt:lpstr>
      <vt:lpstr>Kranjska_Gora</vt:lpstr>
      <vt:lpstr>Križevci</vt:lpstr>
      <vt:lpstr>Krško</vt:lpstr>
      <vt:lpstr>Kungota</vt:lpstr>
      <vt:lpstr>Kuzma</vt:lpstr>
      <vt:lpstr>Laško</vt:lpstr>
      <vt:lpstr>Lenart</vt:lpstr>
      <vt:lpstr>Lendava</vt:lpstr>
      <vt:lpstr>Litija</vt:lpstr>
      <vt:lpstr>Ljubljana</vt:lpstr>
      <vt:lpstr>Ljubno</vt:lpstr>
      <vt:lpstr>Ljutomer</vt:lpstr>
      <vt:lpstr>Log_Dragomer</vt:lpstr>
      <vt:lpstr>Logatec</vt:lpstr>
      <vt:lpstr>Loška_dolina</vt:lpstr>
      <vt:lpstr>Loški_Potok</vt:lpstr>
      <vt:lpstr>Lovrenc_na_Pohorju</vt:lpstr>
      <vt:lpstr>Luče</vt:lpstr>
      <vt:lpstr>Lukovica</vt:lpstr>
      <vt:lpstr>Majšperk</vt:lpstr>
      <vt:lpstr>Makole</vt:lpstr>
      <vt:lpstr>Maribor</vt:lpstr>
      <vt:lpstr>Markovci</vt:lpstr>
      <vt:lpstr>Medvode</vt:lpstr>
      <vt:lpstr>Mengeš</vt:lpstr>
      <vt:lpstr>Metlika</vt:lpstr>
      <vt:lpstr>Mežica</vt:lpstr>
      <vt:lpstr>Miklavž_na_Dravskem_polju</vt:lpstr>
      <vt:lpstr>Miren_Kostanjevica</vt:lpstr>
      <vt:lpstr>Mirna</vt:lpstr>
      <vt:lpstr>Mirna_Peč</vt:lpstr>
      <vt:lpstr>Mislinja</vt:lpstr>
      <vt:lpstr>Mokronog_Trebelno</vt:lpstr>
      <vt:lpstr>Moravče</vt:lpstr>
      <vt:lpstr>Moravske_Toplice</vt:lpstr>
      <vt:lpstr>Mozirje</vt:lpstr>
      <vt:lpstr>Murska_Sobota</vt:lpstr>
      <vt:lpstr>Muta</vt:lpstr>
      <vt:lpstr>Naklo</vt:lpstr>
      <vt:lpstr>Nazarje</vt:lpstr>
      <vt:lpstr>Nova_Gorica</vt:lpstr>
      <vt:lpstr>Novo_mesto</vt:lpstr>
      <vt:lpstr>OBCINE</vt:lpstr>
      <vt:lpstr>Odranci</vt:lpstr>
      <vt:lpstr>Oplotnica</vt:lpstr>
      <vt:lpstr>Ormož</vt:lpstr>
      <vt:lpstr>Osilnica</vt:lpstr>
      <vt:lpstr>Pesnica</vt:lpstr>
      <vt:lpstr>Piran</vt:lpstr>
      <vt:lpstr>Pivka</vt:lpstr>
      <vt:lpstr>Podčetrtek</vt:lpstr>
      <vt:lpstr>Podlehnik</vt:lpstr>
      <vt:lpstr>Podvelka</vt:lpstr>
      <vt:lpstr>Poljčane</vt:lpstr>
      <vt:lpstr>Polzela</vt:lpstr>
      <vt:lpstr>Postojna</vt:lpstr>
      <vt:lpstr>Prebold</vt:lpstr>
      <vt:lpstr>Preddvor</vt:lpstr>
      <vt:lpstr>Prevalje</vt:lpstr>
      <vt:lpstr>Vloga!Print_Area</vt:lpstr>
      <vt:lpstr>Ptuj</vt:lpstr>
      <vt:lpstr>Puconci</vt:lpstr>
      <vt:lpstr>Rače_Fram</vt:lpstr>
      <vt:lpstr>Radeče</vt:lpstr>
      <vt:lpstr>Radenci</vt:lpstr>
      <vt:lpstr>Radlje_ob_Dravi</vt:lpstr>
      <vt:lpstr>Radovljica</vt:lpstr>
      <vt:lpstr>Ravne_na_Koroškem</vt:lpstr>
      <vt:lpstr>Razkrižje</vt:lpstr>
      <vt:lpstr>Rečica_ob_Savinji</vt:lpstr>
      <vt:lpstr>REGIJE</vt:lpstr>
      <vt:lpstr>Renče_Vogrsko</vt:lpstr>
      <vt:lpstr>Ribnica</vt:lpstr>
      <vt:lpstr>Ribnica_na_Pohorju</vt:lpstr>
      <vt:lpstr>Rogaška_Slatina</vt:lpstr>
      <vt:lpstr>Rogašovci</vt:lpstr>
      <vt:lpstr>Rogatec</vt:lpstr>
      <vt:lpstr>RRR</vt:lpstr>
      <vt:lpstr>Ruše</vt:lpstr>
      <vt:lpstr>Selnica_ob_Dravi</vt:lpstr>
      <vt:lpstr>Semič</vt:lpstr>
      <vt:lpstr>Sevnica</vt:lpstr>
      <vt:lpstr>Sežana</vt:lpstr>
      <vt:lpstr>Slovenj_Gradec</vt:lpstr>
      <vt:lpstr>Slovenska_Bistrica</vt:lpstr>
      <vt:lpstr>Slovenske_Konjice</vt:lpstr>
      <vt:lpstr>Sodražica</vt:lpstr>
      <vt:lpstr>Solčava</vt:lpstr>
      <vt:lpstr>Središče_ob_Dravi</vt:lpstr>
      <vt:lpstr>Starše</vt:lpstr>
      <vt:lpstr>Straža</vt:lpstr>
      <vt:lpstr>Sveta_Ana</vt:lpstr>
      <vt:lpstr>Sveta_Trojica_v_Slov._goricah</vt:lpstr>
      <vt:lpstr>Sveti_Andraž_v_Slov._goricah</vt:lpstr>
      <vt:lpstr>Sveti_Jurij_ob_Ščavnici</vt:lpstr>
      <vt:lpstr>Sveti_Jurij_v_Slov._goricah</vt:lpstr>
      <vt:lpstr>Sveti_Tomaž</vt:lpstr>
      <vt:lpstr>Šalovci</vt:lpstr>
      <vt:lpstr>Šempeter_Vrtojba</vt:lpstr>
      <vt:lpstr>Šenčur</vt:lpstr>
      <vt:lpstr>Šentilj</vt:lpstr>
      <vt:lpstr>Šentjernej</vt:lpstr>
      <vt:lpstr>Šentjur</vt:lpstr>
      <vt:lpstr>Šentrupert</vt:lpstr>
      <vt:lpstr>Škocjan</vt:lpstr>
      <vt:lpstr>Škofja_Loka</vt:lpstr>
      <vt:lpstr>Škofljica</vt:lpstr>
      <vt:lpstr>Šmarje_pri_Jelšah</vt:lpstr>
      <vt:lpstr>Šmarješke_Toplice</vt:lpstr>
      <vt:lpstr>Šmartno_ob_Paki</vt:lpstr>
      <vt:lpstr>Šmartno_pri_Litiji</vt:lpstr>
      <vt:lpstr>Šoštanj</vt:lpstr>
      <vt:lpstr>Štore</vt:lpstr>
      <vt:lpstr>Tabor</vt:lpstr>
      <vt:lpstr>Tišina</vt:lpstr>
      <vt:lpstr>TOCKE</vt:lpstr>
      <vt:lpstr>Tolmin</vt:lpstr>
      <vt:lpstr>Trbovlje</vt:lpstr>
      <vt:lpstr>Trebnje</vt:lpstr>
      <vt:lpstr>Trnovska_vas</vt:lpstr>
      <vt:lpstr>Trzin</vt:lpstr>
      <vt:lpstr>Tržič</vt:lpstr>
      <vt:lpstr>Turnišče</vt:lpstr>
      <vt:lpstr>Velenje</vt:lpstr>
      <vt:lpstr>Velika_Polana</vt:lpstr>
      <vt:lpstr>Velike_Lašče</vt:lpstr>
      <vt:lpstr>Veržej</vt:lpstr>
      <vt:lpstr>Videm</vt:lpstr>
      <vt:lpstr>Vipava</vt:lpstr>
      <vt:lpstr>Vitanje</vt:lpstr>
      <vt:lpstr>Vodice</vt:lpstr>
      <vt:lpstr>Vojnik</vt:lpstr>
      <vt:lpstr>Vransko</vt:lpstr>
      <vt:lpstr>Vrhnika</vt:lpstr>
      <vt:lpstr>Vuzenica</vt:lpstr>
      <vt:lpstr>Zagorje_ob_Savi</vt:lpstr>
      <vt:lpstr>Zavrč</vt:lpstr>
      <vt:lpstr>Zreče</vt:lpstr>
      <vt:lpstr>Žalec</vt:lpstr>
      <vt:lpstr>Železniki</vt:lpstr>
      <vt:lpstr>Žetale</vt:lpstr>
      <vt:lpstr>Žiri</vt:lpstr>
      <vt:lpstr>Žirovnica</vt:lpstr>
      <vt:lpstr>Žužemberk</vt:lpstr>
    </vt:vector>
  </TitlesOfParts>
  <Company>SID - Slovenska izvozna in razvojna banka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 Mendiževec</dc:creator>
  <cp:lastModifiedBy>Administrator</cp:lastModifiedBy>
  <cp:lastPrinted>2020-01-27T09:28:06Z</cp:lastPrinted>
  <dcterms:created xsi:type="dcterms:W3CDTF">2015-11-23T10:18:46Z</dcterms:created>
  <dcterms:modified xsi:type="dcterms:W3CDTF">2020-02-06T15:05:09Z</dcterms:modified>
</cp:coreProperties>
</file>